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20" tabRatio="652" activeTab="0"/>
  </bookViews>
  <sheets>
    <sheet name="目次" sheetId="1" r:id="rId1"/>
    <sheet name="無色ガラス" sheetId="2" r:id="rId2"/>
    <sheet name="茶色ガラス" sheetId="3" r:id="rId3"/>
    <sheet name="その他ガラス" sheetId="4" r:id="rId4"/>
    <sheet name="ペットボトル" sheetId="5" r:id="rId5"/>
    <sheet name="紙製容器包装" sheetId="6" r:id="rId6"/>
    <sheet name="プラスチック製容器包装" sheetId="7" r:id="rId7"/>
    <sheet name="白色トレイ" sheetId="8" r:id="rId8"/>
    <sheet name="鋼製容器包装" sheetId="9" r:id="rId9"/>
    <sheet name="アルミニウム製容器包装" sheetId="10" r:id="rId10"/>
    <sheet name="飲料用紙製容器包装" sheetId="11" r:id="rId11"/>
    <sheet name="ダンボール" sheetId="12" r:id="rId12"/>
    <sheet name="合計" sheetId="13" r:id="rId13"/>
  </sheets>
  <definedNames>
    <definedName name="_xlnm.Print_Area" localSheetId="4">'ペットボトル'!$A$1:$E$54</definedName>
    <definedName name="_xlnm.Print_Titles" localSheetId="9">'アルミニウム製容器包装'!$1:$4</definedName>
    <definedName name="_xlnm.Print_Titles" localSheetId="3">'その他ガラス'!$2:$4</definedName>
    <definedName name="_xlnm.Print_Titles" localSheetId="11">'ダンボール'!$1:$4</definedName>
    <definedName name="_xlnm.Print_Titles" localSheetId="6">'プラスチック製容器包装'!$2:$4</definedName>
    <definedName name="_xlnm.Print_Titles" localSheetId="4">'ペットボトル'!$1:$4</definedName>
    <definedName name="_xlnm.Print_Titles" localSheetId="10">'飲料用紙製容器包装'!$1:$4</definedName>
    <definedName name="_xlnm.Print_Titles" localSheetId="8">'鋼製容器包装'!$1:$4</definedName>
    <definedName name="_xlnm.Print_Titles" localSheetId="12">'合計'!$2:$4</definedName>
    <definedName name="_xlnm.Print_Titles" localSheetId="5">'紙製容器包装'!$2:$4</definedName>
    <definedName name="_xlnm.Print_Titles" localSheetId="2">'茶色ガラス'!$2:$4</definedName>
    <definedName name="_xlnm.Print_Titles" localSheetId="7">'白色トレイ'!$2:$4</definedName>
    <definedName name="_xlnm.Print_Titles" localSheetId="1">'無色ガラス'!$2:$4</definedName>
    <definedName name="_xlnm.Print_Titles" localSheetId="0">'目次'!$2:$4</definedName>
  </definedNames>
  <calcPr fullCalcOnLoad="1"/>
</workbook>
</file>

<file path=xl/sharedStrings.xml><?xml version="1.0" encoding="utf-8"?>
<sst xmlns="http://schemas.openxmlformats.org/spreadsheetml/2006/main" count="970" uniqueCount="88">
  <si>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</si>
  <si>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</si>
  <si>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</si>
  <si>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</si>
  <si>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</si>
  <si>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</si>
  <si>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</si>
  <si>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</si>
  <si>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</si>
  <si>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</si>
  <si>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</si>
  <si>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</si>
  <si>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</si>
  <si>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</si>
  <si>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</si>
  <si>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</si>
  <si>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</si>
  <si>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</si>
  <si>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</si>
  <si>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</si>
  <si>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</si>
  <si>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</si>
  <si>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羽曵野市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</si>
  <si>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</si>
  <si>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</si>
  <si>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</si>
  <si>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</si>
  <si>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</si>
  <si>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</si>
  <si>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</si>
  <si>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</si>
  <si>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</si>
  <si>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</si>
  <si>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</si>
  <si>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</si>
  <si>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</si>
  <si>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</si>
  <si>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</si>
  <si>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</si>
  <si>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</si>
  <si>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市町村／組合名</t>
  </si>
  <si>
    <t>無色ガラス</t>
  </si>
  <si>
    <t>合　計　／　平　均</t>
  </si>
  <si>
    <t>（市町村分別収集状況調査の報告値をもとに一部加工）</t>
  </si>
  <si>
    <t>・空白は、市町村分別収集計画において、当該品目の今年度収集を未計画としているもの</t>
  </si>
  <si>
    <t>人口(人)</t>
  </si>
  <si>
    <t>茶色ガラス</t>
  </si>
  <si>
    <t>その他ガラス</t>
  </si>
  <si>
    <t>紙製容器包装</t>
  </si>
  <si>
    <t>プラスチック製容器包装</t>
  </si>
  <si>
    <t>白色トレイ</t>
  </si>
  <si>
    <t>鋼製容器包装</t>
  </si>
  <si>
    <t>アルミニウム製容器包装</t>
  </si>
  <si>
    <t>飲料用紙製容器包装</t>
  </si>
  <si>
    <t>合計</t>
  </si>
  <si>
    <t>四條畷市</t>
  </si>
  <si>
    <t>豊能郡環境施設組合</t>
  </si>
  <si>
    <t>・収集原単位は、一人一日あたりの収集量(累積収集量/人口/365日×1,000,000)</t>
  </si>
  <si>
    <t>ペットボトル</t>
  </si>
  <si>
    <t>ダンボール</t>
  </si>
  <si>
    <t>・豊能郡環境施設組合の値は豊能町と能勢町の合計値、堺市には旧美原町分を含む</t>
  </si>
  <si>
    <t>・累積収集量は、分別収集状況の報告値の年間集計値（収集実績量）</t>
  </si>
  <si>
    <t>平成１８年度　市町村分別収集状況</t>
  </si>
  <si>
    <t>・人口は、「大阪府の推計人口（平成18年10月1日現在）」(大阪府総務部統計課調べ)</t>
  </si>
  <si>
    <t>収集計画量(トン)</t>
  </si>
  <si>
    <t>累積収集量(トン)</t>
  </si>
  <si>
    <t>収集原単位(グラム）</t>
  </si>
  <si>
    <t>-</t>
  </si>
  <si>
    <t>-</t>
  </si>
  <si>
    <t>-</t>
  </si>
  <si>
    <t>目次</t>
  </si>
  <si>
    <t>茶色ガラス</t>
  </si>
  <si>
    <t>飲料用紙製容器包装</t>
  </si>
  <si>
    <t>平成１8年度　市町村分別収集状況</t>
  </si>
  <si>
    <t>茶色ガラスへ</t>
  </si>
  <si>
    <t>その他ガラスへ</t>
  </si>
  <si>
    <t>ペットボトルへ</t>
  </si>
  <si>
    <t>紙製容器包装へ</t>
  </si>
  <si>
    <t>プラスチック製容器包装へ</t>
  </si>
  <si>
    <t>白色トレイへ</t>
  </si>
  <si>
    <t>鋼製容器包装へ</t>
  </si>
  <si>
    <t>アルミニウム製容器包装へ</t>
  </si>
  <si>
    <t>飲料用紙製容器包装へ</t>
  </si>
  <si>
    <t>ダンボールへ</t>
  </si>
  <si>
    <t>合計へ</t>
  </si>
  <si>
    <t>目次へ</t>
  </si>
  <si>
    <t>ペットボトル</t>
  </si>
  <si>
    <t>ダンボール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</si>
</sst>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平成&quot;ggge&quot;年&quot;m&quot;月&quot;d&quot;日出力分&quot;"/>
    <numFmt numFmtId="177" formatCode="[$-411]ggge&quot;年&quot;m&quot;月&quot;d&quot;日出力分&quot;"/>
    <numFmt numFmtId="178" formatCode="[$-411]ggge&quot;年&quot;m&quot;月分&quot;"/>
    <numFmt numFmtId="179" formatCode="[$-411]ggge&quot;年&quot;m&quot;月累計値&quot;"/>
    <numFmt numFmtId="180" formatCode="[$-411]ggge&quot;年&quot;m&quot;月現在累計値&quot;"/>
    <numFmt numFmtId="181" formatCode="[$-411]ggge&quot;年&quot;m&quot;月現在累計&quot;"/>
    <numFmt numFmtId="182" formatCode="#,##0.00_ "/>
    <numFmt numFmtId="183" formatCode="#,##0_ "/>
    <numFmt numFmtId="184" formatCode="yyyy&quot;年&quot;m&quot;月分&quot;"/>
    <numFmt numFmtId="185" formatCode="yyyy&quot;年&quot;m&quot;月現在累計値&quot;"/>
    <numFmt numFmtId="186" formatCode="yyyy&quot;年&quot;m&quot;月現在累計&quot;"/>
    <numFmt numFmtId="187" formatCode="yyyy&quot;年&quot;m&quot;月&quot;d&quot;日出力分&quot;"/>
    <numFmt numFmtId="188" formatCode="yyyy&quot;年度&quot;m&quot;月分&quot;"/>
    <numFmt numFmtId="189" formatCode="yyyy&quot;年度&quot;m&quot;月現在累計値&quot;"/>
    <numFmt numFmtId="190" formatCode="#\ ###\ ##0"/>
    <numFmt numFmtId="191" formatCode="#,##0.00_);[Red]\(#,##0.00\)"/>
    <numFmt numFmtId="192" formatCode="#,##0_);[Red]\(#,##0\)"/>
    <numFmt numFmtId="193" formatCode="0.0_);[Red]\(0.0\)"/>
    <numFmt numFmtId="194" formatCode="0.00_);[Red]\(0.00\)"/>
    <numFmt numFmtId="195" formatCode="0_ "/>
    <numFmt numFmtId="196" formatCode="0.00_ "/>
    <numFmt numFmtId="197" formatCode="#,##0.000_);[Red]\(#,##0.000\)"/>
    <numFmt numFmtId="198" formatCode="#,##0.0000_);[Red]\(#,##0.0000\)"/>
    <numFmt numFmtId="199" formatCode="#,##0.0_);[Red]\(#,##0.0\)"/>
    <numFmt numFmtId="200" formatCode="#,##0.00000_);[Red]\(#,##0.00000\)"/>
    <numFmt numFmtId="201" formatCode="#,##0.000000_);[Red]\(#,##0.000000\)"/>
    <numFmt numFmtId="202" formatCode="#,##0.0000000_);[Red]\(#,##0.0000000\)"/>
    <numFmt numFmtId="203" formatCode="#,##0.00000000_);[Red]\(#,##0.00000000\)"/>
    <numFmt numFmtId="204" formatCode="0.0_ "/>
    <numFmt numFmtId="205" formatCode="#,##0.0_ "/>
    <numFmt numFmtId="206" formatCode="0.000_);[Red]\(0.000\)"/>
    <numFmt numFmtId="207" formatCode="#,##0.0;[Red]\-#,##0.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MS UI Gothic"/>
      <family val="3"/>
    </font>
    <font>
      <sz val="9"/>
      <name val="ＭＳ ゴシック"/>
      <family val="3"/>
    </font>
    <font>
      <u val="single"/>
      <sz val="11"/>
      <color indexed="12"/>
      <name val="HG丸ｺﾞｼｯｸM-PRO"/>
      <family val="3"/>
    </font>
    <font>
      <sz val="11"/>
      <name val="HG丸ｺﾞｼｯｸM-PRO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5" fillId="0" borderId="0" xfId="62" applyFont="1" applyAlignment="1">
      <alignment horizontal="left" vertical="center"/>
      <protection/>
    </xf>
    <xf numFmtId="0" fontId="4" fillId="0" borderId="0" xfId="62" applyNumberFormat="1" applyFont="1" applyAlignment="1">
      <alignment horizontal="left" vertical="center"/>
      <protection/>
    </xf>
    <xf numFmtId="0" fontId="4" fillId="0" borderId="0" xfId="62" applyFont="1" applyFill="1" applyAlignment="1">
      <alignment horizontal="left" vertical="center"/>
      <protection/>
    </xf>
    <xf numFmtId="191" fontId="4" fillId="0" borderId="0" xfId="61" applyNumberFormat="1" applyFont="1" applyAlignment="1">
      <alignment horizontal="left" vertical="center"/>
      <protection/>
    </xf>
    <xf numFmtId="194" fontId="5" fillId="0" borderId="0" xfId="62" applyNumberFormat="1" applyFont="1" applyAlignment="1">
      <alignment horizontal="left" vertical="center"/>
      <protection/>
    </xf>
    <xf numFmtId="194" fontId="4" fillId="0" borderId="0" xfId="62" applyNumberFormat="1" applyFont="1" applyAlignment="1">
      <alignment horizontal="left" vertical="center"/>
      <protection/>
    </xf>
    <xf numFmtId="194" fontId="4" fillId="0" borderId="0" xfId="61" applyNumberFormat="1" applyFont="1" applyAlignment="1">
      <alignment horizontal="left" vertical="center"/>
      <protection/>
    </xf>
    <xf numFmtId="0" fontId="4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left" vertical="center"/>
      <protection/>
    </xf>
    <xf numFmtId="0" fontId="7" fillId="0" borderId="10" xfId="62" applyFont="1" applyBorder="1" applyAlignment="1">
      <alignment horizontal="center" vertical="center"/>
      <protection/>
    </xf>
    <xf numFmtId="0" fontId="7" fillId="0" borderId="11" xfId="62" applyFont="1" applyBorder="1" applyAlignment="1">
      <alignment horizontal="center" vertical="center"/>
      <protection/>
    </xf>
    <xf numFmtId="0" fontId="7" fillId="0" borderId="12" xfId="62" applyFont="1" applyFill="1" applyBorder="1" applyAlignment="1">
      <alignment horizontal="left" vertical="center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4" xfId="62" applyFont="1" applyBorder="1" applyAlignment="1">
      <alignment horizontal="center" vertical="center"/>
      <protection/>
    </xf>
    <xf numFmtId="0" fontId="7" fillId="0" borderId="0" xfId="62" applyFont="1" applyBorder="1" applyAlignment="1">
      <alignment horizontal="left" vertical="center"/>
      <protection/>
    </xf>
    <xf numFmtId="191" fontId="7" fillId="0" borderId="0" xfId="62" applyNumberFormat="1" applyFont="1" applyFill="1" applyBorder="1" applyAlignment="1">
      <alignment horizontal="right" vertical="center"/>
      <protection/>
    </xf>
    <xf numFmtId="191" fontId="7" fillId="0" borderId="0" xfId="62" applyNumberFormat="1" applyFont="1" applyBorder="1" applyAlignment="1">
      <alignment horizontal="right" vertical="center"/>
      <protection/>
    </xf>
    <xf numFmtId="192" fontId="7" fillId="0" borderId="0" xfId="62" applyNumberFormat="1" applyFont="1" applyBorder="1" applyAlignment="1">
      <alignment horizontal="right" vertical="center"/>
      <protection/>
    </xf>
    <xf numFmtId="0" fontId="7" fillId="0" borderId="0" xfId="62" applyFont="1" applyAlignment="1">
      <alignment horizontal="left" vertical="center"/>
      <protection/>
    </xf>
    <xf numFmtId="0" fontId="7" fillId="0" borderId="0" xfId="62" applyFont="1" applyFill="1" applyAlignment="1">
      <alignment horizontal="left" vertical="center"/>
      <protection/>
    </xf>
    <xf numFmtId="182" fontId="7" fillId="0" borderId="0" xfId="62" applyNumberFormat="1" applyFont="1" applyAlignment="1">
      <alignment horizontal="left" vertical="center"/>
      <protection/>
    </xf>
    <xf numFmtId="0" fontId="7" fillId="0" borderId="15" xfId="62" applyFont="1" applyFill="1" applyBorder="1" applyAlignment="1">
      <alignment horizontal="left" vertical="center"/>
      <protection/>
    </xf>
    <xf numFmtId="0" fontId="7" fillId="0" borderId="16" xfId="62" applyFont="1" applyFill="1" applyBorder="1" applyAlignment="1">
      <alignment horizontal="left" vertical="center"/>
      <protection/>
    </xf>
    <xf numFmtId="191" fontId="8" fillId="0" borderId="17" xfId="62" applyNumberFormat="1" applyFont="1" applyFill="1" applyBorder="1" applyAlignment="1">
      <alignment horizontal="right" vertical="center"/>
      <protection/>
    </xf>
    <xf numFmtId="0" fontId="7" fillId="0" borderId="18" xfId="62" applyFont="1" applyFill="1" applyBorder="1" applyAlignment="1">
      <alignment horizontal="left" vertical="center"/>
      <protection/>
    </xf>
    <xf numFmtId="191" fontId="8" fillId="0" borderId="19" xfId="62" applyNumberFormat="1" applyFont="1" applyFill="1" applyBorder="1" applyAlignment="1">
      <alignment horizontal="right" vertical="center"/>
      <protection/>
    </xf>
    <xf numFmtId="191" fontId="8" fillId="0" borderId="20" xfId="62" applyNumberFormat="1" applyFont="1" applyFill="1" applyBorder="1" applyAlignment="1">
      <alignment horizontal="right" vertical="center"/>
      <protection/>
    </xf>
    <xf numFmtId="0" fontId="7" fillId="0" borderId="21" xfId="62" applyFont="1" applyBorder="1" applyAlignment="1">
      <alignment horizontal="center" vertical="center"/>
      <protection/>
    </xf>
    <xf numFmtId="191" fontId="8" fillId="0" borderId="22" xfId="62" applyNumberFormat="1" applyFont="1" applyBorder="1" applyAlignment="1">
      <alignment horizontal="right" vertical="center"/>
      <protection/>
    </xf>
    <xf numFmtId="194" fontId="7" fillId="0" borderId="0" xfId="62" applyNumberFormat="1" applyFont="1" applyBorder="1" applyAlignment="1">
      <alignment horizontal="right" vertical="center"/>
      <protection/>
    </xf>
    <xf numFmtId="194" fontId="7" fillId="0" borderId="0" xfId="62" applyNumberFormat="1" applyFont="1" applyAlignment="1">
      <alignment horizontal="left" vertical="center"/>
      <protection/>
    </xf>
    <xf numFmtId="191" fontId="8" fillId="0" borderId="20" xfId="62" applyNumberFormat="1" applyFont="1" applyBorder="1" applyAlignment="1">
      <alignment horizontal="right" vertical="center"/>
      <protection/>
    </xf>
    <xf numFmtId="0" fontId="7" fillId="0" borderId="18" xfId="62" applyFont="1" applyBorder="1" applyAlignment="1">
      <alignment horizontal="left" vertical="center"/>
      <protection/>
    </xf>
    <xf numFmtId="191" fontId="8" fillId="0" borderId="19" xfId="62" applyNumberFormat="1" applyFont="1" applyBorder="1" applyAlignment="1">
      <alignment horizontal="right" vertical="center"/>
      <protection/>
    </xf>
    <xf numFmtId="0" fontId="7" fillId="0" borderId="23" xfId="62" applyFont="1" applyBorder="1" applyAlignment="1">
      <alignment horizontal="center" vertical="center"/>
      <protection/>
    </xf>
    <xf numFmtId="0" fontId="7" fillId="0" borderId="24" xfId="62" applyFont="1" applyBorder="1" applyAlignment="1">
      <alignment horizontal="left" vertical="center"/>
      <protection/>
    </xf>
    <xf numFmtId="0" fontId="7" fillId="0" borderId="15" xfId="62" applyFont="1" applyBorder="1" applyAlignment="1">
      <alignment horizontal="left" vertical="center"/>
      <protection/>
    </xf>
    <xf numFmtId="0" fontId="7" fillId="0" borderId="16" xfId="62" applyFont="1" applyBorder="1" applyAlignment="1">
      <alignment horizontal="left" vertical="center"/>
      <protection/>
    </xf>
    <xf numFmtId="191" fontId="7" fillId="0" borderId="0" xfId="62" applyNumberFormat="1" applyFont="1" applyAlignment="1">
      <alignment horizontal="left" vertical="center"/>
      <protection/>
    </xf>
    <xf numFmtId="0" fontId="7" fillId="0" borderId="25" xfId="62" applyFont="1" applyBorder="1" applyAlignment="1">
      <alignment horizontal="center" vertical="center"/>
      <protection/>
    </xf>
    <xf numFmtId="192" fontId="8" fillId="0" borderId="26" xfId="62" applyNumberFormat="1" applyFont="1" applyFill="1" applyBorder="1" applyAlignment="1">
      <alignment horizontal="right" vertical="center"/>
      <protection/>
    </xf>
    <xf numFmtId="192" fontId="8" fillId="0" borderId="27" xfId="62" applyNumberFormat="1" applyFont="1" applyFill="1" applyBorder="1" applyAlignment="1">
      <alignment horizontal="right" vertical="center"/>
      <protection/>
    </xf>
    <xf numFmtId="192" fontId="8" fillId="0" borderId="28" xfId="62" applyNumberFormat="1" applyFont="1" applyFill="1" applyBorder="1" applyAlignment="1">
      <alignment horizontal="right" vertical="center"/>
      <protection/>
    </xf>
    <xf numFmtId="192" fontId="8" fillId="0" borderId="29" xfId="62" applyNumberFormat="1" applyFont="1" applyBorder="1" applyAlignment="1">
      <alignment horizontal="right" vertical="center"/>
      <protection/>
    </xf>
    <xf numFmtId="0" fontId="7" fillId="0" borderId="30" xfId="62" applyFont="1" applyBorder="1" applyAlignment="1">
      <alignment horizontal="left" vertical="center"/>
      <protection/>
    </xf>
    <xf numFmtId="0" fontId="7" fillId="0" borderId="31" xfId="62" applyFont="1" applyBorder="1" applyAlignment="1">
      <alignment horizontal="center" vertical="center"/>
      <protection/>
    </xf>
    <xf numFmtId="191" fontId="8" fillId="0" borderId="32" xfId="62" applyNumberFormat="1" applyFont="1" applyBorder="1" applyAlignment="1">
      <alignment horizontal="right" vertical="center"/>
      <protection/>
    </xf>
    <xf numFmtId="191" fontId="8" fillId="0" borderId="33" xfId="62" applyNumberFormat="1" applyFont="1" applyFill="1" applyBorder="1" applyAlignment="1">
      <alignment horizontal="right" vertical="center"/>
      <protection/>
    </xf>
    <xf numFmtId="191" fontId="8" fillId="0" borderId="32" xfId="62" applyNumberFormat="1" applyFont="1" applyFill="1" applyBorder="1" applyAlignment="1">
      <alignment horizontal="right" vertical="center"/>
      <protection/>
    </xf>
    <xf numFmtId="191" fontId="4" fillId="0" borderId="0" xfId="62" applyNumberFormat="1" applyFont="1" applyAlignment="1">
      <alignment horizontal="left" vertical="center"/>
      <protection/>
    </xf>
    <xf numFmtId="0" fontId="9" fillId="0" borderId="0" xfId="62" applyFont="1" applyAlignment="1">
      <alignment horizontal="left" vertical="center" indent="1"/>
      <protection/>
    </xf>
    <xf numFmtId="0" fontId="7" fillId="0" borderId="32" xfId="62" applyFont="1" applyBorder="1" applyAlignment="1">
      <alignment horizontal="center" vertical="center" shrinkToFit="1"/>
      <protection/>
    </xf>
    <xf numFmtId="0" fontId="7" fillId="0" borderId="34" xfId="62" applyFont="1" applyBorder="1" applyAlignment="1">
      <alignment horizontal="center" vertical="center" shrinkToFit="1"/>
      <protection/>
    </xf>
    <xf numFmtId="0" fontId="1" fillId="0" borderId="0" xfId="43" applyAlignment="1" applyProtection="1">
      <alignment horizontal="left" vertical="center"/>
      <protection/>
    </xf>
    <xf numFmtId="0" fontId="1" fillId="0" borderId="0" xfId="43" applyAlignment="1" applyProtection="1">
      <alignment vertical="center"/>
      <protection/>
    </xf>
    <xf numFmtId="0" fontId="10" fillId="0" borderId="0" xfId="43" applyFont="1" applyAlignment="1" applyProtection="1">
      <alignment horizontal="left" vertical="center"/>
      <protection/>
    </xf>
    <xf numFmtId="0" fontId="11" fillId="0" borderId="0" xfId="62" applyFont="1" applyAlignment="1">
      <alignment horizontal="left" vertical="center"/>
      <protection/>
    </xf>
    <xf numFmtId="0" fontId="7" fillId="0" borderId="0" xfId="62" applyFont="1" applyAlignment="1">
      <alignment horizontal="left" vertical="center"/>
      <protection/>
    </xf>
    <xf numFmtId="192" fontId="8" fillId="0" borderId="17" xfId="0" applyNumberFormat="1" applyFont="1" applyBorder="1" applyAlignment="1">
      <alignment vertical="center"/>
    </xf>
    <xf numFmtId="192" fontId="8" fillId="0" borderId="0" xfId="0" applyNumberFormat="1" applyFont="1" applyFill="1" applyBorder="1" applyAlignment="1">
      <alignment vertical="center"/>
    </xf>
    <xf numFmtId="192" fontId="8" fillId="0" borderId="19" xfId="0" applyNumberFormat="1" applyFont="1" applyBorder="1" applyAlignment="1">
      <alignment vertical="center"/>
    </xf>
    <xf numFmtId="192" fontId="8" fillId="0" borderId="35" xfId="0" applyNumberFormat="1" applyFont="1" applyFill="1" applyBorder="1" applyAlignment="1">
      <alignment vertical="center"/>
    </xf>
    <xf numFmtId="192" fontId="8" fillId="0" borderId="19" xfId="0" applyNumberFormat="1" applyFont="1" applyFill="1" applyBorder="1" applyAlignment="1">
      <alignment vertical="center"/>
    </xf>
    <xf numFmtId="192" fontId="8" fillId="0" borderId="20" xfId="0" applyNumberFormat="1" applyFont="1" applyBorder="1" applyAlignment="1">
      <alignment vertical="center"/>
    </xf>
    <xf numFmtId="192" fontId="8" fillId="0" borderId="36" xfId="0" applyNumberFormat="1" applyFont="1" applyFill="1" applyBorder="1" applyAlignment="1">
      <alignment vertical="center"/>
    </xf>
    <xf numFmtId="192" fontId="8" fillId="0" borderId="22" xfId="0" applyNumberFormat="1" applyFont="1" applyFill="1" applyBorder="1" applyAlignment="1">
      <alignment horizontal="right" vertical="center"/>
    </xf>
    <xf numFmtId="192" fontId="8" fillId="0" borderId="37" xfId="0" applyNumberFormat="1" applyFont="1" applyFill="1" applyBorder="1" applyAlignment="1">
      <alignment horizontal="right" vertical="center"/>
    </xf>
    <xf numFmtId="192" fontId="8" fillId="0" borderId="17" xfId="0" applyNumberFormat="1" applyFont="1" applyFill="1" applyBorder="1" applyAlignment="1">
      <alignment vertical="center"/>
    </xf>
    <xf numFmtId="192" fontId="8" fillId="0" borderId="19" xfId="0" applyNumberFormat="1" applyFont="1" applyFill="1" applyBorder="1" applyAlignment="1">
      <alignment vertical="center"/>
    </xf>
    <xf numFmtId="192" fontId="8" fillId="0" borderId="20" xfId="0" applyNumberFormat="1" applyFont="1" applyFill="1" applyBorder="1" applyAlignment="1">
      <alignment vertical="center"/>
    </xf>
    <xf numFmtId="192" fontId="8" fillId="0" borderId="20" xfId="0" applyNumberFormat="1" applyFont="1" applyFill="1" applyBorder="1" applyAlignment="1">
      <alignment vertical="center"/>
    </xf>
    <xf numFmtId="192" fontId="8" fillId="0" borderId="22" xfId="49" applyNumberFormat="1" applyFont="1" applyBorder="1" applyAlignment="1">
      <alignment horizontal="right" vertical="center"/>
    </xf>
    <xf numFmtId="192" fontId="8" fillId="0" borderId="22" xfId="62" applyNumberFormat="1" applyFont="1" applyBorder="1" applyAlignment="1">
      <alignment horizontal="right" vertical="center"/>
      <protection/>
    </xf>
    <xf numFmtId="192" fontId="8" fillId="0" borderId="17" xfId="0" applyNumberFormat="1" applyFont="1" applyFill="1" applyBorder="1" applyAlignment="1">
      <alignment vertical="center"/>
    </xf>
    <xf numFmtId="192" fontId="8" fillId="0" borderId="22" xfId="49" applyNumberFormat="1" applyFont="1" applyFill="1" applyBorder="1" applyAlignment="1">
      <alignment horizontal="right" vertical="center"/>
    </xf>
    <xf numFmtId="192" fontId="8" fillId="0" borderId="38" xfId="0" applyNumberFormat="1" applyFont="1" applyBorder="1" applyAlignment="1">
      <alignment vertical="center"/>
    </xf>
    <xf numFmtId="192" fontId="8" fillId="0" borderId="38" xfId="0" applyNumberFormat="1" applyFont="1" applyFill="1" applyBorder="1" applyAlignment="1">
      <alignment vertical="center"/>
    </xf>
    <xf numFmtId="192" fontId="8" fillId="0" borderId="17" xfId="0" applyNumberFormat="1" applyFont="1" applyBorder="1" applyAlignment="1">
      <alignment horizontal="right" vertical="center"/>
    </xf>
    <xf numFmtId="192" fontId="8" fillId="0" borderId="17" xfId="0" applyNumberFormat="1" applyFont="1" applyFill="1" applyBorder="1" applyAlignment="1">
      <alignment horizontal="right" vertical="center"/>
    </xf>
    <xf numFmtId="192" fontId="8" fillId="0" borderId="19" xfId="0" applyNumberFormat="1" applyFont="1" applyBorder="1" applyAlignment="1">
      <alignment horizontal="right" vertical="center"/>
    </xf>
    <xf numFmtId="192" fontId="8" fillId="0" borderId="19" xfId="0" applyNumberFormat="1" applyFont="1" applyFill="1" applyBorder="1" applyAlignment="1">
      <alignment horizontal="right" vertical="center"/>
    </xf>
    <xf numFmtId="192" fontId="8" fillId="0" borderId="20" xfId="0" applyNumberFormat="1" applyFont="1" applyBorder="1" applyAlignment="1">
      <alignment horizontal="right" vertical="center"/>
    </xf>
    <xf numFmtId="192" fontId="8" fillId="0" borderId="20" xfId="0" applyNumberFormat="1" applyFont="1" applyFill="1" applyBorder="1" applyAlignment="1">
      <alignment horizontal="right" vertical="center"/>
    </xf>
    <xf numFmtId="192" fontId="8" fillId="0" borderId="17" xfId="62" applyNumberFormat="1" applyFont="1" applyBorder="1" applyAlignment="1">
      <alignment horizontal="right" vertical="center"/>
      <protection/>
    </xf>
    <xf numFmtId="192" fontId="8" fillId="0" borderId="32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2条第6項指定物1" xfId="61"/>
    <cellStyle name="標準_特定分別基準適合物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1" customWidth="1"/>
  </cols>
  <sheetData>
    <row r="1" s="59" customFormat="1" ht="19.5" customHeight="1">
      <c r="A1" s="59" t="s">
        <v>73</v>
      </c>
    </row>
    <row r="2" s="59" customFormat="1" ht="19.5" customHeight="1">
      <c r="A2" s="59" t="s">
        <v>70</v>
      </c>
    </row>
    <row r="3" s="59" customFormat="1" ht="19.5" customHeight="1">
      <c r="A3" s="58" t="s">
        <v>41</v>
      </c>
    </row>
    <row r="4" s="59" customFormat="1" ht="19.5" customHeight="1">
      <c r="A4" s="58" t="s">
        <v>71</v>
      </c>
    </row>
    <row r="5" s="59" customFormat="1" ht="19.5" customHeight="1">
      <c r="A5" s="58" t="s">
        <v>47</v>
      </c>
    </row>
    <row r="6" s="59" customFormat="1" ht="19.5" customHeight="1">
      <c r="A6" s="58" t="s">
        <v>86</v>
      </c>
    </row>
    <row r="7" s="59" customFormat="1" ht="19.5" customHeight="1">
      <c r="A7" s="58" t="s">
        <v>48</v>
      </c>
    </row>
    <row r="8" s="59" customFormat="1" ht="19.5" customHeight="1">
      <c r="A8" s="58" t="s">
        <v>49</v>
      </c>
    </row>
    <row r="9" s="59" customFormat="1" ht="19.5" customHeight="1">
      <c r="A9" s="58" t="s">
        <v>50</v>
      </c>
    </row>
    <row r="10" s="59" customFormat="1" ht="19.5" customHeight="1">
      <c r="A10" s="58" t="s">
        <v>51</v>
      </c>
    </row>
    <row r="11" s="59" customFormat="1" ht="19.5" customHeight="1">
      <c r="A11" s="58" t="s">
        <v>52</v>
      </c>
    </row>
    <row r="12" s="59" customFormat="1" ht="19.5" customHeight="1">
      <c r="A12" s="58" t="s">
        <v>72</v>
      </c>
    </row>
    <row r="13" s="59" customFormat="1" ht="19.5" customHeight="1">
      <c r="A13" s="58" t="s">
        <v>87</v>
      </c>
    </row>
    <row r="14" s="59" customFormat="1" ht="19.5" customHeight="1">
      <c r="A14" s="58" t="s">
        <v>54</v>
      </c>
    </row>
    <row r="15" s="59" customFormat="1" ht="13.5" customHeight="1"/>
    <row r="16" s="59" customFormat="1" ht="13.5" customHeight="1"/>
    <row r="17" s="59" customFormat="1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22.5" customHeight="1"/>
    <row r="50" ht="13.5" customHeight="1"/>
    <row r="51" ht="13.5" customHeight="1"/>
    <row r="52" ht="13.5" customHeight="1"/>
    <row r="53" ht="13.5" customHeight="1"/>
    <row r="54" ht="13.5" customHeight="1"/>
  </sheetData>
  <sheetProtection/>
  <hyperlinks>
    <hyperlink ref="A3" location="無色ガラス!A1" display="無色ガラス"/>
    <hyperlink ref="A4" location="茶色ガラス!A1" display="茶色ガラス"/>
    <hyperlink ref="A5" location="その他ガラス!A1" display="その他ガラス"/>
    <hyperlink ref="A6" location="ペットボトル!A1" display="ペットボトル"/>
    <hyperlink ref="A7" location="紙製容器包装!A1" display="紙製容器包装"/>
    <hyperlink ref="A8" location="プラスチック製容器包装!A1" display="プラスチック製容器包装"/>
    <hyperlink ref="A9" location="白色トレイ!A1" display="白色トレイ"/>
    <hyperlink ref="A10" location="鋼製容器包装!A1" display="鋼製容器包装"/>
    <hyperlink ref="A11" location="アルミニウム製容器包装!A1" display="アルミニウム製容器包装"/>
    <hyperlink ref="A12" location="飲料用紙製容器包装!A1" display="飲料用紙製容器包装"/>
    <hyperlink ref="A13" location="ダンボール!A1" display="ダンボール"/>
    <hyperlink ref="A14" location="合計!A1" display="合計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3" width="16.625" style="9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62</v>
      </c>
      <c r="B1" s="7"/>
      <c r="C1" s="7"/>
      <c r="D1" s="3"/>
      <c r="E1" s="3"/>
    </row>
    <row r="2" spans="1:5" ht="15" customHeight="1">
      <c r="A2" s="11" t="s">
        <v>52</v>
      </c>
      <c r="B2" s="7"/>
      <c r="C2" s="7"/>
      <c r="D2" s="3"/>
      <c r="E2" s="3"/>
    </row>
    <row r="3" spans="1:5" ht="13.5" customHeight="1" thickBot="1">
      <c r="A3" s="3"/>
      <c r="B3" s="7"/>
      <c r="C3" s="7"/>
      <c r="D3" s="3"/>
      <c r="E3" s="3"/>
    </row>
    <row r="4" spans="1:5" s="1" customFormat="1" ht="15" customHeight="1" thickBot="1">
      <c r="A4" s="12" t="s">
        <v>40</v>
      </c>
      <c r="B4" s="54" t="s">
        <v>64</v>
      </c>
      <c r="C4" s="55" t="s">
        <v>65</v>
      </c>
      <c r="D4" s="54" t="s">
        <v>66</v>
      </c>
      <c r="E4" s="42" t="s">
        <v>45</v>
      </c>
    </row>
    <row r="5" spans="1:8" ht="13.5" customHeight="1">
      <c r="A5" s="40" t="s">
        <v>0</v>
      </c>
      <c r="B5" s="61">
        <v>700</v>
      </c>
      <c r="C5" s="76">
        <v>401.78</v>
      </c>
      <c r="D5" s="26">
        <f>C5/E5/365*1000000</f>
        <v>0.4176818584087816</v>
      </c>
      <c r="E5" s="43">
        <v>2635420</v>
      </c>
      <c r="H5" s="4"/>
    </row>
    <row r="6" spans="1:8" ht="13.5" customHeight="1">
      <c r="A6" s="35" t="s">
        <v>1</v>
      </c>
      <c r="B6" s="63">
        <v>196</v>
      </c>
      <c r="C6" s="65">
        <v>176.32</v>
      </c>
      <c r="D6" s="36">
        <f aca="true" t="shared" si="0" ref="D6:D47">C6/E6/365*1000000</f>
        <v>0.5805120918673554</v>
      </c>
      <c r="E6" s="44">
        <v>832142</v>
      </c>
      <c r="H6" s="4"/>
    </row>
    <row r="7" spans="1:8" ht="13.5" customHeight="1">
      <c r="A7" s="35" t="s">
        <v>2</v>
      </c>
      <c r="B7" s="63">
        <v>168</v>
      </c>
      <c r="C7" s="65">
        <v>143.49</v>
      </c>
      <c r="D7" s="36">
        <f t="shared" si="0"/>
        <v>1.9580778386772568</v>
      </c>
      <c r="E7" s="44">
        <v>200770</v>
      </c>
      <c r="H7" s="4"/>
    </row>
    <row r="8" spans="1:8" ht="13.5" customHeight="1">
      <c r="A8" s="35" t="s">
        <v>3</v>
      </c>
      <c r="B8" s="63">
        <v>175</v>
      </c>
      <c r="C8" s="65">
        <v>281.67</v>
      </c>
      <c r="D8" s="36">
        <f t="shared" si="0"/>
        <v>1.993033616229904</v>
      </c>
      <c r="E8" s="44">
        <v>387198</v>
      </c>
      <c r="H8" s="4"/>
    </row>
    <row r="9" spans="1:8" ht="13.5" customHeight="1">
      <c r="A9" s="35" t="s">
        <v>4</v>
      </c>
      <c r="B9" s="63">
        <v>150</v>
      </c>
      <c r="C9" s="65">
        <v>87.97</v>
      </c>
      <c r="D9" s="36">
        <f t="shared" si="0"/>
        <v>2.340575094493037</v>
      </c>
      <c r="E9" s="44">
        <v>102972</v>
      </c>
      <c r="H9" s="4"/>
    </row>
    <row r="10" spans="1:8" ht="13.5" customHeight="1">
      <c r="A10" s="35" t="s">
        <v>5</v>
      </c>
      <c r="B10" s="63">
        <v>190</v>
      </c>
      <c r="C10" s="65">
        <v>57.7</v>
      </c>
      <c r="D10" s="36">
        <f t="shared" si="0"/>
        <v>0.44648418850144583</v>
      </c>
      <c r="E10" s="44">
        <v>354060</v>
      </c>
      <c r="H10" s="4"/>
    </row>
    <row r="11" spans="1:8" ht="13.5" customHeight="1">
      <c r="A11" s="35" t="s">
        <v>6</v>
      </c>
      <c r="B11" s="63">
        <v>35</v>
      </c>
      <c r="C11" s="65">
        <v>28.71</v>
      </c>
      <c r="D11" s="36">
        <f t="shared" si="0"/>
        <v>1.0103210399796458</v>
      </c>
      <c r="E11" s="44">
        <v>77854</v>
      </c>
      <c r="H11" s="4"/>
    </row>
    <row r="12" spans="1:8" ht="13.5" customHeight="1">
      <c r="A12" s="35" t="s">
        <v>7</v>
      </c>
      <c r="B12" s="63">
        <v>248</v>
      </c>
      <c r="C12" s="65">
        <v>134.92</v>
      </c>
      <c r="D12" s="36">
        <f t="shared" si="0"/>
        <v>1.0434576685225316</v>
      </c>
      <c r="E12" s="44">
        <v>354249</v>
      </c>
      <c r="H12" s="4"/>
    </row>
    <row r="13" spans="1:8" ht="13.5" customHeight="1">
      <c r="A13" s="35" t="s">
        <v>8</v>
      </c>
      <c r="B13" s="63">
        <v>168</v>
      </c>
      <c r="C13" s="65">
        <v>152.85</v>
      </c>
      <c r="D13" s="36">
        <f t="shared" si="0"/>
        <v>4.632072243962472</v>
      </c>
      <c r="E13" s="44">
        <v>90406</v>
      </c>
      <c r="H13" s="4"/>
    </row>
    <row r="14" spans="1:8" ht="13.5" customHeight="1">
      <c r="A14" s="35" t="s">
        <v>9</v>
      </c>
      <c r="B14" s="63">
        <v>89</v>
      </c>
      <c r="C14" s="65">
        <v>9</v>
      </c>
      <c r="D14" s="36">
        <f t="shared" si="0"/>
        <v>0.1679988979272296</v>
      </c>
      <c r="E14" s="44">
        <v>146772</v>
      </c>
      <c r="H14" s="4"/>
    </row>
    <row r="15" spans="1:8" ht="13.5" customHeight="1">
      <c r="A15" s="35" t="s">
        <v>10</v>
      </c>
      <c r="B15" s="63">
        <v>251</v>
      </c>
      <c r="C15" s="65">
        <v>265.53</v>
      </c>
      <c r="D15" s="36">
        <f t="shared" si="0"/>
        <v>1.7973905649890412</v>
      </c>
      <c r="E15" s="44">
        <v>404742</v>
      </c>
      <c r="H15" s="4"/>
    </row>
    <row r="16" spans="1:8" ht="13.5" customHeight="1">
      <c r="A16" s="35" t="s">
        <v>11</v>
      </c>
      <c r="B16" s="63">
        <v>304</v>
      </c>
      <c r="C16" s="65">
        <v>76.78</v>
      </c>
      <c r="D16" s="36">
        <f t="shared" si="0"/>
        <v>0.7827992556780091</v>
      </c>
      <c r="E16" s="44">
        <v>268723</v>
      </c>
      <c r="H16" s="4"/>
    </row>
    <row r="17" spans="1:8" ht="13.5" customHeight="1">
      <c r="A17" s="35" t="s">
        <v>12</v>
      </c>
      <c r="B17" s="63">
        <v>116</v>
      </c>
      <c r="C17" s="65">
        <v>79.25</v>
      </c>
      <c r="D17" s="36">
        <f t="shared" si="0"/>
        <v>0.7955244646860667</v>
      </c>
      <c r="E17" s="44">
        <v>272931</v>
      </c>
      <c r="H17" s="4"/>
    </row>
    <row r="18" spans="1:8" ht="13.5" customHeight="1">
      <c r="A18" s="35" t="s">
        <v>13</v>
      </c>
      <c r="B18" s="63">
        <v>47</v>
      </c>
      <c r="C18" s="65">
        <v>44.67</v>
      </c>
      <c r="D18" s="36">
        <f t="shared" si="0"/>
        <v>1.2317558062726897</v>
      </c>
      <c r="E18" s="44">
        <v>99357</v>
      </c>
      <c r="H18" s="4"/>
    </row>
    <row r="19" spans="1:8" ht="13.5" customHeight="1">
      <c r="A19" s="35" t="s">
        <v>14</v>
      </c>
      <c r="B19" s="63">
        <v>139</v>
      </c>
      <c r="C19" s="65">
        <v>130.65</v>
      </c>
      <c r="D19" s="36">
        <f t="shared" si="0"/>
        <v>2.901160686330459</v>
      </c>
      <c r="E19" s="44">
        <v>123380</v>
      </c>
      <c r="H19" s="4"/>
    </row>
    <row r="20" spans="1:8" ht="13.5" customHeight="1">
      <c r="A20" s="35" t="s">
        <v>15</v>
      </c>
      <c r="B20" s="63">
        <v>133</v>
      </c>
      <c r="C20" s="65">
        <v>100.03</v>
      </c>
      <c r="D20" s="36">
        <f t="shared" si="0"/>
        <v>1.1398527410079773</v>
      </c>
      <c r="E20" s="44">
        <v>240430</v>
      </c>
      <c r="H20" s="4"/>
    </row>
    <row r="21" spans="1:8" ht="13.5" customHeight="1">
      <c r="A21" s="35" t="s">
        <v>16</v>
      </c>
      <c r="B21" s="63">
        <v>57</v>
      </c>
      <c r="C21" s="65">
        <v>55.01</v>
      </c>
      <c r="D21" s="36">
        <f t="shared" si="0"/>
        <v>1.3008590730486405</v>
      </c>
      <c r="E21" s="44">
        <v>115856</v>
      </c>
      <c r="H21" s="4"/>
    </row>
    <row r="22" spans="1:8" ht="13.5" customHeight="1">
      <c r="A22" s="35" t="s">
        <v>17</v>
      </c>
      <c r="B22" s="63">
        <v>46</v>
      </c>
      <c r="C22" s="65">
        <v>44.36</v>
      </c>
      <c r="D22" s="36">
        <f t="shared" si="0"/>
        <v>0.9623502171633513</v>
      </c>
      <c r="E22" s="44">
        <v>126289</v>
      </c>
      <c r="H22" s="4"/>
    </row>
    <row r="23" spans="1:8" ht="13.5" customHeight="1">
      <c r="A23" s="35" t="s">
        <v>18</v>
      </c>
      <c r="B23" s="63">
        <v>38</v>
      </c>
      <c r="C23" s="65">
        <v>38.33</v>
      </c>
      <c r="D23" s="36">
        <f t="shared" si="0"/>
        <v>0.8305286109847755</v>
      </c>
      <c r="E23" s="44">
        <v>126442</v>
      </c>
      <c r="H23" s="4"/>
    </row>
    <row r="24" spans="1:8" ht="13.5" customHeight="1">
      <c r="A24" s="35" t="s">
        <v>19</v>
      </c>
      <c r="B24" s="63">
        <v>81</v>
      </c>
      <c r="C24" s="65">
        <v>74.8</v>
      </c>
      <c r="D24" s="36">
        <f t="shared" si="0"/>
        <v>1.1493312405670904</v>
      </c>
      <c r="E24" s="44">
        <v>178305</v>
      </c>
      <c r="H24" s="4"/>
    </row>
    <row r="25" spans="1:8" ht="13.5" customHeight="1">
      <c r="A25" s="35" t="s">
        <v>20</v>
      </c>
      <c r="B25" s="63">
        <v>70</v>
      </c>
      <c r="C25" s="65">
        <v>39.3</v>
      </c>
      <c r="D25" s="36">
        <f t="shared" si="0"/>
        <v>0.8446193716354248</v>
      </c>
      <c r="E25" s="44">
        <v>127479</v>
      </c>
      <c r="H25" s="4"/>
    </row>
    <row r="26" spans="1:8" ht="13.5" customHeight="1">
      <c r="A26" s="35" t="s">
        <v>21</v>
      </c>
      <c r="B26" s="63">
        <v>34</v>
      </c>
      <c r="C26" s="65">
        <v>36.61</v>
      </c>
      <c r="D26" s="36">
        <f t="shared" si="0"/>
        <v>1.312329842509665</v>
      </c>
      <c r="E26" s="44">
        <v>76430</v>
      </c>
      <c r="H26" s="4"/>
    </row>
    <row r="27" spans="1:8" ht="13.5" customHeight="1">
      <c r="A27" s="35" t="s">
        <v>22</v>
      </c>
      <c r="B27" s="63">
        <v>50</v>
      </c>
      <c r="C27" s="65">
        <v>52.1</v>
      </c>
      <c r="D27" s="36">
        <f t="shared" si="0"/>
        <v>1.2057247626590974</v>
      </c>
      <c r="E27" s="44">
        <v>118385</v>
      </c>
      <c r="H27" s="4"/>
    </row>
    <row r="28" spans="1:8" ht="13.5" customHeight="1">
      <c r="A28" s="35" t="s">
        <v>23</v>
      </c>
      <c r="B28" s="63">
        <v>50</v>
      </c>
      <c r="C28" s="65">
        <v>35.22</v>
      </c>
      <c r="D28" s="36">
        <f t="shared" si="0"/>
        <v>0.7361506178377112</v>
      </c>
      <c r="E28" s="44">
        <v>131078</v>
      </c>
      <c r="H28" s="4"/>
    </row>
    <row r="29" spans="1:8" ht="13.5" customHeight="1">
      <c r="A29" s="35" t="s">
        <v>24</v>
      </c>
      <c r="B29" s="63">
        <v>52</v>
      </c>
      <c r="C29" s="65">
        <v>42.66</v>
      </c>
      <c r="D29" s="36">
        <f t="shared" si="0"/>
        <v>1.3826327583491118</v>
      </c>
      <c r="E29" s="44">
        <v>84532</v>
      </c>
      <c r="H29" s="4"/>
    </row>
    <row r="30" spans="1:8" ht="13.5" customHeight="1">
      <c r="A30" s="35" t="s">
        <v>25</v>
      </c>
      <c r="B30" s="63">
        <v>25</v>
      </c>
      <c r="C30" s="65">
        <v>24.89</v>
      </c>
      <c r="D30" s="36">
        <f t="shared" si="0"/>
        <v>1.125017006333814</v>
      </c>
      <c r="E30" s="44">
        <v>60614</v>
      </c>
      <c r="H30" s="4"/>
    </row>
    <row r="31" spans="1:8" ht="13.5" customHeight="1">
      <c r="A31" s="35" t="s">
        <v>26</v>
      </c>
      <c r="B31" s="63">
        <v>91</v>
      </c>
      <c r="C31" s="65">
        <v>75.95</v>
      </c>
      <c r="D31" s="36">
        <f t="shared" si="0"/>
        <v>3.1517099115570857</v>
      </c>
      <c r="E31" s="44">
        <v>66022</v>
      </c>
      <c r="H31" s="4"/>
    </row>
    <row r="32" spans="1:8" ht="13.5" customHeight="1">
      <c r="A32" s="35" t="s">
        <v>27</v>
      </c>
      <c r="B32" s="63">
        <v>211</v>
      </c>
      <c r="C32" s="65">
        <v>150.53</v>
      </c>
      <c r="D32" s="36">
        <f t="shared" si="0"/>
        <v>0.8051960688266386</v>
      </c>
      <c r="E32" s="44">
        <v>512187</v>
      </c>
      <c r="H32" s="4"/>
    </row>
    <row r="33" spans="1:8" ht="13.5" customHeight="1">
      <c r="A33" s="35" t="s">
        <v>28</v>
      </c>
      <c r="B33" s="63">
        <v>115</v>
      </c>
      <c r="C33" s="65">
        <v>42.14</v>
      </c>
      <c r="D33" s="36">
        <f t="shared" si="0"/>
        <v>1.7775528066900779</v>
      </c>
      <c r="E33" s="44">
        <v>64950</v>
      </c>
      <c r="H33" s="4"/>
    </row>
    <row r="34" spans="1:8" ht="13.5" customHeight="1">
      <c r="A34" s="35" t="s">
        <v>55</v>
      </c>
      <c r="B34" s="63">
        <v>78</v>
      </c>
      <c r="C34" s="65">
        <v>24.93</v>
      </c>
      <c r="D34" s="36">
        <f t="shared" si="0"/>
        <v>1.193808572579898</v>
      </c>
      <c r="E34" s="44">
        <v>57213</v>
      </c>
      <c r="H34" s="4"/>
    </row>
    <row r="35" spans="1:8" ht="13.5" customHeight="1">
      <c r="A35" s="35" t="s">
        <v>29</v>
      </c>
      <c r="B35" s="63">
        <v>50</v>
      </c>
      <c r="C35" s="65">
        <v>59.23</v>
      </c>
      <c r="D35" s="36">
        <f t="shared" si="0"/>
        <v>2.0905128903784873</v>
      </c>
      <c r="E35" s="44">
        <v>77624</v>
      </c>
      <c r="H35" s="4"/>
    </row>
    <row r="36" spans="1:8" ht="13.5" customHeight="1">
      <c r="A36" s="35" t="s">
        <v>30</v>
      </c>
      <c r="B36" s="63">
        <v>82</v>
      </c>
      <c r="C36" s="65">
        <v>73.02</v>
      </c>
      <c r="D36" s="36">
        <f t="shared" si="0"/>
        <v>3.4262411502260344</v>
      </c>
      <c r="E36" s="44">
        <v>58389</v>
      </c>
      <c r="H36" s="4"/>
    </row>
    <row r="37" spans="1:8" ht="13.5" customHeight="1">
      <c r="A37" s="35" t="s">
        <v>31</v>
      </c>
      <c r="B37" s="63">
        <v>80</v>
      </c>
      <c r="C37" s="65">
        <v>57.77</v>
      </c>
      <c r="D37" s="36">
        <f t="shared" si="0"/>
        <v>2.763548900033869</v>
      </c>
      <c r="E37" s="44">
        <v>57272</v>
      </c>
      <c r="H37" s="4"/>
    </row>
    <row r="38" spans="1:8" ht="13.5" customHeight="1">
      <c r="A38" s="35" t="s">
        <v>32</v>
      </c>
      <c r="B38" s="63">
        <v>37</v>
      </c>
      <c r="C38" s="65">
        <v>7.14</v>
      </c>
      <c r="D38" s="36">
        <f t="shared" si="0"/>
        <v>0.6748885228779175</v>
      </c>
      <c r="E38" s="44">
        <v>28985</v>
      </c>
      <c r="H38" s="4"/>
    </row>
    <row r="39" spans="1:8" ht="13.5" customHeight="1">
      <c r="A39" s="35" t="s">
        <v>33</v>
      </c>
      <c r="B39" s="63">
        <v>6</v>
      </c>
      <c r="C39" s="65">
        <v>4.62</v>
      </c>
      <c r="D39" s="36">
        <f t="shared" si="0"/>
        <v>0.7177100389303324</v>
      </c>
      <c r="E39" s="44">
        <v>17636</v>
      </c>
      <c r="H39" s="4"/>
    </row>
    <row r="40" spans="1:8" ht="13.5" customHeight="1">
      <c r="A40" s="35" t="s">
        <v>34</v>
      </c>
      <c r="B40" s="63">
        <v>22</v>
      </c>
      <c r="C40" s="65">
        <v>20.12</v>
      </c>
      <c r="D40" s="36">
        <f t="shared" si="0"/>
        <v>1.2331279958666923</v>
      </c>
      <c r="E40" s="44">
        <v>44702</v>
      </c>
      <c r="H40" s="4"/>
    </row>
    <row r="41" spans="1:8" ht="13.5" customHeight="1">
      <c r="A41" s="35" t="s">
        <v>35</v>
      </c>
      <c r="B41" s="63">
        <v>7</v>
      </c>
      <c r="C41" s="65">
        <v>2.88</v>
      </c>
      <c r="D41" s="36">
        <f t="shared" si="0"/>
        <v>1.0367114648409026</v>
      </c>
      <c r="E41" s="44">
        <v>7611</v>
      </c>
      <c r="H41" s="4"/>
    </row>
    <row r="42" spans="1:8" ht="13.5" customHeight="1">
      <c r="A42" s="35" t="s">
        <v>36</v>
      </c>
      <c r="B42" s="63">
        <v>26</v>
      </c>
      <c r="C42" s="65">
        <v>23.92</v>
      </c>
      <c r="D42" s="36">
        <f t="shared" si="0"/>
        <v>3.586201519937751</v>
      </c>
      <c r="E42" s="44">
        <v>18274</v>
      </c>
      <c r="H42" s="4"/>
    </row>
    <row r="43" spans="1:8" ht="13.5" customHeight="1">
      <c r="A43" s="35" t="s">
        <v>37</v>
      </c>
      <c r="B43" s="63">
        <v>20</v>
      </c>
      <c r="C43" s="65">
        <v>16.42</v>
      </c>
      <c r="D43" s="36">
        <f t="shared" si="0"/>
        <v>3.094819852081936</v>
      </c>
      <c r="E43" s="44">
        <v>14536</v>
      </c>
      <c r="H43" s="4"/>
    </row>
    <row r="44" spans="1:8" ht="13.5" customHeight="1">
      <c r="A44" s="35" t="s">
        <v>38</v>
      </c>
      <c r="B44" s="63">
        <v>18</v>
      </c>
      <c r="C44" s="65">
        <v>18.94</v>
      </c>
      <c r="D44" s="36">
        <f t="shared" si="0"/>
        <v>2.9670313316315466</v>
      </c>
      <c r="E44" s="44">
        <v>17489</v>
      </c>
      <c r="H44" s="4"/>
    </row>
    <row r="45" spans="1:8" ht="13.5" customHeight="1">
      <c r="A45" s="35" t="s">
        <v>39</v>
      </c>
      <c r="B45" s="63">
        <v>8</v>
      </c>
      <c r="C45" s="65">
        <v>7.91</v>
      </c>
      <c r="D45" s="36">
        <f t="shared" si="0"/>
        <v>3.3724296415674337</v>
      </c>
      <c r="E45" s="44">
        <v>6426</v>
      </c>
      <c r="H45" s="4"/>
    </row>
    <row r="46" spans="1:8" ht="13.5" customHeight="1" thickBot="1">
      <c r="A46" s="39" t="s">
        <v>56</v>
      </c>
      <c r="B46" s="66">
        <v>53</v>
      </c>
      <c r="C46" s="72">
        <v>42.03</v>
      </c>
      <c r="D46" s="34">
        <f t="shared" si="0"/>
        <v>3.1889746304662787</v>
      </c>
      <c r="E46" s="45">
        <v>36109</v>
      </c>
      <c r="H46" s="4"/>
    </row>
    <row r="47" spans="1:8" ht="23.25" customHeight="1" thickBot="1">
      <c r="A47" s="30" t="s">
        <v>42</v>
      </c>
      <c r="B47" s="74">
        <v>4516</v>
      </c>
      <c r="C47" s="75">
        <v>3242.15</v>
      </c>
      <c r="D47" s="31">
        <f t="shared" si="0"/>
        <v>1.0068419962372404</v>
      </c>
      <c r="E47" s="46">
        <v>8822241</v>
      </c>
      <c r="H47" s="4"/>
    </row>
    <row r="48" spans="1:5" ht="13.5" customHeight="1">
      <c r="A48" s="17" t="s">
        <v>43</v>
      </c>
      <c r="B48" s="32"/>
      <c r="C48" s="32"/>
      <c r="D48" s="19"/>
      <c r="E48" s="20"/>
    </row>
    <row r="49" spans="1:5" ht="13.5" customHeight="1">
      <c r="A49" s="17"/>
      <c r="B49" s="32"/>
      <c r="C49" s="32"/>
      <c r="D49" s="19"/>
      <c r="E49" s="20"/>
    </row>
    <row r="50" spans="1:5" ht="13.5" customHeight="1">
      <c r="A50" s="21" t="s">
        <v>44</v>
      </c>
      <c r="B50" s="33"/>
      <c r="C50" s="33"/>
      <c r="D50" s="21"/>
      <c r="E50" s="21"/>
    </row>
    <row r="51" spans="1:5" s="1" customFormat="1" ht="13.5" customHeight="1">
      <c r="A51" s="21" t="s">
        <v>57</v>
      </c>
      <c r="B51" s="33"/>
      <c r="C51" s="21"/>
      <c r="D51" s="21"/>
      <c r="E51" s="21"/>
    </row>
    <row r="52" spans="1:5" s="1" customFormat="1" ht="13.5" customHeight="1">
      <c r="A52" s="60" t="s">
        <v>61</v>
      </c>
      <c r="B52" s="60"/>
      <c r="C52" s="60"/>
      <c r="D52" s="60"/>
      <c r="E52" s="60"/>
    </row>
    <row r="53" spans="1:5" s="1" customFormat="1" ht="13.5" customHeight="1">
      <c r="A53" s="21" t="s">
        <v>63</v>
      </c>
      <c r="B53" s="33"/>
      <c r="C53" s="21"/>
      <c r="D53" s="23"/>
      <c r="E53" s="21"/>
    </row>
    <row r="54" spans="1:5" ht="13.5" customHeight="1">
      <c r="A54" s="21" t="s">
        <v>60</v>
      </c>
      <c r="B54" s="33"/>
      <c r="C54" s="33"/>
      <c r="D54" s="21"/>
      <c r="E54" s="21"/>
    </row>
    <row r="55" spans="1:5" ht="13.5">
      <c r="A55" s="3"/>
      <c r="E55" s="56" t="s">
        <v>82</v>
      </c>
    </row>
  </sheetData>
  <sheetProtection/>
  <mergeCells count="1">
    <mergeCell ref="A52:E52"/>
  </mergeCells>
  <hyperlinks>
    <hyperlink ref="E55" location="飲料用紙製容器包装!A1" display="飲料用紙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9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62</v>
      </c>
      <c r="B1" s="7"/>
      <c r="C1" s="3"/>
      <c r="D1" s="3"/>
      <c r="E1" s="3"/>
    </row>
    <row r="2" spans="1:5" ht="15" customHeight="1">
      <c r="A2" s="11" t="s">
        <v>53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s="1" customFormat="1" ht="15" customHeight="1" thickBot="1">
      <c r="A4" s="12" t="s">
        <v>40</v>
      </c>
      <c r="B4" s="54" t="s">
        <v>64</v>
      </c>
      <c r="C4" s="55" t="s">
        <v>65</v>
      </c>
      <c r="D4" s="54" t="s">
        <v>66</v>
      </c>
      <c r="E4" s="42" t="s">
        <v>45</v>
      </c>
    </row>
    <row r="5" spans="1:8" ht="13.5" customHeight="1">
      <c r="A5" s="40" t="s">
        <v>0</v>
      </c>
      <c r="B5" s="61">
        <v>300</v>
      </c>
      <c r="C5" s="76">
        <v>353.84</v>
      </c>
      <c r="D5" s="26">
        <f>C5/E5/365*1000000</f>
        <v>0.3678444640832378</v>
      </c>
      <c r="E5" s="43">
        <v>2635420</v>
      </c>
      <c r="H5" s="4"/>
    </row>
    <row r="6" spans="1:8" ht="13.5" customHeight="1">
      <c r="A6" s="35" t="s">
        <v>1</v>
      </c>
      <c r="B6" s="63">
        <v>92</v>
      </c>
      <c r="C6" s="65">
        <v>86.26</v>
      </c>
      <c r="D6" s="36">
        <f aca="true" t="shared" si="0" ref="D6:D47">C6/E6/365*1000000</f>
        <v>0.2840005277023485</v>
      </c>
      <c r="E6" s="44">
        <v>832142</v>
      </c>
      <c r="H6" s="4"/>
    </row>
    <row r="7" spans="1:8" ht="13.5" customHeight="1">
      <c r="A7" s="35" t="s">
        <v>2</v>
      </c>
      <c r="B7" s="63">
        <v>23</v>
      </c>
      <c r="C7" s="65">
        <v>18.59</v>
      </c>
      <c r="D7" s="36">
        <f t="shared" si="0"/>
        <v>0.2536808629243167</v>
      </c>
      <c r="E7" s="44">
        <v>200770</v>
      </c>
      <c r="H7" s="4"/>
    </row>
    <row r="8" spans="1:8" ht="13.5" customHeight="1">
      <c r="A8" s="35" t="s">
        <v>3</v>
      </c>
      <c r="B8" s="63">
        <v>84</v>
      </c>
      <c r="C8" s="65">
        <v>59.83</v>
      </c>
      <c r="D8" s="36">
        <f t="shared" si="0"/>
        <v>0.42334363353937277</v>
      </c>
      <c r="E8" s="44">
        <v>387198</v>
      </c>
      <c r="H8" s="4"/>
    </row>
    <row r="9" spans="1:8" ht="13.5" customHeight="1">
      <c r="A9" s="35" t="s">
        <v>4</v>
      </c>
      <c r="B9" s="63">
        <v>20</v>
      </c>
      <c r="C9" s="65">
        <v>22.61</v>
      </c>
      <c r="D9" s="36">
        <f t="shared" si="0"/>
        <v>0.6015732964247761</v>
      </c>
      <c r="E9" s="44">
        <v>102972</v>
      </c>
      <c r="H9" s="4"/>
    </row>
    <row r="10" spans="1:8" ht="13.5" customHeight="1">
      <c r="A10" s="35" t="s">
        <v>5</v>
      </c>
      <c r="B10" s="63">
        <v>10</v>
      </c>
      <c r="C10" s="65">
        <v>4.62</v>
      </c>
      <c r="D10" s="36">
        <f t="shared" si="0"/>
        <v>0.03574968719023709</v>
      </c>
      <c r="E10" s="44">
        <v>354060</v>
      </c>
      <c r="H10" s="4"/>
    </row>
    <row r="11" spans="1:8" ht="13.5" customHeight="1">
      <c r="A11" s="35" t="s">
        <v>6</v>
      </c>
      <c r="B11" s="63">
        <v>14</v>
      </c>
      <c r="C11" s="65">
        <v>12.46</v>
      </c>
      <c r="D11" s="36">
        <f t="shared" si="0"/>
        <v>0.4384744046724621</v>
      </c>
      <c r="E11" s="44">
        <v>77854</v>
      </c>
      <c r="H11" s="4"/>
    </row>
    <row r="12" spans="1:8" ht="13.5" customHeight="1">
      <c r="A12" s="35" t="s">
        <v>7</v>
      </c>
      <c r="B12" s="63">
        <v>28</v>
      </c>
      <c r="C12" s="65">
        <v>19.37</v>
      </c>
      <c r="D12" s="36">
        <f t="shared" si="0"/>
        <v>0.14980562584703114</v>
      </c>
      <c r="E12" s="44">
        <v>354249</v>
      </c>
      <c r="H12" s="4"/>
    </row>
    <row r="13" spans="1:8" ht="13.5" customHeight="1">
      <c r="A13" s="35" t="s">
        <v>8</v>
      </c>
      <c r="B13" s="63">
        <v>7</v>
      </c>
      <c r="C13" s="65">
        <v>11.53</v>
      </c>
      <c r="D13" s="36">
        <f t="shared" si="0"/>
        <v>0.34941310417328947</v>
      </c>
      <c r="E13" s="44">
        <v>90406</v>
      </c>
      <c r="H13" s="4"/>
    </row>
    <row r="14" spans="1:8" ht="13.5" customHeight="1">
      <c r="A14" s="35" t="s">
        <v>9</v>
      </c>
      <c r="B14" s="63">
        <v>24</v>
      </c>
      <c r="C14" s="65">
        <v>4.8</v>
      </c>
      <c r="D14" s="36">
        <f t="shared" si="0"/>
        <v>0.0895994122278558</v>
      </c>
      <c r="E14" s="44">
        <v>146772</v>
      </c>
      <c r="H14" s="4"/>
    </row>
    <row r="15" spans="1:8" ht="13.5" customHeight="1">
      <c r="A15" s="35" t="s">
        <v>10</v>
      </c>
      <c r="B15" s="63">
        <v>31</v>
      </c>
      <c r="C15" s="65">
        <v>30.08</v>
      </c>
      <c r="D15" s="36">
        <f t="shared" si="0"/>
        <v>0.20361355852397228</v>
      </c>
      <c r="E15" s="44">
        <v>404742</v>
      </c>
      <c r="H15" s="4"/>
    </row>
    <row r="16" spans="1:8" ht="13.5" customHeight="1">
      <c r="A16" s="35" t="s">
        <v>11</v>
      </c>
      <c r="B16" s="63">
        <v>27</v>
      </c>
      <c r="C16" s="65">
        <v>5.51</v>
      </c>
      <c r="D16" s="36">
        <f t="shared" si="0"/>
        <v>0.05617639878595767</v>
      </c>
      <c r="E16" s="44">
        <v>268723</v>
      </c>
      <c r="H16" s="4"/>
    </row>
    <row r="17" spans="1:8" ht="13.5" customHeight="1">
      <c r="A17" s="35" t="s">
        <v>12</v>
      </c>
      <c r="B17" s="63">
        <v>112</v>
      </c>
      <c r="C17" s="65">
        <v>39.67</v>
      </c>
      <c r="D17" s="36">
        <f t="shared" si="0"/>
        <v>0.39821394970468477</v>
      </c>
      <c r="E17" s="44">
        <v>272931</v>
      </c>
      <c r="H17" s="4"/>
    </row>
    <row r="18" spans="1:8" ht="13.5" customHeight="1">
      <c r="A18" s="35" t="s">
        <v>13</v>
      </c>
      <c r="B18" s="63">
        <v>24</v>
      </c>
      <c r="C18" s="65">
        <v>10.85</v>
      </c>
      <c r="D18" s="36">
        <f t="shared" si="0"/>
        <v>0.2991840272679356</v>
      </c>
      <c r="E18" s="44">
        <v>99357</v>
      </c>
      <c r="H18" s="4"/>
    </row>
    <row r="19" spans="1:8" ht="13.5" customHeight="1">
      <c r="A19" s="35" t="s">
        <v>14</v>
      </c>
      <c r="B19" s="63">
        <v>10</v>
      </c>
      <c r="C19" s="65">
        <v>10.93</v>
      </c>
      <c r="D19" s="36">
        <f t="shared" si="0"/>
        <v>0.2427071282173128</v>
      </c>
      <c r="E19" s="44">
        <v>123380</v>
      </c>
      <c r="H19" s="4"/>
    </row>
    <row r="20" spans="1:8" ht="13.5" customHeight="1">
      <c r="A20" s="35" t="s">
        <v>15</v>
      </c>
      <c r="B20" s="63">
        <v>23</v>
      </c>
      <c r="C20" s="65">
        <v>10.63</v>
      </c>
      <c r="D20" s="36">
        <f t="shared" si="0"/>
        <v>0.1211300073669379</v>
      </c>
      <c r="E20" s="44">
        <v>240430</v>
      </c>
      <c r="H20" s="4"/>
    </row>
    <row r="21" spans="1:8" ht="13.5" customHeight="1">
      <c r="A21" s="35" t="s">
        <v>16</v>
      </c>
      <c r="B21" s="63">
        <v>13</v>
      </c>
      <c r="C21" s="65">
        <v>11.56</v>
      </c>
      <c r="D21" s="36">
        <f t="shared" si="0"/>
        <v>0.2733672220403978</v>
      </c>
      <c r="E21" s="44">
        <v>115856</v>
      </c>
      <c r="H21" s="4"/>
    </row>
    <row r="22" spans="1:8" ht="13.5" customHeight="1">
      <c r="A22" s="35" t="s">
        <v>17</v>
      </c>
      <c r="B22" s="63">
        <v>19</v>
      </c>
      <c r="C22" s="65">
        <v>14.75</v>
      </c>
      <c r="D22" s="36">
        <f t="shared" si="0"/>
        <v>0.3199879554364164</v>
      </c>
      <c r="E22" s="44">
        <v>126289</v>
      </c>
      <c r="H22" s="4"/>
    </row>
    <row r="23" spans="1:8" ht="13.5" customHeight="1">
      <c r="A23" s="35" t="s">
        <v>18</v>
      </c>
      <c r="B23" s="63">
        <v>22</v>
      </c>
      <c r="C23" s="65">
        <v>25.06</v>
      </c>
      <c r="D23" s="36">
        <f t="shared" si="0"/>
        <v>0.5429962690132657</v>
      </c>
      <c r="E23" s="44">
        <v>126442</v>
      </c>
      <c r="H23" s="4"/>
    </row>
    <row r="24" spans="1:8" ht="13.5" customHeight="1">
      <c r="A24" s="35" t="s">
        <v>19</v>
      </c>
      <c r="B24" s="63">
        <v>13</v>
      </c>
      <c r="C24" s="65">
        <v>3.96</v>
      </c>
      <c r="D24" s="36">
        <f t="shared" si="0"/>
        <v>0.060846948030022434</v>
      </c>
      <c r="E24" s="44">
        <v>178305</v>
      </c>
      <c r="H24" s="4"/>
    </row>
    <row r="25" spans="1:8" ht="13.5" customHeight="1">
      <c r="A25" s="35" t="s">
        <v>20</v>
      </c>
      <c r="B25" s="63">
        <v>25</v>
      </c>
      <c r="C25" s="65">
        <v>17.74</v>
      </c>
      <c r="D25" s="36">
        <f t="shared" si="0"/>
        <v>0.38126075452448954</v>
      </c>
      <c r="E25" s="44">
        <v>127479</v>
      </c>
      <c r="H25" s="4"/>
    </row>
    <row r="26" spans="1:8" ht="13.5" customHeight="1">
      <c r="A26" s="35" t="s">
        <v>21</v>
      </c>
      <c r="B26" s="63">
        <v>18</v>
      </c>
      <c r="C26" s="65">
        <v>12.51</v>
      </c>
      <c r="D26" s="36">
        <f t="shared" si="0"/>
        <v>0.44843611936071864</v>
      </c>
      <c r="E26" s="44">
        <v>76430</v>
      </c>
      <c r="H26" s="4"/>
    </row>
    <row r="27" spans="1:8" ht="13.5" customHeight="1">
      <c r="A27" s="35" t="s">
        <v>22</v>
      </c>
      <c r="B27" s="63">
        <v>10</v>
      </c>
      <c r="C27" s="65">
        <v>9.2</v>
      </c>
      <c r="D27" s="36">
        <f t="shared" si="0"/>
        <v>0.21291109052713428</v>
      </c>
      <c r="E27" s="44">
        <v>118385</v>
      </c>
      <c r="H27" s="4"/>
    </row>
    <row r="28" spans="1:8" ht="13.5" customHeight="1">
      <c r="A28" s="35" t="s">
        <v>23</v>
      </c>
      <c r="B28" s="63">
        <v>3</v>
      </c>
      <c r="C28" s="65">
        <v>0.75</v>
      </c>
      <c r="D28" s="36">
        <f t="shared" si="0"/>
        <v>0.015676120482063696</v>
      </c>
      <c r="E28" s="44">
        <v>131078</v>
      </c>
      <c r="H28" s="4"/>
    </row>
    <row r="29" spans="1:8" ht="13.5" customHeight="1">
      <c r="A29" s="35" t="s">
        <v>24</v>
      </c>
      <c r="B29" s="63">
        <v>19</v>
      </c>
      <c r="C29" s="65">
        <v>24.07</v>
      </c>
      <c r="D29" s="36">
        <f t="shared" si="0"/>
        <v>0.7801212023784135</v>
      </c>
      <c r="E29" s="44">
        <v>84532</v>
      </c>
      <c r="H29" s="4"/>
    </row>
    <row r="30" spans="1:8" ht="13.5" customHeight="1">
      <c r="A30" s="35" t="s">
        <v>25</v>
      </c>
      <c r="B30" s="63">
        <v>4</v>
      </c>
      <c r="C30" s="65">
        <v>0.64</v>
      </c>
      <c r="D30" s="36">
        <f t="shared" si="0"/>
        <v>0.028927717318346365</v>
      </c>
      <c r="E30" s="44">
        <v>60614</v>
      </c>
      <c r="H30" s="4"/>
    </row>
    <row r="31" spans="1:8" ht="13.5" customHeight="1">
      <c r="A31" s="35" t="s">
        <v>26</v>
      </c>
      <c r="B31" s="63">
        <v>6</v>
      </c>
      <c r="C31" s="65">
        <v>3.6</v>
      </c>
      <c r="D31" s="36">
        <f t="shared" si="0"/>
        <v>0.1493898048927651</v>
      </c>
      <c r="E31" s="44">
        <v>66022</v>
      </c>
      <c r="H31" s="4"/>
    </row>
    <row r="32" spans="1:8" ht="13.5" customHeight="1">
      <c r="A32" s="35" t="s">
        <v>27</v>
      </c>
      <c r="B32" s="63">
        <v>183</v>
      </c>
      <c r="C32" s="65">
        <v>185</v>
      </c>
      <c r="D32" s="36">
        <f t="shared" si="0"/>
        <v>0.9895786403569266</v>
      </c>
      <c r="E32" s="44">
        <v>512187</v>
      </c>
      <c r="H32" s="4"/>
    </row>
    <row r="33" spans="1:8" ht="13.5" customHeight="1">
      <c r="A33" s="35" t="s">
        <v>28</v>
      </c>
      <c r="B33" s="63">
        <v>17</v>
      </c>
      <c r="C33" s="65">
        <v>1.17</v>
      </c>
      <c r="D33" s="36">
        <f t="shared" si="0"/>
        <v>0.049353032364200064</v>
      </c>
      <c r="E33" s="44">
        <v>64950</v>
      </c>
      <c r="H33" s="4"/>
    </row>
    <row r="34" spans="1:8" ht="13.5" customHeight="1">
      <c r="A34" s="35" t="s">
        <v>55</v>
      </c>
      <c r="B34" s="63">
        <v>8</v>
      </c>
      <c r="C34" s="65">
        <v>4.45</v>
      </c>
      <c r="D34" s="36">
        <f t="shared" si="0"/>
        <v>0.2130945907733873</v>
      </c>
      <c r="E34" s="44">
        <v>57213</v>
      </c>
      <c r="H34" s="4"/>
    </row>
    <row r="35" spans="1:8" ht="13.5" customHeight="1">
      <c r="A35" s="35" t="s">
        <v>29</v>
      </c>
      <c r="B35" s="63">
        <v>21</v>
      </c>
      <c r="C35" s="65">
        <v>23.83</v>
      </c>
      <c r="D35" s="36">
        <f t="shared" si="0"/>
        <v>0.8410758429464689</v>
      </c>
      <c r="E35" s="44">
        <v>77624</v>
      </c>
      <c r="H35" s="4"/>
    </row>
    <row r="36" spans="1:8" ht="13.5" customHeight="1">
      <c r="A36" s="35" t="s">
        <v>30</v>
      </c>
      <c r="B36" s="63">
        <v>16</v>
      </c>
      <c r="C36" s="65">
        <v>10.24</v>
      </c>
      <c r="D36" s="36">
        <f t="shared" si="0"/>
        <v>0.48048081865673237</v>
      </c>
      <c r="E36" s="44">
        <v>58389</v>
      </c>
      <c r="H36" s="4"/>
    </row>
    <row r="37" spans="1:8" ht="13.5" customHeight="1">
      <c r="A37" s="35" t="s">
        <v>31</v>
      </c>
      <c r="B37" s="63">
        <v>11</v>
      </c>
      <c r="C37" s="65">
        <v>6.37</v>
      </c>
      <c r="D37" s="36">
        <f t="shared" si="0"/>
        <v>0.304722286536537</v>
      </c>
      <c r="E37" s="44">
        <v>57272</v>
      </c>
      <c r="H37" s="4"/>
    </row>
    <row r="38" spans="1:8" ht="13.5" customHeight="1">
      <c r="A38" s="35" t="s">
        <v>32</v>
      </c>
      <c r="B38" s="63">
        <v>4</v>
      </c>
      <c r="C38" s="65">
        <v>5.28</v>
      </c>
      <c r="D38" s="36">
        <f t="shared" si="0"/>
        <v>0.4990772270021575</v>
      </c>
      <c r="E38" s="44">
        <v>28985</v>
      </c>
      <c r="H38" s="4"/>
    </row>
    <row r="39" spans="1:8" ht="13.5" customHeight="1">
      <c r="A39" s="35" t="s">
        <v>33</v>
      </c>
      <c r="B39" s="63">
        <v>1</v>
      </c>
      <c r="C39" s="65">
        <v>0</v>
      </c>
      <c r="D39" s="36">
        <f t="shared" si="0"/>
        <v>0</v>
      </c>
      <c r="E39" s="44">
        <v>17636</v>
      </c>
      <c r="H39" s="4"/>
    </row>
    <row r="40" spans="1:8" ht="13.5" customHeight="1">
      <c r="A40" s="35" t="s">
        <v>34</v>
      </c>
      <c r="B40" s="63">
        <v>7</v>
      </c>
      <c r="C40" s="65">
        <v>7.46</v>
      </c>
      <c r="D40" s="36">
        <f t="shared" si="0"/>
        <v>0.4572134616881473</v>
      </c>
      <c r="E40" s="44">
        <v>44702</v>
      </c>
      <c r="H40" s="4"/>
    </row>
    <row r="41" spans="1:8" ht="13.5" customHeight="1">
      <c r="A41" s="35" t="s">
        <v>35</v>
      </c>
      <c r="B41" s="63">
        <v>1</v>
      </c>
      <c r="C41" s="65">
        <v>0.82</v>
      </c>
      <c r="D41" s="36">
        <f t="shared" si="0"/>
        <v>0.295174792072757</v>
      </c>
      <c r="E41" s="44">
        <v>7611</v>
      </c>
      <c r="H41" s="4"/>
    </row>
    <row r="42" spans="1:8" ht="13.5" customHeight="1">
      <c r="A42" s="35" t="s">
        <v>36</v>
      </c>
      <c r="B42" s="63">
        <v>4</v>
      </c>
      <c r="C42" s="65">
        <v>0</v>
      </c>
      <c r="D42" s="36">
        <f t="shared" si="0"/>
        <v>0</v>
      </c>
      <c r="E42" s="44">
        <v>18274</v>
      </c>
      <c r="H42" s="4"/>
    </row>
    <row r="43" spans="1:8" ht="13.5" customHeight="1">
      <c r="A43" s="35" t="s">
        <v>37</v>
      </c>
      <c r="B43" s="63">
        <v>2</v>
      </c>
      <c r="C43" s="65">
        <v>1.7</v>
      </c>
      <c r="D43" s="36">
        <f t="shared" si="0"/>
        <v>0.32041374838850734</v>
      </c>
      <c r="E43" s="44">
        <v>14536</v>
      </c>
      <c r="H43" s="4"/>
    </row>
    <row r="44" spans="1:8" ht="13.5" customHeight="1">
      <c r="A44" s="35" t="s">
        <v>38</v>
      </c>
      <c r="B44" s="63">
        <v>1</v>
      </c>
      <c r="C44" s="65">
        <v>1.38</v>
      </c>
      <c r="D44" s="36">
        <f t="shared" si="0"/>
        <v>0.21618285309670185</v>
      </c>
      <c r="E44" s="44">
        <v>17489</v>
      </c>
      <c r="H44" s="4"/>
    </row>
    <row r="45" spans="1:8" ht="13.5" customHeight="1">
      <c r="A45" s="35" t="s">
        <v>39</v>
      </c>
      <c r="B45" s="63">
        <v>2</v>
      </c>
      <c r="C45" s="65">
        <v>1.25</v>
      </c>
      <c r="D45" s="36">
        <f t="shared" si="0"/>
        <v>0.5329376803994048</v>
      </c>
      <c r="E45" s="44">
        <v>6426</v>
      </c>
      <c r="H45" s="4"/>
    </row>
    <row r="46" spans="1:8" ht="13.5" customHeight="1" thickBot="1">
      <c r="A46" s="39" t="s">
        <v>56</v>
      </c>
      <c r="B46" s="66">
        <v>3</v>
      </c>
      <c r="C46" s="72">
        <v>3.11</v>
      </c>
      <c r="D46" s="34">
        <f t="shared" si="0"/>
        <v>0.23596743042469964</v>
      </c>
      <c r="E46" s="45">
        <v>36109</v>
      </c>
      <c r="H46" s="4"/>
    </row>
    <row r="47" spans="1:8" ht="22.5" customHeight="1" thickBot="1">
      <c r="A47" s="30" t="s">
        <v>42</v>
      </c>
      <c r="B47" s="74">
        <v>1262</v>
      </c>
      <c r="C47" s="75">
        <v>1077.48</v>
      </c>
      <c r="D47" s="31">
        <f t="shared" si="0"/>
        <v>0.3346088595856767</v>
      </c>
      <c r="E47" s="46">
        <v>8822241</v>
      </c>
      <c r="H47" s="4"/>
    </row>
    <row r="48" spans="1:5" ht="13.5" customHeight="1">
      <c r="A48" s="17" t="s">
        <v>43</v>
      </c>
      <c r="B48" s="32"/>
      <c r="C48" s="19"/>
      <c r="D48" s="19"/>
      <c r="E48" s="20"/>
    </row>
    <row r="49" spans="1:5" ht="13.5" customHeight="1">
      <c r="A49" s="17"/>
      <c r="B49" s="32"/>
      <c r="C49" s="19"/>
      <c r="D49" s="19"/>
      <c r="E49" s="20"/>
    </row>
    <row r="50" spans="1:5" ht="13.5" customHeight="1">
      <c r="A50" s="21" t="s">
        <v>44</v>
      </c>
      <c r="B50" s="33"/>
      <c r="C50" s="21"/>
      <c r="D50" s="21"/>
      <c r="E50" s="21"/>
    </row>
    <row r="51" spans="1:5" s="1" customFormat="1" ht="13.5" customHeight="1">
      <c r="A51" s="21" t="s">
        <v>57</v>
      </c>
      <c r="B51" s="33"/>
      <c r="C51" s="21"/>
      <c r="D51" s="21"/>
      <c r="E51" s="21"/>
    </row>
    <row r="52" spans="1:5" s="1" customFormat="1" ht="13.5" customHeight="1">
      <c r="A52" s="60" t="s">
        <v>61</v>
      </c>
      <c r="B52" s="60"/>
      <c r="C52" s="60"/>
      <c r="D52" s="60"/>
      <c r="E52" s="60"/>
    </row>
    <row r="53" spans="1:5" s="1" customFormat="1" ht="13.5" customHeight="1">
      <c r="A53" s="21" t="s">
        <v>63</v>
      </c>
      <c r="B53" s="33"/>
      <c r="C53" s="21"/>
      <c r="D53" s="23"/>
      <c r="E53" s="21"/>
    </row>
    <row r="54" spans="1:5" ht="13.5" customHeight="1">
      <c r="A54" s="21" t="s">
        <v>60</v>
      </c>
      <c r="B54" s="33"/>
      <c r="C54" s="21"/>
      <c r="D54" s="21"/>
      <c r="E54" s="21"/>
    </row>
    <row r="55" spans="1:5" ht="13.5">
      <c r="A55" s="3"/>
      <c r="E55" s="56" t="s">
        <v>83</v>
      </c>
    </row>
  </sheetData>
  <sheetProtection/>
  <mergeCells count="1">
    <mergeCell ref="A52:E52"/>
  </mergeCells>
  <hyperlinks>
    <hyperlink ref="E55" location="ダンボール!A1" display="ダンボール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0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9" customWidth="1"/>
    <col min="3" max="4" width="16.625" style="2" customWidth="1"/>
    <col min="5" max="5" width="16.625" style="1" customWidth="1"/>
    <col min="6" max="16384" width="9.00390625" style="2" customWidth="1"/>
  </cols>
  <sheetData>
    <row r="1" spans="1:5" s="1" customFormat="1" ht="15" customHeight="1">
      <c r="A1" s="11" t="s">
        <v>62</v>
      </c>
      <c r="B1" s="7"/>
      <c r="C1" s="3"/>
      <c r="D1" s="3"/>
      <c r="E1" s="3"/>
    </row>
    <row r="2" spans="1:5" ht="15" customHeight="1">
      <c r="A2" s="11" t="s">
        <v>59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s="1" customFormat="1" ht="15" customHeight="1" thickBot="1">
      <c r="A4" s="12" t="s">
        <v>40</v>
      </c>
      <c r="B4" s="54" t="s">
        <v>64</v>
      </c>
      <c r="C4" s="55" t="s">
        <v>65</v>
      </c>
      <c r="D4" s="54" t="s">
        <v>66</v>
      </c>
      <c r="E4" s="42" t="s">
        <v>45</v>
      </c>
    </row>
    <row r="5" spans="1:8" ht="13.5" customHeight="1">
      <c r="A5" s="40" t="s">
        <v>0</v>
      </c>
      <c r="B5" s="61">
        <v>2200</v>
      </c>
      <c r="C5" s="76">
        <v>2549.31</v>
      </c>
      <c r="D5" s="26">
        <f>C5/E5/365*1000000</f>
        <v>2.6502079209022127</v>
      </c>
      <c r="E5" s="43">
        <v>2635420</v>
      </c>
      <c r="H5" s="4"/>
    </row>
    <row r="6" spans="1:8" ht="13.5" customHeight="1">
      <c r="A6" s="35" t="s">
        <v>1</v>
      </c>
      <c r="B6" s="63">
        <v>2968</v>
      </c>
      <c r="C6" s="65">
        <v>2769.78</v>
      </c>
      <c r="D6" s="36">
        <f aca="true" t="shared" si="0" ref="D6:D47">C6/E6/365*1000000</f>
        <v>9.11916278251114</v>
      </c>
      <c r="E6" s="44">
        <v>832142</v>
      </c>
      <c r="H6" s="4"/>
    </row>
    <row r="7" spans="1:8" ht="13.5" customHeight="1">
      <c r="A7" s="35" t="s">
        <v>2</v>
      </c>
      <c r="B7" s="63">
        <v>1352</v>
      </c>
      <c r="C7" s="65">
        <v>1238.15</v>
      </c>
      <c r="D7" s="36">
        <f t="shared" si="0"/>
        <v>16.895909651949584</v>
      </c>
      <c r="E7" s="44">
        <v>200770</v>
      </c>
      <c r="H7" s="4"/>
    </row>
    <row r="8" spans="1:8" ht="13.5" customHeight="1">
      <c r="A8" s="35" t="s">
        <v>3</v>
      </c>
      <c r="B8" s="63">
        <v>2270</v>
      </c>
      <c r="C8" s="65">
        <v>2451.69</v>
      </c>
      <c r="D8" s="36">
        <f t="shared" si="0"/>
        <v>17.347607436271854</v>
      </c>
      <c r="E8" s="44">
        <v>387198</v>
      </c>
      <c r="H8" s="4"/>
    </row>
    <row r="9" spans="1:8" ht="13.5" customHeight="1">
      <c r="A9" s="35" t="s">
        <v>4</v>
      </c>
      <c r="B9" s="63">
        <v>600</v>
      </c>
      <c r="C9" s="65">
        <v>717.17</v>
      </c>
      <c r="D9" s="36">
        <f t="shared" si="0"/>
        <v>19.08139411751246</v>
      </c>
      <c r="E9" s="44">
        <v>102972</v>
      </c>
      <c r="H9" s="4"/>
    </row>
    <row r="10" spans="1:8" ht="13.5" customHeight="1">
      <c r="A10" s="35" t="s">
        <v>5</v>
      </c>
      <c r="B10" s="63">
        <v>1890</v>
      </c>
      <c r="C10" s="65">
        <v>792.27</v>
      </c>
      <c r="D10" s="36">
        <f t="shared" si="0"/>
        <v>6.130607071473839</v>
      </c>
      <c r="E10" s="44">
        <v>354060</v>
      </c>
      <c r="H10" s="4"/>
    </row>
    <row r="11" spans="1:8" ht="13.5" customHeight="1">
      <c r="A11" s="35" t="s">
        <v>6</v>
      </c>
      <c r="B11" s="63">
        <v>635</v>
      </c>
      <c r="C11" s="65">
        <v>596.4</v>
      </c>
      <c r="D11" s="36">
        <f t="shared" si="0"/>
        <v>20.98765127982796</v>
      </c>
      <c r="E11" s="44">
        <v>77854</v>
      </c>
      <c r="H11" s="4"/>
    </row>
    <row r="12" spans="1:8" ht="13.5" customHeight="1">
      <c r="A12" s="35" t="s">
        <v>7</v>
      </c>
      <c r="B12" s="63">
        <v>1349</v>
      </c>
      <c r="C12" s="65">
        <v>1594.48</v>
      </c>
      <c r="D12" s="36">
        <f t="shared" si="0"/>
        <v>12.331547460019317</v>
      </c>
      <c r="E12" s="44">
        <v>354249</v>
      </c>
      <c r="H12" s="4"/>
    </row>
    <row r="13" spans="1:8" ht="13.5" customHeight="1">
      <c r="A13" s="35" t="s">
        <v>8</v>
      </c>
      <c r="B13" s="63">
        <v>491</v>
      </c>
      <c r="C13" s="65">
        <v>495.86</v>
      </c>
      <c r="D13" s="36">
        <f t="shared" si="0"/>
        <v>15.026884807924315</v>
      </c>
      <c r="E13" s="44">
        <v>90406</v>
      </c>
      <c r="H13" s="4"/>
    </row>
    <row r="14" spans="1:8" ht="13.5" customHeight="1">
      <c r="A14" s="35" t="s">
        <v>9</v>
      </c>
      <c r="B14" s="63">
        <v>1262</v>
      </c>
      <c r="C14" s="65">
        <v>625.81</v>
      </c>
      <c r="D14" s="36">
        <f t="shared" si="0"/>
        <v>11.681710034648837</v>
      </c>
      <c r="E14" s="44">
        <v>146772</v>
      </c>
      <c r="H14" s="4"/>
    </row>
    <row r="15" spans="1:8" ht="13.5" customHeight="1">
      <c r="A15" s="35" t="s">
        <v>10</v>
      </c>
      <c r="B15" s="63">
        <v>1825</v>
      </c>
      <c r="C15" s="65">
        <v>1856.72</v>
      </c>
      <c r="D15" s="36">
        <f t="shared" si="0"/>
        <v>12.568263510060833</v>
      </c>
      <c r="E15" s="44">
        <v>404742</v>
      </c>
      <c r="H15" s="4"/>
    </row>
    <row r="16" spans="1:8" ht="13.5" customHeight="1">
      <c r="A16" s="35" t="s">
        <v>11</v>
      </c>
      <c r="B16" s="63">
        <v>689</v>
      </c>
      <c r="C16" s="65">
        <v>15.39</v>
      </c>
      <c r="D16" s="36">
        <f t="shared" si="0"/>
        <v>0.15690649316077832</v>
      </c>
      <c r="E16" s="44">
        <v>268723</v>
      </c>
      <c r="H16" s="4"/>
    </row>
    <row r="17" spans="1:8" ht="13.5" customHeight="1">
      <c r="A17" s="35" t="s">
        <v>12</v>
      </c>
      <c r="B17" s="63">
        <v>2338</v>
      </c>
      <c r="C17" s="65">
        <v>1041.55</v>
      </c>
      <c r="D17" s="36">
        <f t="shared" si="0"/>
        <v>10.455249289511329</v>
      </c>
      <c r="E17" s="44">
        <v>272931</v>
      </c>
      <c r="H17" s="4"/>
    </row>
    <row r="18" spans="1:8" ht="13.5" customHeight="1">
      <c r="A18" s="35" t="s">
        <v>13</v>
      </c>
      <c r="B18" s="63">
        <v>310</v>
      </c>
      <c r="C18" s="65">
        <v>528.2</v>
      </c>
      <c r="D18" s="36">
        <f t="shared" si="0"/>
        <v>14.564885087827058</v>
      </c>
      <c r="E18" s="44">
        <v>99357</v>
      </c>
      <c r="H18" s="4"/>
    </row>
    <row r="19" spans="1:8" ht="13.5" customHeight="1">
      <c r="A19" s="35" t="s">
        <v>14</v>
      </c>
      <c r="B19" s="63">
        <v>784</v>
      </c>
      <c r="C19" s="65">
        <v>775.66</v>
      </c>
      <c r="D19" s="36">
        <f t="shared" si="0"/>
        <v>17.223990034129997</v>
      </c>
      <c r="E19" s="44">
        <v>123380</v>
      </c>
      <c r="H19" s="4"/>
    </row>
    <row r="20" spans="1:8" ht="13.5" customHeight="1">
      <c r="A20" s="35" t="s">
        <v>15</v>
      </c>
      <c r="B20" s="63">
        <v>627</v>
      </c>
      <c r="C20" s="65">
        <v>1.58</v>
      </c>
      <c r="D20" s="36">
        <f t="shared" si="0"/>
        <v>0.01800427202631814</v>
      </c>
      <c r="E20" s="44">
        <v>240430</v>
      </c>
      <c r="H20" s="4"/>
    </row>
    <row r="21" spans="1:8" ht="13.5" customHeight="1">
      <c r="A21" s="35" t="s">
        <v>16</v>
      </c>
      <c r="B21" s="63">
        <v>1243</v>
      </c>
      <c r="C21" s="65">
        <v>1081.34</v>
      </c>
      <c r="D21" s="36">
        <f t="shared" si="0"/>
        <v>25.5711861488896</v>
      </c>
      <c r="E21" s="44">
        <v>115856</v>
      </c>
      <c r="H21" s="4"/>
    </row>
    <row r="22" spans="1:8" ht="13.5" customHeight="1">
      <c r="A22" s="35" t="s">
        <v>17</v>
      </c>
      <c r="B22" s="63">
        <v>1609</v>
      </c>
      <c r="C22" s="65">
        <v>1507.85</v>
      </c>
      <c r="D22" s="36">
        <f t="shared" si="0"/>
        <v>32.711446685071216</v>
      </c>
      <c r="E22" s="44">
        <v>126289</v>
      </c>
      <c r="H22" s="4"/>
    </row>
    <row r="23" spans="1:8" ht="13.5" customHeight="1">
      <c r="A23" s="35" t="s">
        <v>18</v>
      </c>
      <c r="B23" s="63">
        <v>277</v>
      </c>
      <c r="C23" s="65">
        <v>265.47</v>
      </c>
      <c r="D23" s="36">
        <f t="shared" si="0"/>
        <v>5.752163588784983</v>
      </c>
      <c r="E23" s="44">
        <v>126442</v>
      </c>
      <c r="H23" s="4"/>
    </row>
    <row r="24" spans="1:8" ht="13.5" customHeight="1">
      <c r="A24" s="35" t="s">
        <v>19</v>
      </c>
      <c r="B24" s="63">
        <v>847</v>
      </c>
      <c r="C24" s="65">
        <v>1365.17</v>
      </c>
      <c r="D24" s="36">
        <f t="shared" si="0"/>
        <v>20.97637071771357</v>
      </c>
      <c r="E24" s="44">
        <v>178305</v>
      </c>
      <c r="H24" s="4"/>
    </row>
    <row r="25" spans="1:8" ht="13.5" customHeight="1">
      <c r="A25" s="35" t="s">
        <v>20</v>
      </c>
      <c r="B25" s="63">
        <v>70</v>
      </c>
      <c r="C25" s="65">
        <v>855.95</v>
      </c>
      <c r="D25" s="36">
        <f t="shared" si="0"/>
        <v>18.3957239478713</v>
      </c>
      <c r="E25" s="44">
        <v>127479</v>
      </c>
      <c r="H25" s="4"/>
    </row>
    <row r="26" spans="1:8" ht="13.5" customHeight="1">
      <c r="A26" s="35" t="s">
        <v>21</v>
      </c>
      <c r="B26" s="82" t="s">
        <v>69</v>
      </c>
      <c r="C26" s="81" t="s">
        <v>69</v>
      </c>
      <c r="D26" s="36" t="s">
        <v>69</v>
      </c>
      <c r="E26" s="44" t="s">
        <v>69</v>
      </c>
      <c r="H26" s="4"/>
    </row>
    <row r="27" spans="1:8" ht="13.5" customHeight="1">
      <c r="A27" s="35" t="s">
        <v>22</v>
      </c>
      <c r="B27" s="63">
        <v>300</v>
      </c>
      <c r="C27" s="65">
        <v>299.44</v>
      </c>
      <c r="D27" s="36">
        <f t="shared" si="0"/>
        <v>6.9297931464614235</v>
      </c>
      <c r="E27" s="44">
        <v>118385</v>
      </c>
      <c r="H27" s="4"/>
    </row>
    <row r="28" spans="1:8" ht="13.5" customHeight="1">
      <c r="A28" s="35" t="s">
        <v>23</v>
      </c>
      <c r="B28" s="63">
        <v>806</v>
      </c>
      <c r="C28" s="65">
        <v>406.61</v>
      </c>
      <c r="D28" s="36">
        <f t="shared" si="0"/>
        <v>8.498756465615893</v>
      </c>
      <c r="E28" s="44">
        <v>131078</v>
      </c>
      <c r="H28" s="4"/>
    </row>
    <row r="29" spans="1:8" ht="13.5" customHeight="1">
      <c r="A29" s="35" t="s">
        <v>24</v>
      </c>
      <c r="B29" s="63">
        <v>750</v>
      </c>
      <c r="C29" s="65">
        <v>772.48</v>
      </c>
      <c r="D29" s="36">
        <f t="shared" si="0"/>
        <v>25.03647803960436</v>
      </c>
      <c r="E29" s="44">
        <v>84532</v>
      </c>
      <c r="H29" s="4"/>
    </row>
    <row r="30" spans="1:8" ht="13.5" customHeight="1">
      <c r="A30" s="35" t="s">
        <v>25</v>
      </c>
      <c r="B30" s="63">
        <v>179</v>
      </c>
      <c r="C30" s="65">
        <v>191.48</v>
      </c>
      <c r="D30" s="36">
        <f t="shared" si="0"/>
        <v>8.654811425182752</v>
      </c>
      <c r="E30" s="44">
        <v>60614</v>
      </c>
      <c r="H30" s="4"/>
    </row>
    <row r="31" spans="1:8" ht="13.5" customHeight="1">
      <c r="A31" s="35" t="s">
        <v>26</v>
      </c>
      <c r="B31" s="63">
        <v>393</v>
      </c>
      <c r="C31" s="65">
        <v>65.19</v>
      </c>
      <c r="D31" s="36">
        <f t="shared" si="0"/>
        <v>2.705200383599821</v>
      </c>
      <c r="E31" s="44">
        <v>66022</v>
      </c>
      <c r="H31" s="4"/>
    </row>
    <row r="32" spans="1:8" ht="13.5" customHeight="1">
      <c r="A32" s="35" t="s">
        <v>27</v>
      </c>
      <c r="B32" s="63">
        <v>2514</v>
      </c>
      <c r="C32" s="65">
        <v>2150</v>
      </c>
      <c r="D32" s="36">
        <f t="shared" si="0"/>
        <v>11.500508523066983</v>
      </c>
      <c r="E32" s="44">
        <v>512187</v>
      </c>
      <c r="H32" s="4"/>
    </row>
    <row r="33" spans="1:8" ht="13.5" customHeight="1">
      <c r="A33" s="35" t="s">
        <v>28</v>
      </c>
      <c r="B33" s="63">
        <v>51</v>
      </c>
      <c r="C33" s="65">
        <v>90.85</v>
      </c>
      <c r="D33" s="36">
        <f t="shared" si="0"/>
        <v>3.8322418720406635</v>
      </c>
      <c r="E33" s="44">
        <v>64950</v>
      </c>
      <c r="H33" s="4"/>
    </row>
    <row r="34" spans="1:8" ht="13.5" customHeight="1">
      <c r="A34" s="35" t="s">
        <v>55</v>
      </c>
      <c r="B34" s="63">
        <v>237</v>
      </c>
      <c r="C34" s="65">
        <v>231.75</v>
      </c>
      <c r="D34" s="36">
        <f t="shared" si="0"/>
        <v>11.097678968928655</v>
      </c>
      <c r="E34" s="44">
        <v>57213</v>
      </c>
      <c r="H34" s="4"/>
    </row>
    <row r="35" spans="1:8" ht="13.5" customHeight="1">
      <c r="A35" s="35" t="s">
        <v>29</v>
      </c>
      <c r="B35" s="63">
        <v>123</v>
      </c>
      <c r="C35" s="65">
        <v>96.41</v>
      </c>
      <c r="D35" s="36">
        <f t="shared" si="0"/>
        <v>3.4027747385005904</v>
      </c>
      <c r="E35" s="44">
        <v>77624</v>
      </c>
      <c r="H35" s="4"/>
    </row>
    <row r="36" spans="1:8" ht="13.5" customHeight="1">
      <c r="A36" s="35" t="s">
        <v>30</v>
      </c>
      <c r="B36" s="63">
        <v>383</v>
      </c>
      <c r="C36" s="65">
        <v>378.09</v>
      </c>
      <c r="D36" s="36">
        <f t="shared" si="0"/>
        <v>17.740721945891007</v>
      </c>
      <c r="E36" s="44">
        <v>58389</v>
      </c>
      <c r="H36" s="4"/>
    </row>
    <row r="37" spans="1:8" ht="13.5" customHeight="1">
      <c r="A37" s="35" t="s">
        <v>31</v>
      </c>
      <c r="B37" s="63">
        <v>250</v>
      </c>
      <c r="C37" s="65">
        <v>367.92</v>
      </c>
      <c r="D37" s="36">
        <f t="shared" si="0"/>
        <v>17.600223494901524</v>
      </c>
      <c r="E37" s="44">
        <v>57272</v>
      </c>
      <c r="H37" s="4"/>
    </row>
    <row r="38" spans="1:8" ht="13.5" customHeight="1">
      <c r="A38" s="35" t="s">
        <v>32</v>
      </c>
      <c r="B38" s="63">
        <v>73</v>
      </c>
      <c r="C38" s="65">
        <v>63.64</v>
      </c>
      <c r="D38" s="36">
        <f t="shared" si="0"/>
        <v>6.015392940609338</v>
      </c>
      <c r="E38" s="44">
        <v>28985</v>
      </c>
      <c r="H38" s="4"/>
    </row>
    <row r="39" spans="1:8" ht="13.5" customHeight="1">
      <c r="A39" s="35" t="s">
        <v>33</v>
      </c>
      <c r="B39" s="63">
        <v>107</v>
      </c>
      <c r="C39" s="65">
        <v>22.58</v>
      </c>
      <c r="D39" s="36">
        <f t="shared" si="0"/>
        <v>3.507768978148681</v>
      </c>
      <c r="E39" s="44">
        <v>17636</v>
      </c>
      <c r="H39" s="4"/>
    </row>
    <row r="40" spans="1:8" ht="13.5" customHeight="1">
      <c r="A40" s="35" t="s">
        <v>34</v>
      </c>
      <c r="B40" s="63">
        <v>185</v>
      </c>
      <c r="C40" s="65">
        <v>213.74</v>
      </c>
      <c r="D40" s="36">
        <f t="shared" si="0"/>
        <v>13.099839852711074</v>
      </c>
      <c r="E40" s="44">
        <v>44702</v>
      </c>
      <c r="H40" s="4"/>
    </row>
    <row r="41" spans="1:8" ht="13.5" customHeight="1">
      <c r="A41" s="35" t="s">
        <v>35</v>
      </c>
      <c r="B41" s="63">
        <v>33</v>
      </c>
      <c r="C41" s="65">
        <v>39.77</v>
      </c>
      <c r="D41" s="36">
        <f t="shared" si="0"/>
        <v>14.315977415528714</v>
      </c>
      <c r="E41" s="44">
        <v>7611</v>
      </c>
      <c r="H41" s="4"/>
    </row>
    <row r="42" spans="1:8" ht="13.5" customHeight="1">
      <c r="A42" s="35" t="s">
        <v>36</v>
      </c>
      <c r="B42" s="63">
        <v>75</v>
      </c>
      <c r="C42" s="65">
        <v>91</v>
      </c>
      <c r="D42" s="36">
        <f t="shared" si="0"/>
        <v>13.643157956284922</v>
      </c>
      <c r="E42" s="44">
        <v>18274</v>
      </c>
      <c r="H42" s="4"/>
    </row>
    <row r="43" spans="1:8" ht="13.5" customHeight="1">
      <c r="A43" s="35" t="s">
        <v>37</v>
      </c>
      <c r="B43" s="63">
        <v>63</v>
      </c>
      <c r="C43" s="65">
        <v>33.4</v>
      </c>
      <c r="D43" s="36">
        <f t="shared" si="0"/>
        <v>6.295187762456555</v>
      </c>
      <c r="E43" s="44">
        <v>14536</v>
      </c>
      <c r="H43" s="4"/>
    </row>
    <row r="44" spans="1:8" ht="13.5" customHeight="1">
      <c r="A44" s="35" t="s">
        <v>38</v>
      </c>
      <c r="B44" s="63">
        <v>114</v>
      </c>
      <c r="C44" s="65">
        <v>119.5</v>
      </c>
      <c r="D44" s="36">
        <f t="shared" si="0"/>
        <v>18.72018184424339</v>
      </c>
      <c r="E44" s="44">
        <v>17489</v>
      </c>
      <c r="H44" s="4"/>
    </row>
    <row r="45" spans="1:8" ht="13.5" customHeight="1">
      <c r="A45" s="35" t="s">
        <v>39</v>
      </c>
      <c r="B45" s="63">
        <v>62</v>
      </c>
      <c r="C45" s="65">
        <v>60.94</v>
      </c>
      <c r="D45" s="36">
        <f t="shared" si="0"/>
        <v>25.981777794831782</v>
      </c>
      <c r="E45" s="44">
        <v>6426</v>
      </c>
      <c r="H45" s="4"/>
    </row>
    <row r="46" spans="1:8" ht="13.5" customHeight="1" thickBot="1">
      <c r="A46" s="39" t="s">
        <v>56</v>
      </c>
      <c r="B46" s="66">
        <v>183</v>
      </c>
      <c r="C46" s="72">
        <v>174.7</v>
      </c>
      <c r="D46" s="34">
        <f t="shared" si="0"/>
        <v>13.255147940577178</v>
      </c>
      <c r="E46" s="45">
        <v>36109</v>
      </c>
      <c r="H46" s="4"/>
    </row>
    <row r="47" spans="1:8" ht="22.5" customHeight="1" thickBot="1">
      <c r="A47" s="30" t="s">
        <v>42</v>
      </c>
      <c r="B47" s="74">
        <v>32517</v>
      </c>
      <c r="C47" s="75">
        <v>28995.29</v>
      </c>
      <c r="D47" s="31">
        <f t="shared" si="0"/>
        <v>9.083108551617627</v>
      </c>
      <c r="E47" s="46">
        <v>8745811</v>
      </c>
      <c r="H47" s="4"/>
    </row>
    <row r="48" spans="1:5" ht="13.5" customHeight="1">
      <c r="A48" s="17" t="s">
        <v>43</v>
      </c>
      <c r="B48" s="32"/>
      <c r="C48" s="19"/>
      <c r="D48" s="19"/>
      <c r="E48" s="20"/>
    </row>
    <row r="49" spans="1:5" ht="13.5" customHeight="1">
      <c r="A49" s="17"/>
      <c r="B49" s="32"/>
      <c r="C49" s="19"/>
      <c r="D49" s="19"/>
      <c r="E49" s="20"/>
    </row>
    <row r="50" spans="1:5" ht="13.5" customHeight="1">
      <c r="A50" s="21" t="s">
        <v>44</v>
      </c>
      <c r="B50" s="33"/>
      <c r="C50" s="41"/>
      <c r="D50" s="21"/>
      <c r="E50" s="21"/>
    </row>
    <row r="51" spans="1:5" s="1" customFormat="1" ht="13.5" customHeight="1">
      <c r="A51" s="21" t="s">
        <v>57</v>
      </c>
      <c r="B51" s="33"/>
      <c r="C51" s="21"/>
      <c r="D51" s="21"/>
      <c r="E51" s="21"/>
    </row>
    <row r="52" spans="1:5" s="1" customFormat="1" ht="13.5" customHeight="1">
      <c r="A52" s="60" t="s">
        <v>61</v>
      </c>
      <c r="B52" s="60"/>
      <c r="C52" s="60"/>
      <c r="D52" s="60"/>
      <c r="E52" s="60"/>
    </row>
    <row r="53" spans="1:5" s="1" customFormat="1" ht="13.5" customHeight="1">
      <c r="A53" s="21" t="s">
        <v>63</v>
      </c>
      <c r="B53" s="33"/>
      <c r="C53" s="21"/>
      <c r="D53" s="23"/>
      <c r="E53" s="21"/>
    </row>
    <row r="54" spans="1:5" ht="13.5" customHeight="1">
      <c r="A54" s="21" t="s">
        <v>60</v>
      </c>
      <c r="B54" s="33"/>
      <c r="C54" s="41"/>
      <c r="D54" s="21"/>
      <c r="E54" s="21"/>
    </row>
    <row r="55" spans="1:5" ht="13.5">
      <c r="A55" s="3"/>
      <c r="C55" s="6"/>
      <c r="E55" s="56" t="s">
        <v>84</v>
      </c>
    </row>
    <row r="56" ht="12">
      <c r="C56" s="6"/>
    </row>
    <row r="57" ht="12">
      <c r="C57" s="6"/>
    </row>
    <row r="58" ht="12">
      <c r="C58" s="6"/>
    </row>
    <row r="59" ht="12">
      <c r="C59" s="6"/>
    </row>
    <row r="60" ht="12">
      <c r="C60" s="6"/>
    </row>
    <row r="61" ht="12">
      <c r="C61" s="6"/>
    </row>
    <row r="62" ht="12">
      <c r="C62" s="6"/>
    </row>
    <row r="63" ht="12">
      <c r="C63" s="6"/>
    </row>
    <row r="64" ht="12">
      <c r="C64" s="6"/>
    </row>
    <row r="65" ht="12">
      <c r="C65" s="6"/>
    </row>
    <row r="66" ht="12">
      <c r="C66" s="6"/>
    </row>
    <row r="67" ht="12">
      <c r="C67" s="6"/>
    </row>
    <row r="68" ht="12">
      <c r="C68" s="6"/>
    </row>
    <row r="69" ht="12">
      <c r="C69" s="6"/>
    </row>
    <row r="70" ht="12">
      <c r="C70" s="6"/>
    </row>
    <row r="71" ht="12">
      <c r="C71" s="6"/>
    </row>
    <row r="72" ht="12">
      <c r="C72" s="6"/>
    </row>
    <row r="73" ht="12">
      <c r="C73" s="6"/>
    </row>
    <row r="74" ht="12">
      <c r="C74" s="6"/>
    </row>
    <row r="75" ht="12">
      <c r="C75" s="6"/>
    </row>
    <row r="76" ht="12">
      <c r="C76" s="6"/>
    </row>
    <row r="77" ht="12">
      <c r="C77" s="6"/>
    </row>
    <row r="78" ht="12">
      <c r="C78" s="6"/>
    </row>
    <row r="79" ht="12">
      <c r="C79" s="6"/>
    </row>
    <row r="80" ht="12">
      <c r="C80" s="6"/>
    </row>
    <row r="81" ht="12">
      <c r="C81" s="6"/>
    </row>
    <row r="82" ht="12">
      <c r="C82" s="6"/>
    </row>
    <row r="83" ht="12">
      <c r="C83" s="6"/>
    </row>
    <row r="84" ht="12">
      <c r="C84" s="6"/>
    </row>
    <row r="85" ht="12">
      <c r="C85" s="6"/>
    </row>
    <row r="86" ht="12">
      <c r="C86" s="6"/>
    </row>
    <row r="87" ht="12">
      <c r="C87" s="6"/>
    </row>
    <row r="88" ht="12">
      <c r="C88" s="6"/>
    </row>
    <row r="89" ht="12">
      <c r="C89" s="6"/>
    </row>
    <row r="90" ht="12">
      <c r="C90" s="6"/>
    </row>
    <row r="91" ht="12">
      <c r="C91" s="6"/>
    </row>
    <row r="92" ht="12">
      <c r="C92" s="6"/>
    </row>
    <row r="93" ht="12">
      <c r="C93" s="6"/>
    </row>
    <row r="94" ht="12">
      <c r="C94" s="6"/>
    </row>
    <row r="95" ht="12">
      <c r="C95" s="6"/>
    </row>
    <row r="96" ht="12">
      <c r="C96" s="6"/>
    </row>
    <row r="97" ht="12">
      <c r="C97" s="6"/>
    </row>
    <row r="98" ht="12">
      <c r="C98" s="6"/>
    </row>
    <row r="99" ht="12">
      <c r="C99" s="6"/>
    </row>
    <row r="100" ht="12">
      <c r="C100" s="6"/>
    </row>
    <row r="101" ht="12">
      <c r="C101" s="6"/>
    </row>
    <row r="102" ht="12">
      <c r="C102" s="6"/>
    </row>
    <row r="103" ht="12">
      <c r="C103" s="6"/>
    </row>
    <row r="104" ht="12">
      <c r="C104" s="6"/>
    </row>
    <row r="105" ht="12">
      <c r="C105" s="6"/>
    </row>
    <row r="106" ht="12">
      <c r="C106" s="6"/>
    </row>
    <row r="107" ht="12">
      <c r="C107" s="6"/>
    </row>
    <row r="108" ht="12">
      <c r="C108" s="6"/>
    </row>
    <row r="109" ht="12">
      <c r="C109" s="6"/>
    </row>
    <row r="110" ht="12">
      <c r="C110" s="6"/>
    </row>
    <row r="111" ht="12">
      <c r="C111" s="6"/>
    </row>
    <row r="112" ht="12">
      <c r="C112" s="6"/>
    </row>
    <row r="113" ht="12">
      <c r="C113" s="6"/>
    </row>
    <row r="114" ht="12">
      <c r="C114" s="6"/>
    </row>
    <row r="115" ht="12">
      <c r="C115" s="6"/>
    </row>
    <row r="116" ht="12">
      <c r="C116" s="6"/>
    </row>
    <row r="117" ht="12">
      <c r="C117" s="6"/>
    </row>
    <row r="118" ht="12">
      <c r="C118" s="6"/>
    </row>
    <row r="119" ht="12">
      <c r="C119" s="6"/>
    </row>
    <row r="120" ht="12">
      <c r="C120" s="6"/>
    </row>
    <row r="121" ht="12">
      <c r="C121" s="6"/>
    </row>
    <row r="122" ht="12">
      <c r="C122" s="6"/>
    </row>
    <row r="123" ht="12">
      <c r="C123" s="6"/>
    </row>
    <row r="124" ht="12">
      <c r="C124" s="6"/>
    </row>
    <row r="125" ht="12">
      <c r="C125" s="6"/>
    </row>
    <row r="126" ht="12">
      <c r="C126" s="6"/>
    </row>
    <row r="127" ht="12">
      <c r="C127" s="6"/>
    </row>
    <row r="128" ht="12">
      <c r="C128" s="6"/>
    </row>
    <row r="129" ht="12">
      <c r="C129" s="6"/>
    </row>
    <row r="130" ht="12">
      <c r="C130" s="6"/>
    </row>
    <row r="131" ht="12">
      <c r="C131" s="6"/>
    </row>
    <row r="132" ht="12">
      <c r="C132" s="6"/>
    </row>
    <row r="133" ht="12">
      <c r="C133" s="6"/>
    </row>
    <row r="134" ht="12">
      <c r="C134" s="6"/>
    </row>
    <row r="135" ht="12">
      <c r="C135" s="6"/>
    </row>
    <row r="136" ht="12">
      <c r="C136" s="6"/>
    </row>
    <row r="137" ht="12">
      <c r="C137" s="6"/>
    </row>
    <row r="138" ht="12">
      <c r="C138" s="6"/>
    </row>
    <row r="139" ht="12">
      <c r="C139" s="6"/>
    </row>
    <row r="140" ht="12">
      <c r="C140" s="6"/>
    </row>
  </sheetData>
  <sheetProtection/>
  <mergeCells count="1">
    <mergeCell ref="A52:E52"/>
  </mergeCells>
  <hyperlinks>
    <hyperlink ref="E55" location="合計!A1" display="合計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5" width="16.625" style="1" customWidth="1"/>
    <col min="6" max="16384" width="9.00390625" style="1" customWidth="1"/>
  </cols>
  <sheetData>
    <row r="1" spans="1:5" ht="13.5" customHeight="1">
      <c r="A1" s="11" t="s">
        <v>62</v>
      </c>
      <c r="B1" s="3"/>
      <c r="C1" s="3"/>
      <c r="D1" s="3"/>
      <c r="E1" s="3"/>
    </row>
    <row r="2" spans="1:5" ht="13.5" customHeight="1">
      <c r="A2" s="11" t="s">
        <v>54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 ht="15" customHeight="1" thickBot="1">
      <c r="A4" s="12" t="s">
        <v>40</v>
      </c>
      <c r="B4" s="54" t="s">
        <v>64</v>
      </c>
      <c r="C4" s="55" t="s">
        <v>65</v>
      </c>
      <c r="D4" s="54" t="s">
        <v>66</v>
      </c>
      <c r="E4" s="42" t="s">
        <v>45</v>
      </c>
    </row>
    <row r="5" spans="1:8" ht="13.5" customHeight="1">
      <c r="A5" s="40" t="s">
        <v>0</v>
      </c>
      <c r="B5" s="86">
        <f>SUM('無色ガラス:ダンボール'!B5)</f>
        <v>52400</v>
      </c>
      <c r="C5" s="86">
        <f>SUM('無色ガラス:ダンボール'!C5)</f>
        <v>39236.26999999999</v>
      </c>
      <c r="D5" s="26">
        <f>C5/E5/365*1000000</f>
        <v>40.789183559731</v>
      </c>
      <c r="E5" s="43">
        <v>2635420</v>
      </c>
      <c r="H5" s="4"/>
    </row>
    <row r="6" spans="1:8" ht="13.5" customHeight="1">
      <c r="A6" s="35" t="s">
        <v>1</v>
      </c>
      <c r="B6" s="86">
        <f>SUM('無色ガラス:ダンボール'!B6)</f>
        <v>10964</v>
      </c>
      <c r="C6" s="86">
        <f>SUM('無色ガラス:ダンボール'!C6)</f>
        <v>10438.68</v>
      </c>
      <c r="D6" s="26">
        <f aca="true" t="shared" si="0" ref="D6:D47">C6/E6/365*1000000</f>
        <v>34.36808055316428</v>
      </c>
      <c r="E6" s="44">
        <v>832142</v>
      </c>
      <c r="H6" s="4"/>
    </row>
    <row r="7" spans="1:8" ht="13.5" customHeight="1">
      <c r="A7" s="35" t="s">
        <v>2</v>
      </c>
      <c r="B7" s="86">
        <f>SUM('無色ガラス:ダンボール'!B7)</f>
        <v>7759</v>
      </c>
      <c r="C7" s="86">
        <f>SUM('無色ガラス:ダンボール'!C7)</f>
        <v>6958.43</v>
      </c>
      <c r="D7" s="26">
        <f t="shared" si="0"/>
        <v>94.95538068845902</v>
      </c>
      <c r="E7" s="44">
        <v>200770</v>
      </c>
      <c r="H7" s="4"/>
    </row>
    <row r="8" spans="1:8" ht="13.5" customHeight="1">
      <c r="A8" s="35" t="s">
        <v>3</v>
      </c>
      <c r="B8" s="86">
        <f>SUM('無色ガラス:ダンボール'!B8)</f>
        <v>7157</v>
      </c>
      <c r="C8" s="86">
        <f>SUM('無色ガラス:ダンボール'!C8)</f>
        <v>8009.560000000001</v>
      </c>
      <c r="D8" s="26">
        <f t="shared" si="0"/>
        <v>56.67384645581848</v>
      </c>
      <c r="E8" s="44">
        <v>387198</v>
      </c>
      <c r="H8" s="4"/>
    </row>
    <row r="9" spans="1:8" ht="13.5" customHeight="1">
      <c r="A9" s="35" t="s">
        <v>4</v>
      </c>
      <c r="B9" s="86">
        <f>SUM('無色ガラス:ダンボール'!B9)</f>
        <v>2140</v>
      </c>
      <c r="C9" s="86">
        <f>SUM('無色ガラス:ダンボール'!C9)</f>
        <v>1897.1</v>
      </c>
      <c r="D9" s="26">
        <f t="shared" si="0"/>
        <v>50.475218958312375</v>
      </c>
      <c r="E9" s="44">
        <v>102972</v>
      </c>
      <c r="H9" s="4"/>
    </row>
    <row r="10" spans="1:8" ht="13.5" customHeight="1">
      <c r="A10" s="35" t="s">
        <v>5</v>
      </c>
      <c r="B10" s="86">
        <f>SUM('無色ガラス:ダンボール'!B10)</f>
        <v>6140</v>
      </c>
      <c r="C10" s="86">
        <f>SUM('無色ガラス:ダンボール'!C10)</f>
        <v>4180.96</v>
      </c>
      <c r="D10" s="26">
        <f t="shared" si="0"/>
        <v>32.35238358331031</v>
      </c>
      <c r="E10" s="44">
        <v>354060</v>
      </c>
      <c r="H10" s="4"/>
    </row>
    <row r="11" spans="1:8" ht="13.5" customHeight="1">
      <c r="A11" s="35" t="s">
        <v>6</v>
      </c>
      <c r="B11" s="86">
        <f>SUM('無色ガラス:ダンボール'!B11)</f>
        <v>1399</v>
      </c>
      <c r="C11" s="86">
        <f>SUM('無色ガラス:ダンボール'!C11)</f>
        <v>1341.58</v>
      </c>
      <c r="D11" s="26">
        <f t="shared" si="0"/>
        <v>47.210954399717636</v>
      </c>
      <c r="E11" s="44">
        <v>77854</v>
      </c>
      <c r="H11" s="4"/>
    </row>
    <row r="12" spans="1:8" ht="13.5" customHeight="1">
      <c r="A12" s="35" t="s">
        <v>7</v>
      </c>
      <c r="B12" s="86">
        <f>SUM('無色ガラス:ダンボール'!B12)</f>
        <v>5222</v>
      </c>
      <c r="C12" s="86">
        <f>SUM('無色ガラス:ダンボール'!C12)</f>
        <v>4867.63</v>
      </c>
      <c r="D12" s="26">
        <f t="shared" si="0"/>
        <v>37.64575934650408</v>
      </c>
      <c r="E12" s="44">
        <v>354249</v>
      </c>
      <c r="H12" s="4"/>
    </row>
    <row r="13" spans="1:8" ht="13.5" customHeight="1">
      <c r="A13" s="35" t="s">
        <v>8</v>
      </c>
      <c r="B13" s="86">
        <f>SUM('無色ガラス:ダンボール'!B13)</f>
        <v>2947</v>
      </c>
      <c r="C13" s="86">
        <f>SUM('無色ガラス:ダンボール'!C13)</f>
        <v>2688.1800000000003</v>
      </c>
      <c r="D13" s="26">
        <f t="shared" si="0"/>
        <v>81.46446820264991</v>
      </c>
      <c r="E13" s="44">
        <v>90406</v>
      </c>
      <c r="H13" s="4"/>
    </row>
    <row r="14" spans="1:8" ht="13.5" customHeight="1">
      <c r="A14" s="35" t="s">
        <v>9</v>
      </c>
      <c r="B14" s="86">
        <f>SUM('無色ガラス:ダンボール'!B14)</f>
        <v>3260</v>
      </c>
      <c r="C14" s="86">
        <f>SUM('無色ガラス:ダンボール'!C14)</f>
        <v>2621</v>
      </c>
      <c r="D14" s="26">
        <f t="shared" si="0"/>
        <v>48.92501238525209</v>
      </c>
      <c r="E14" s="44">
        <v>146772</v>
      </c>
      <c r="H14" s="4"/>
    </row>
    <row r="15" spans="1:8" ht="13.5" customHeight="1">
      <c r="A15" s="35" t="s">
        <v>10</v>
      </c>
      <c r="B15" s="86">
        <f>SUM('無色ガラス:ダンボール'!B15)</f>
        <v>5804</v>
      </c>
      <c r="C15" s="86">
        <f>SUM('無色ガラス:ダンボール'!C15)</f>
        <v>5394.79</v>
      </c>
      <c r="D15" s="26">
        <f t="shared" si="0"/>
        <v>36.51769911534377</v>
      </c>
      <c r="E15" s="44">
        <v>404742</v>
      </c>
      <c r="H15" s="4"/>
    </row>
    <row r="16" spans="1:8" ht="13.5" customHeight="1">
      <c r="A16" s="35" t="s">
        <v>11</v>
      </c>
      <c r="B16" s="86">
        <f>SUM('無色ガラス:ダンボール'!B16)</f>
        <v>4039</v>
      </c>
      <c r="C16" s="86">
        <f>SUM('無色ガラス:ダンボール'!C16)</f>
        <v>1584.8500000000001</v>
      </c>
      <c r="D16" s="26">
        <f t="shared" si="0"/>
        <v>16.15810628238204</v>
      </c>
      <c r="E16" s="44">
        <v>268723</v>
      </c>
      <c r="H16" s="4"/>
    </row>
    <row r="17" spans="1:8" ht="13.5" customHeight="1">
      <c r="A17" s="35" t="s">
        <v>12</v>
      </c>
      <c r="B17" s="86">
        <f>SUM('無色ガラス:ダンボール'!B17)</f>
        <v>4494</v>
      </c>
      <c r="C17" s="86">
        <f>SUM('無色ガラス:ダンボール'!C17)</f>
        <v>3988.84</v>
      </c>
      <c r="D17" s="26">
        <f t="shared" si="0"/>
        <v>40.04062846332329</v>
      </c>
      <c r="E17" s="44">
        <v>272931</v>
      </c>
      <c r="H17" s="4"/>
    </row>
    <row r="18" spans="1:8" ht="13.5" customHeight="1">
      <c r="A18" s="35" t="s">
        <v>13</v>
      </c>
      <c r="B18" s="86">
        <f>SUM('無色ガラス:ダンボール'!B18)</f>
        <v>1975</v>
      </c>
      <c r="C18" s="86">
        <f>SUM('無色ガラス:ダンボール'!C18)</f>
        <v>1964.1299999999999</v>
      </c>
      <c r="D18" s="26">
        <f t="shared" si="0"/>
        <v>54.160029813619374</v>
      </c>
      <c r="E18" s="44">
        <v>99357</v>
      </c>
      <c r="H18" s="4"/>
    </row>
    <row r="19" spans="1:8" ht="13.5" customHeight="1">
      <c r="A19" s="35" t="s">
        <v>14</v>
      </c>
      <c r="B19" s="86">
        <f>SUM('無色ガラス:ダンボール'!B19)</f>
        <v>2856</v>
      </c>
      <c r="C19" s="86">
        <f>SUM('無色ガラス:ダンボール'!C19)</f>
        <v>2697.15</v>
      </c>
      <c r="D19" s="26">
        <f t="shared" si="0"/>
        <v>59.891814352362786</v>
      </c>
      <c r="E19" s="44">
        <v>123380</v>
      </c>
      <c r="H19" s="4"/>
    </row>
    <row r="20" spans="1:8" ht="13.5" customHeight="1">
      <c r="A20" s="35" t="s">
        <v>15</v>
      </c>
      <c r="B20" s="86">
        <f>SUM('無色ガラス:ダンボール'!B20)</f>
        <v>6125</v>
      </c>
      <c r="C20" s="86">
        <f>SUM('無色ガラス:ダンボール'!C20)</f>
        <v>4790.639999999999</v>
      </c>
      <c r="D20" s="26">
        <f t="shared" si="0"/>
        <v>54.5898643925068</v>
      </c>
      <c r="E20" s="44">
        <v>240430</v>
      </c>
      <c r="H20" s="4"/>
    </row>
    <row r="21" spans="1:8" ht="13.5" customHeight="1">
      <c r="A21" s="35" t="s">
        <v>16</v>
      </c>
      <c r="B21" s="86">
        <f>SUM('無色ガラス:ダンボール'!B21)</f>
        <v>3234</v>
      </c>
      <c r="C21" s="86">
        <f>SUM('無色ガラス:ダンボール'!C21)</f>
        <v>3130.7700000000004</v>
      </c>
      <c r="D21" s="26">
        <f t="shared" si="0"/>
        <v>74.03545828264848</v>
      </c>
      <c r="E21" s="44">
        <v>115856</v>
      </c>
      <c r="H21" s="4"/>
    </row>
    <row r="22" spans="1:8" ht="13.5" customHeight="1">
      <c r="A22" s="35" t="s">
        <v>17</v>
      </c>
      <c r="B22" s="86">
        <f>SUM('無色ガラス:ダンボール'!B22)</f>
        <v>4070</v>
      </c>
      <c r="C22" s="86">
        <f>SUM('無色ガラス:ダンボール'!C22)</f>
        <v>3917.61</v>
      </c>
      <c r="D22" s="26">
        <f t="shared" si="0"/>
        <v>84.98901790489893</v>
      </c>
      <c r="E22" s="44">
        <v>126289</v>
      </c>
      <c r="H22" s="4"/>
    </row>
    <row r="23" spans="1:8" ht="13.5" customHeight="1">
      <c r="A23" s="35" t="s">
        <v>18</v>
      </c>
      <c r="B23" s="86">
        <f>SUM('無色ガラス:ダンボール'!B23)</f>
        <v>1269</v>
      </c>
      <c r="C23" s="86">
        <f>SUM('無色ガラス:ダンボール'!C23)</f>
        <v>1093.18</v>
      </c>
      <c r="D23" s="26">
        <f t="shared" si="0"/>
        <v>23.686857995208374</v>
      </c>
      <c r="E23" s="44">
        <v>126442</v>
      </c>
      <c r="H23" s="4"/>
    </row>
    <row r="24" spans="1:8" ht="13.5" customHeight="1">
      <c r="A24" s="35" t="s">
        <v>19</v>
      </c>
      <c r="B24" s="86">
        <f>SUM('無色ガラス:ダンボール'!B24)</f>
        <v>2746</v>
      </c>
      <c r="C24" s="86">
        <f>SUM('無色ガラス:ダンボール'!C24)</f>
        <v>3167.1400000000003</v>
      </c>
      <c r="D24" s="26">
        <f t="shared" si="0"/>
        <v>48.66434418782962</v>
      </c>
      <c r="E24" s="44">
        <v>178305</v>
      </c>
      <c r="H24" s="4"/>
    </row>
    <row r="25" spans="1:8" ht="13.5" customHeight="1">
      <c r="A25" s="35" t="s">
        <v>20</v>
      </c>
      <c r="B25" s="86">
        <f>SUM('無色ガラス:ダンボール'!B25)</f>
        <v>2120</v>
      </c>
      <c r="C25" s="86">
        <f>SUM('無色ガラス:ダンボール'!C25)</f>
        <v>1971.72</v>
      </c>
      <c r="D25" s="26">
        <f t="shared" si="0"/>
        <v>42.37539204684478</v>
      </c>
      <c r="E25" s="44">
        <v>127479</v>
      </c>
      <c r="H25" s="4"/>
    </row>
    <row r="26" spans="1:8" ht="13.5" customHeight="1">
      <c r="A26" s="35" t="s">
        <v>21</v>
      </c>
      <c r="B26" s="86">
        <f>SUM('無色ガラス:ダンボール'!B26)</f>
        <v>287</v>
      </c>
      <c r="C26" s="86">
        <f>SUM('無色ガラス:ダンボール'!C26)</f>
        <v>290.46999999999997</v>
      </c>
      <c r="D26" s="26">
        <f t="shared" si="0"/>
        <v>10.412249367762424</v>
      </c>
      <c r="E26" s="44">
        <v>76430</v>
      </c>
      <c r="H26" s="4"/>
    </row>
    <row r="27" spans="1:8" ht="13.5" customHeight="1">
      <c r="A27" s="35" t="s">
        <v>22</v>
      </c>
      <c r="B27" s="86">
        <f>SUM('無色ガラス:ダンボール'!B27)</f>
        <v>844</v>
      </c>
      <c r="C27" s="86">
        <f>SUM('無色ガラス:ダンボール'!C27)</f>
        <v>948.6500000000001</v>
      </c>
      <c r="D27" s="26">
        <f t="shared" si="0"/>
        <v>21.954141959626735</v>
      </c>
      <c r="E27" s="44">
        <v>118385</v>
      </c>
      <c r="H27" s="4"/>
    </row>
    <row r="28" spans="1:8" ht="13.5" customHeight="1">
      <c r="A28" s="35" t="s">
        <v>23</v>
      </c>
      <c r="B28" s="86">
        <f>SUM('無色ガラス:ダンボール'!B28)</f>
        <v>3341</v>
      </c>
      <c r="C28" s="86">
        <f>SUM('無色ガラス:ダンボール'!C28)</f>
        <v>2901.13</v>
      </c>
      <c r="D28" s="26">
        <f t="shared" si="0"/>
        <v>60.63795121883928</v>
      </c>
      <c r="E28" s="44">
        <v>131078</v>
      </c>
      <c r="H28" s="4"/>
    </row>
    <row r="29" spans="1:8" ht="13.5" customHeight="1">
      <c r="A29" s="35" t="s">
        <v>24</v>
      </c>
      <c r="B29" s="86">
        <f>SUM('無色ガラス:ダンボール'!B29)</f>
        <v>1706</v>
      </c>
      <c r="C29" s="86">
        <f>SUM('無色ガラス:ダンボール'!C29)</f>
        <v>1710.77</v>
      </c>
      <c r="D29" s="26">
        <f t="shared" si="0"/>
        <v>55.4469443038188</v>
      </c>
      <c r="E29" s="44">
        <v>84532</v>
      </c>
      <c r="H29" s="4"/>
    </row>
    <row r="30" spans="1:8" ht="13.5" customHeight="1">
      <c r="A30" s="35" t="s">
        <v>25</v>
      </c>
      <c r="B30" s="86">
        <f>SUM('無色ガラス:ダンボール'!B30)</f>
        <v>752</v>
      </c>
      <c r="C30" s="86">
        <f>SUM('無色ガラス:ダンボール'!C30)</f>
        <v>764.16</v>
      </c>
      <c r="D30" s="26">
        <f t="shared" si="0"/>
        <v>34.53969447810556</v>
      </c>
      <c r="E30" s="44">
        <v>60614</v>
      </c>
      <c r="H30" s="4"/>
    </row>
    <row r="31" spans="1:8" ht="13.5" customHeight="1">
      <c r="A31" s="35" t="s">
        <v>26</v>
      </c>
      <c r="B31" s="86">
        <f>SUM('無色ガラス:ダンボール'!B31)</f>
        <v>1199</v>
      </c>
      <c r="C31" s="86">
        <f>SUM('無色ガラス:ダンボール'!C31)</f>
        <v>768.1300000000001</v>
      </c>
      <c r="D31" s="26">
        <f t="shared" si="0"/>
        <v>31.875219675633243</v>
      </c>
      <c r="E31" s="44">
        <v>66022</v>
      </c>
      <c r="H31" s="4"/>
    </row>
    <row r="32" spans="1:8" ht="13.5" customHeight="1">
      <c r="A32" s="35" t="s">
        <v>27</v>
      </c>
      <c r="B32" s="86">
        <f>SUM('無色ガラス:ダンボール'!B32)</f>
        <v>9895</v>
      </c>
      <c r="C32" s="86">
        <f>SUM('無色ガラス:ダンボール'!C32)</f>
        <v>5707.780000000001</v>
      </c>
      <c r="D32" s="26">
        <f t="shared" si="0"/>
        <v>30.53133606408897</v>
      </c>
      <c r="E32" s="44">
        <v>512187</v>
      </c>
      <c r="H32" s="4"/>
    </row>
    <row r="33" spans="1:8" ht="13.5" customHeight="1">
      <c r="A33" s="35" t="s">
        <v>28</v>
      </c>
      <c r="B33" s="86">
        <f>SUM('無色ガラス:ダンボール'!B33)</f>
        <v>1447</v>
      </c>
      <c r="C33" s="86">
        <f>SUM('無色ガラス:ダンボール'!C33)</f>
        <v>1131.72</v>
      </c>
      <c r="D33" s="26">
        <f t="shared" si="0"/>
        <v>47.73830238223291</v>
      </c>
      <c r="E33" s="44">
        <v>64950</v>
      </c>
      <c r="H33" s="4"/>
    </row>
    <row r="34" spans="1:8" ht="13.5" customHeight="1">
      <c r="A34" s="35" t="s">
        <v>55</v>
      </c>
      <c r="B34" s="86">
        <f>SUM('無色ガラス:ダンボール'!B34)</f>
        <v>684</v>
      </c>
      <c r="C34" s="86">
        <f>SUM('無色ガラス:ダンボール'!C34)</f>
        <v>570.26</v>
      </c>
      <c r="D34" s="26">
        <f t="shared" si="0"/>
        <v>27.307712659422887</v>
      </c>
      <c r="E34" s="44">
        <v>57213</v>
      </c>
      <c r="H34" s="4"/>
    </row>
    <row r="35" spans="1:8" ht="13.5" customHeight="1">
      <c r="A35" s="35" t="s">
        <v>29</v>
      </c>
      <c r="B35" s="86">
        <f>SUM('無色ガラス:ダンボール'!B35)</f>
        <v>979</v>
      </c>
      <c r="C35" s="86">
        <f>SUM('無色ガラス:ダンボール'!C35)</f>
        <v>1020.3299999999999</v>
      </c>
      <c r="D35" s="26">
        <f t="shared" si="0"/>
        <v>36.01237577983931</v>
      </c>
      <c r="E35" s="44">
        <v>77624</v>
      </c>
      <c r="H35" s="4"/>
    </row>
    <row r="36" spans="1:8" ht="13.5" customHeight="1">
      <c r="A36" s="35" t="s">
        <v>30</v>
      </c>
      <c r="B36" s="86">
        <f>SUM('無色ガラス:ダンボール'!B36)</f>
        <v>1246</v>
      </c>
      <c r="C36" s="86">
        <f>SUM('無色ガラス:ダンボール'!C36)</f>
        <v>1139.79</v>
      </c>
      <c r="D36" s="26">
        <f t="shared" si="0"/>
        <v>53.481175028980175</v>
      </c>
      <c r="E36" s="44">
        <v>58389</v>
      </c>
      <c r="H36" s="4"/>
    </row>
    <row r="37" spans="1:8" ht="13.5" customHeight="1">
      <c r="A37" s="35" t="s">
        <v>31</v>
      </c>
      <c r="B37" s="86">
        <f>SUM('無色ガラス:ダンボール'!B37)</f>
        <v>1378</v>
      </c>
      <c r="C37" s="86">
        <f>SUM('無色ガラス:ダンボール'!C37)</f>
        <v>1805.5</v>
      </c>
      <c r="D37" s="26">
        <f t="shared" si="0"/>
        <v>86.36987258111736</v>
      </c>
      <c r="E37" s="44">
        <v>57272</v>
      </c>
      <c r="H37" s="4"/>
    </row>
    <row r="38" spans="1:8" ht="13.5" customHeight="1">
      <c r="A38" s="35" t="s">
        <v>32</v>
      </c>
      <c r="B38" s="86">
        <f>SUM('無色ガラス:ダンボール'!B38)</f>
        <v>502</v>
      </c>
      <c r="C38" s="86">
        <f>SUM('無色ガラス:ダンボール'!C38)</f>
        <v>425.61999999999995</v>
      </c>
      <c r="D38" s="26">
        <f t="shared" si="0"/>
        <v>40.23053965088224</v>
      </c>
      <c r="E38" s="44">
        <v>28985</v>
      </c>
      <c r="H38" s="4"/>
    </row>
    <row r="39" spans="1:8" ht="13.5" customHeight="1">
      <c r="A39" s="35" t="s">
        <v>33</v>
      </c>
      <c r="B39" s="86">
        <f>SUM('無色ガラス:ダンボール'!B39)</f>
        <v>309</v>
      </c>
      <c r="C39" s="86">
        <f>SUM('無色ガラス:ダンボール'!C39)</f>
        <v>211.54000000000002</v>
      </c>
      <c r="D39" s="26">
        <f t="shared" si="0"/>
        <v>32.86242026738583</v>
      </c>
      <c r="E39" s="44">
        <v>17636</v>
      </c>
      <c r="H39" s="4"/>
    </row>
    <row r="40" spans="1:8" ht="13.5" customHeight="1">
      <c r="A40" s="35" t="s">
        <v>34</v>
      </c>
      <c r="B40" s="86">
        <f>SUM('無色ガラス:ダンボール'!B40)</f>
        <v>708</v>
      </c>
      <c r="C40" s="86">
        <f>SUM('無色ガラス:ダンボール'!C40)</f>
        <v>694.31</v>
      </c>
      <c r="D40" s="26">
        <f t="shared" si="0"/>
        <v>42.5533349309246</v>
      </c>
      <c r="E40" s="44">
        <v>44702</v>
      </c>
      <c r="H40" s="4"/>
    </row>
    <row r="41" spans="1:8" ht="13.5" customHeight="1">
      <c r="A41" s="35" t="s">
        <v>35</v>
      </c>
      <c r="B41" s="86">
        <f>SUM('無色ガラス:ダンボール'!B41)</f>
        <v>163</v>
      </c>
      <c r="C41" s="86">
        <f>SUM('無色ガラス:ダンボール'!C41)</f>
        <v>125.35999999999999</v>
      </c>
      <c r="D41" s="26">
        <f t="shared" si="0"/>
        <v>45.125746261269285</v>
      </c>
      <c r="E41" s="44">
        <v>7611</v>
      </c>
      <c r="H41" s="4"/>
    </row>
    <row r="42" spans="1:8" ht="13.5" customHeight="1">
      <c r="A42" s="35" t="s">
        <v>36</v>
      </c>
      <c r="B42" s="86">
        <f>SUM('無色ガラス:ダンボール'!B42)</f>
        <v>285</v>
      </c>
      <c r="C42" s="86">
        <f>SUM('無色ガラス:ダンボール'!C42)</f>
        <v>293.23</v>
      </c>
      <c r="D42" s="26">
        <f t="shared" si="0"/>
        <v>43.96245282990581</v>
      </c>
      <c r="E42" s="44">
        <v>18274</v>
      </c>
      <c r="H42" s="4"/>
    </row>
    <row r="43" spans="1:8" ht="13.5" customHeight="1">
      <c r="A43" s="35" t="s">
        <v>37</v>
      </c>
      <c r="B43" s="86">
        <f>SUM('無色ガラス:ダンボール'!B43)</f>
        <v>334</v>
      </c>
      <c r="C43" s="86">
        <f>SUM('無色ガラス:ダンボール'!C43)</f>
        <v>282.96999999999997</v>
      </c>
      <c r="D43" s="26">
        <f t="shared" si="0"/>
        <v>53.33381081264466</v>
      </c>
      <c r="E43" s="44">
        <v>14536</v>
      </c>
      <c r="H43" s="4"/>
    </row>
    <row r="44" spans="1:8" ht="13.5" customHeight="1">
      <c r="A44" s="35" t="s">
        <v>38</v>
      </c>
      <c r="B44" s="86">
        <f>SUM('無色ガラス:ダンボール'!B44)</f>
        <v>378</v>
      </c>
      <c r="C44" s="86">
        <f>SUM('無色ガラス:ダンボール'!C44)</f>
        <v>354.45000000000005</v>
      </c>
      <c r="D44" s="26">
        <f t="shared" si="0"/>
        <v>55.52609585516375</v>
      </c>
      <c r="E44" s="44">
        <v>17489</v>
      </c>
      <c r="H44" s="4"/>
    </row>
    <row r="45" spans="1:8" ht="13.5" customHeight="1">
      <c r="A45" s="35" t="s">
        <v>39</v>
      </c>
      <c r="B45" s="86">
        <f>SUM('無色ガラス:ダンボール'!B45)</f>
        <v>178</v>
      </c>
      <c r="C45" s="86">
        <f>SUM('無色ガラス:ダンボール'!C45)</f>
        <v>176.48000000000002</v>
      </c>
      <c r="D45" s="26">
        <f t="shared" si="0"/>
        <v>75.24227346950958</v>
      </c>
      <c r="E45" s="44">
        <v>6426</v>
      </c>
      <c r="H45" s="4"/>
    </row>
    <row r="46" spans="1:8" ht="13.5" customHeight="1" thickBot="1">
      <c r="A46" s="47" t="s">
        <v>56</v>
      </c>
      <c r="B46" s="86">
        <f>SUM('無色ガラス:ダンボール'!B46)</f>
        <v>1057</v>
      </c>
      <c r="C46" s="86">
        <f>SUM('無色ガラス:ダンボール'!C46)</f>
        <v>941.9099999999999</v>
      </c>
      <c r="D46" s="50">
        <f t="shared" si="0"/>
        <v>71.46626443451086</v>
      </c>
      <c r="E46" s="45">
        <v>36109</v>
      </c>
      <c r="H46" s="4"/>
    </row>
    <row r="47" spans="1:8" ht="22.5" customHeight="1" thickBot="1">
      <c r="A47" s="48" t="s">
        <v>42</v>
      </c>
      <c r="B47" s="87">
        <f>SUM(B5:B46)</f>
        <v>165792</v>
      </c>
      <c r="C47" s="87">
        <f>SUM(C5:C46)</f>
        <v>138204.77000000005</v>
      </c>
      <c r="D47" s="51">
        <f t="shared" si="0"/>
        <v>42.91916367728473</v>
      </c>
      <c r="E47" s="46">
        <v>8822241</v>
      </c>
      <c r="H47" s="4"/>
    </row>
    <row r="48" spans="1:5" ht="13.5" customHeight="1">
      <c r="A48" s="17" t="s">
        <v>43</v>
      </c>
      <c r="B48" s="19"/>
      <c r="C48" s="19"/>
      <c r="D48" s="19"/>
      <c r="E48" s="20"/>
    </row>
    <row r="49" spans="1:5" ht="13.5" customHeight="1">
      <c r="A49" s="17"/>
      <c r="B49" s="19"/>
      <c r="C49" s="19"/>
      <c r="D49" s="19"/>
      <c r="E49" s="20"/>
    </row>
    <row r="50" spans="1:5" ht="13.5" customHeight="1">
      <c r="A50" s="21" t="s">
        <v>44</v>
      </c>
      <c r="B50" s="21"/>
      <c r="C50" s="21"/>
      <c r="D50" s="21"/>
      <c r="E50" s="21"/>
    </row>
    <row r="51" spans="1:5" ht="13.5" customHeight="1">
      <c r="A51" s="21" t="s">
        <v>57</v>
      </c>
      <c r="B51" s="33"/>
      <c r="C51" s="21"/>
      <c r="D51" s="21"/>
      <c r="E51" s="21"/>
    </row>
    <row r="52" spans="1:5" ht="13.5" customHeight="1">
      <c r="A52" s="60" t="s">
        <v>61</v>
      </c>
      <c r="B52" s="60"/>
      <c r="C52" s="60"/>
      <c r="D52" s="60"/>
      <c r="E52" s="60"/>
    </row>
    <row r="53" spans="1:5" ht="13.5" customHeight="1">
      <c r="A53" s="21" t="s">
        <v>63</v>
      </c>
      <c r="B53" s="33"/>
      <c r="C53" s="21"/>
      <c r="D53" s="23"/>
      <c r="E53" s="21"/>
    </row>
    <row r="54" spans="1:5" ht="13.5" customHeight="1">
      <c r="A54" s="21" t="s">
        <v>60</v>
      </c>
      <c r="B54" s="21"/>
      <c r="C54" s="21"/>
      <c r="D54" s="21"/>
      <c r="E54" s="21"/>
    </row>
    <row r="55" spans="1:5" ht="13.5">
      <c r="A55" s="3"/>
      <c r="E55" s="57" t="s">
        <v>85</v>
      </c>
    </row>
  </sheetData>
  <sheetProtection/>
  <mergeCells count="1">
    <mergeCell ref="A52:E52"/>
  </mergeCells>
  <hyperlinks>
    <hyperlink ref="E55" location="目次!A1" display="目次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2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5" width="16.625" style="1" customWidth="1"/>
    <col min="6" max="16384" width="9.00390625" style="1" customWidth="1"/>
  </cols>
  <sheetData>
    <row r="1" spans="1:5" ht="15" customHeight="1">
      <c r="A1" s="11" t="s">
        <v>62</v>
      </c>
      <c r="B1" s="3"/>
      <c r="C1" s="3"/>
      <c r="D1" s="3"/>
      <c r="E1" s="3"/>
    </row>
    <row r="2" spans="1:5" ht="15" customHeight="1">
      <c r="A2" s="11" t="s">
        <v>41</v>
      </c>
      <c r="B2" s="3"/>
      <c r="C2" s="3"/>
      <c r="D2" s="3"/>
      <c r="E2" s="3"/>
    </row>
    <row r="3" spans="1:5" ht="13.5" customHeight="1" thickBot="1">
      <c r="A3" s="3"/>
      <c r="B3" s="3"/>
      <c r="C3" s="3"/>
      <c r="D3" s="3"/>
      <c r="E3" s="3"/>
    </row>
    <row r="4" spans="1:5" s="10" customFormat="1" ht="15" customHeight="1" thickBot="1">
      <c r="A4" s="12" t="s">
        <v>40</v>
      </c>
      <c r="B4" s="54" t="s">
        <v>64</v>
      </c>
      <c r="C4" s="55" t="s">
        <v>65</v>
      </c>
      <c r="D4" s="54" t="s">
        <v>66</v>
      </c>
      <c r="E4" s="42" t="s">
        <v>45</v>
      </c>
    </row>
    <row r="5" spans="1:5" ht="13.5" customHeight="1">
      <c r="A5" s="14" t="s">
        <v>0</v>
      </c>
      <c r="B5" s="61">
        <v>6000</v>
      </c>
      <c r="C5" s="62">
        <v>4300.52</v>
      </c>
      <c r="D5" s="26">
        <f>C5/E5/365*1000000</f>
        <v>4.470728223714803</v>
      </c>
      <c r="E5" s="43">
        <v>2635420</v>
      </c>
    </row>
    <row r="6" spans="1:5" ht="13.5" customHeight="1">
      <c r="A6" s="15" t="s">
        <v>1</v>
      </c>
      <c r="B6" s="63">
        <v>1257</v>
      </c>
      <c r="C6" s="64">
        <v>1028.99</v>
      </c>
      <c r="D6" s="26">
        <f aca="true" t="shared" si="0" ref="D6:D47">C6/E6/365*1000000</f>
        <v>3.387824055187104</v>
      </c>
      <c r="E6" s="44">
        <v>832142</v>
      </c>
    </row>
    <row r="7" spans="1:5" ht="13.5" customHeight="1">
      <c r="A7" s="15" t="s">
        <v>2</v>
      </c>
      <c r="B7" s="63">
        <v>767</v>
      </c>
      <c r="C7" s="64">
        <v>655.76</v>
      </c>
      <c r="D7" s="26">
        <f t="shared" si="0"/>
        <v>8.948561735946742</v>
      </c>
      <c r="E7" s="44">
        <v>200770</v>
      </c>
    </row>
    <row r="8" spans="1:5" ht="13.5" customHeight="1">
      <c r="A8" s="15" t="s">
        <v>3</v>
      </c>
      <c r="B8" s="63">
        <v>1004</v>
      </c>
      <c r="C8" s="64">
        <v>554.7</v>
      </c>
      <c r="D8" s="26">
        <f t="shared" si="0"/>
        <v>3.924932534251882</v>
      </c>
      <c r="E8" s="44">
        <v>387198</v>
      </c>
    </row>
    <row r="9" spans="1:5" ht="13.5" customHeight="1">
      <c r="A9" s="15" t="s">
        <v>4</v>
      </c>
      <c r="B9" s="63">
        <v>300</v>
      </c>
      <c r="C9" s="64">
        <v>219.75</v>
      </c>
      <c r="D9" s="26">
        <f t="shared" si="0"/>
        <v>5.846781596167384</v>
      </c>
      <c r="E9" s="44">
        <v>102972</v>
      </c>
    </row>
    <row r="10" spans="1:5" ht="13.5" customHeight="1">
      <c r="A10" s="15" t="s">
        <v>5</v>
      </c>
      <c r="B10" s="63">
        <v>1640</v>
      </c>
      <c r="C10" s="64">
        <v>1462.83</v>
      </c>
      <c r="D10" s="28">
        <f t="shared" si="0"/>
        <v>11.319418812228248</v>
      </c>
      <c r="E10" s="44">
        <v>354060</v>
      </c>
    </row>
    <row r="11" spans="1:5" ht="13.5" customHeight="1">
      <c r="A11" s="15" t="s">
        <v>6</v>
      </c>
      <c r="B11" s="63">
        <v>174</v>
      </c>
      <c r="C11" s="64">
        <v>142.5</v>
      </c>
      <c r="D11" s="28">
        <f t="shared" si="0"/>
        <v>5.014655109616842</v>
      </c>
      <c r="E11" s="44">
        <v>77854</v>
      </c>
    </row>
    <row r="12" spans="1:5" ht="13.5" customHeight="1">
      <c r="A12" s="15" t="s">
        <v>7</v>
      </c>
      <c r="B12" s="63">
        <v>650</v>
      </c>
      <c r="C12" s="64">
        <v>496.56</v>
      </c>
      <c r="D12" s="28">
        <f t="shared" si="0"/>
        <v>3.8403449442747433</v>
      </c>
      <c r="E12" s="44">
        <v>354249</v>
      </c>
    </row>
    <row r="13" spans="1:5" ht="13.5" customHeight="1">
      <c r="A13" s="15" t="s">
        <v>8</v>
      </c>
      <c r="B13" s="63">
        <v>309</v>
      </c>
      <c r="C13" s="64">
        <v>281.13</v>
      </c>
      <c r="D13" s="28">
        <f t="shared" si="0"/>
        <v>8.519558193949425</v>
      </c>
      <c r="E13" s="44">
        <v>90406</v>
      </c>
    </row>
    <row r="14" spans="1:5" ht="13.5" customHeight="1">
      <c r="A14" s="15" t="s">
        <v>9</v>
      </c>
      <c r="B14" s="63">
        <v>569</v>
      </c>
      <c r="C14" s="64">
        <v>526.8</v>
      </c>
      <c r="D14" s="28">
        <f t="shared" si="0"/>
        <v>9.833535492007172</v>
      </c>
      <c r="E14" s="44">
        <v>146772</v>
      </c>
    </row>
    <row r="15" spans="1:5" ht="13.5" customHeight="1">
      <c r="A15" s="15" t="s">
        <v>10</v>
      </c>
      <c r="B15" s="63">
        <v>1135</v>
      </c>
      <c r="C15" s="64">
        <v>872.1</v>
      </c>
      <c r="D15" s="28">
        <f t="shared" si="0"/>
        <v>5.903304002285779</v>
      </c>
      <c r="E15" s="44">
        <v>404742</v>
      </c>
    </row>
    <row r="16" spans="1:5" ht="13.5" customHeight="1">
      <c r="A16" s="15" t="s">
        <v>11</v>
      </c>
      <c r="B16" s="63">
        <v>779</v>
      </c>
      <c r="C16" s="64">
        <v>387.7</v>
      </c>
      <c r="D16" s="28">
        <f t="shared" si="0"/>
        <v>3.952738622380361</v>
      </c>
      <c r="E16" s="44">
        <v>268723</v>
      </c>
    </row>
    <row r="17" spans="1:5" ht="13.5" customHeight="1">
      <c r="A17" s="15" t="s">
        <v>12</v>
      </c>
      <c r="B17" s="63">
        <v>637</v>
      </c>
      <c r="C17" s="64">
        <v>621.2</v>
      </c>
      <c r="D17" s="28">
        <f t="shared" si="0"/>
        <v>6.235707223507694</v>
      </c>
      <c r="E17" s="44">
        <v>272931</v>
      </c>
    </row>
    <row r="18" spans="1:5" ht="13.5" customHeight="1">
      <c r="A18" s="15" t="s">
        <v>13</v>
      </c>
      <c r="B18" s="63">
        <v>290</v>
      </c>
      <c r="C18" s="64">
        <v>313.08</v>
      </c>
      <c r="D18" s="28">
        <f t="shared" si="0"/>
        <v>8.633044724151636</v>
      </c>
      <c r="E18" s="44">
        <v>99357</v>
      </c>
    </row>
    <row r="19" spans="1:5" ht="13.5" customHeight="1">
      <c r="A19" s="15" t="s">
        <v>14</v>
      </c>
      <c r="B19" s="63">
        <v>442</v>
      </c>
      <c r="C19" s="64">
        <v>181</v>
      </c>
      <c r="D19" s="28">
        <f t="shared" si="0"/>
        <v>4.019212278804539</v>
      </c>
      <c r="E19" s="44">
        <v>123380</v>
      </c>
    </row>
    <row r="20" spans="1:5" ht="13.5" customHeight="1">
      <c r="A20" s="15" t="s">
        <v>15</v>
      </c>
      <c r="B20" s="63">
        <v>389</v>
      </c>
      <c r="C20" s="64">
        <v>308.95</v>
      </c>
      <c r="D20" s="28">
        <f t="shared" si="0"/>
        <v>3.520518887677842</v>
      </c>
      <c r="E20" s="44">
        <v>240430</v>
      </c>
    </row>
    <row r="21" spans="1:5" ht="13.5" customHeight="1">
      <c r="A21" s="15" t="s">
        <v>16</v>
      </c>
      <c r="B21" s="63">
        <v>449</v>
      </c>
      <c r="C21" s="64">
        <v>451.51</v>
      </c>
      <c r="D21" s="28">
        <f t="shared" si="0"/>
        <v>10.677165607565744</v>
      </c>
      <c r="E21" s="44">
        <v>115856</v>
      </c>
    </row>
    <row r="22" spans="1:5" ht="13.5" customHeight="1">
      <c r="A22" s="15" t="s">
        <v>17</v>
      </c>
      <c r="B22" s="63">
        <v>333</v>
      </c>
      <c r="C22" s="64">
        <v>317.98</v>
      </c>
      <c r="D22" s="28">
        <f t="shared" si="0"/>
        <v>6.898289496248927</v>
      </c>
      <c r="E22" s="44">
        <v>126289</v>
      </c>
    </row>
    <row r="23" spans="1:5" ht="13.5" customHeight="1">
      <c r="A23" s="15" t="s">
        <v>18</v>
      </c>
      <c r="B23" s="63">
        <v>250</v>
      </c>
      <c r="C23" s="64">
        <v>105.77</v>
      </c>
      <c r="D23" s="28">
        <f t="shared" si="0"/>
        <v>2.29180827508113</v>
      </c>
      <c r="E23" s="44">
        <v>126442</v>
      </c>
    </row>
    <row r="24" spans="1:5" ht="13.5" customHeight="1">
      <c r="A24" s="15" t="s">
        <v>19</v>
      </c>
      <c r="B24" s="63">
        <v>405</v>
      </c>
      <c r="C24" s="64">
        <v>356.65</v>
      </c>
      <c r="D24" s="28">
        <f t="shared" si="0"/>
        <v>5.480066670431188</v>
      </c>
      <c r="E24" s="44">
        <v>178305</v>
      </c>
    </row>
    <row r="25" spans="1:5" ht="13.5" customHeight="1">
      <c r="A25" s="15" t="s">
        <v>20</v>
      </c>
      <c r="B25" s="63">
        <v>400</v>
      </c>
      <c r="C25" s="64">
        <v>361</v>
      </c>
      <c r="D25" s="28">
        <f t="shared" si="0"/>
        <v>7.75846293028978</v>
      </c>
      <c r="E25" s="44">
        <v>127479</v>
      </c>
    </row>
    <row r="26" spans="1:5" ht="13.5" customHeight="1">
      <c r="A26" s="15" t="s">
        <v>21</v>
      </c>
      <c r="B26" s="63">
        <v>54</v>
      </c>
      <c r="C26" s="64">
        <v>47.86</v>
      </c>
      <c r="D26" s="28">
        <f t="shared" si="0"/>
        <v>1.7155997340211027</v>
      </c>
      <c r="E26" s="44">
        <v>76430</v>
      </c>
    </row>
    <row r="27" spans="1:5" ht="13.5" customHeight="1">
      <c r="A27" s="15" t="s">
        <v>22</v>
      </c>
      <c r="B27" s="63">
        <v>144</v>
      </c>
      <c r="C27" s="64">
        <v>70.73</v>
      </c>
      <c r="D27" s="28">
        <f t="shared" si="0"/>
        <v>1.6368697209765446</v>
      </c>
      <c r="E27" s="44">
        <v>118385</v>
      </c>
    </row>
    <row r="28" spans="1:5" ht="13.5" customHeight="1">
      <c r="A28" s="15" t="s">
        <v>23</v>
      </c>
      <c r="B28" s="63">
        <v>241</v>
      </c>
      <c r="C28" s="64">
        <v>236.38</v>
      </c>
      <c r="D28" s="28">
        <f t="shared" si="0"/>
        <v>4.940695146066956</v>
      </c>
      <c r="E28" s="44">
        <v>131078</v>
      </c>
    </row>
    <row r="29" spans="1:5" ht="13.5" customHeight="1">
      <c r="A29" s="15" t="s">
        <v>24</v>
      </c>
      <c r="B29" s="63">
        <v>319</v>
      </c>
      <c r="C29" s="64">
        <v>308.84</v>
      </c>
      <c r="D29" s="28">
        <f t="shared" si="0"/>
        <v>10.009664816890288</v>
      </c>
      <c r="E29" s="44">
        <v>84532</v>
      </c>
    </row>
    <row r="30" spans="1:5" ht="13.5" customHeight="1">
      <c r="A30" s="15" t="s">
        <v>25</v>
      </c>
      <c r="B30" s="63">
        <v>126</v>
      </c>
      <c r="C30" s="64">
        <v>119.48</v>
      </c>
      <c r="D30" s="28">
        <f t="shared" si="0"/>
        <v>5.400443226868787</v>
      </c>
      <c r="E30" s="44">
        <v>60614</v>
      </c>
    </row>
    <row r="31" spans="1:5" ht="13.5" customHeight="1">
      <c r="A31" s="15" t="s">
        <v>26</v>
      </c>
      <c r="B31" s="63">
        <v>189</v>
      </c>
      <c r="C31" s="64">
        <v>280.27</v>
      </c>
      <c r="D31" s="28">
        <f t="shared" si="0"/>
        <v>11.630411282582019</v>
      </c>
      <c r="E31" s="44">
        <v>66022</v>
      </c>
    </row>
    <row r="32" spans="1:5" ht="13.5" customHeight="1">
      <c r="A32" s="15" t="s">
        <v>27</v>
      </c>
      <c r="B32" s="63">
        <v>2835</v>
      </c>
      <c r="C32" s="64">
        <v>404.68</v>
      </c>
      <c r="D32" s="28">
        <f t="shared" si="0"/>
        <v>2.1646631577277895</v>
      </c>
      <c r="E32" s="44">
        <v>512187</v>
      </c>
    </row>
    <row r="33" spans="1:5" ht="13.5" customHeight="1">
      <c r="A33" s="15" t="s">
        <v>28</v>
      </c>
      <c r="B33" s="63">
        <v>178</v>
      </c>
      <c r="C33" s="64">
        <v>182.17</v>
      </c>
      <c r="D33" s="28">
        <f t="shared" si="0"/>
        <v>7.684309321184894</v>
      </c>
      <c r="E33" s="44">
        <v>64950</v>
      </c>
    </row>
    <row r="34" spans="1:5" ht="13.5" customHeight="1">
      <c r="A34" s="15" t="s">
        <v>55</v>
      </c>
      <c r="B34" s="63">
        <v>112</v>
      </c>
      <c r="C34" s="64">
        <v>98.78</v>
      </c>
      <c r="D34" s="28">
        <f t="shared" si="0"/>
        <v>4.73022105092027</v>
      </c>
      <c r="E34" s="44">
        <v>57213</v>
      </c>
    </row>
    <row r="35" spans="1:5" ht="13.5" customHeight="1">
      <c r="A35" s="15" t="s">
        <v>29</v>
      </c>
      <c r="B35" s="63">
        <v>269</v>
      </c>
      <c r="C35" s="64">
        <v>281.73</v>
      </c>
      <c r="D35" s="28">
        <f t="shared" si="0"/>
        <v>9.943612976639056</v>
      </c>
      <c r="E35" s="44">
        <v>77624</v>
      </c>
    </row>
    <row r="36" spans="1:5" ht="13.5" customHeight="1">
      <c r="A36" s="15" t="s">
        <v>30</v>
      </c>
      <c r="B36" s="63">
        <v>262</v>
      </c>
      <c r="C36" s="64">
        <v>99.26</v>
      </c>
      <c r="D36" s="28">
        <f t="shared" si="0"/>
        <v>4.657473248033911</v>
      </c>
      <c r="E36" s="44">
        <v>58389</v>
      </c>
    </row>
    <row r="37" spans="1:5" ht="13.5" customHeight="1">
      <c r="A37" s="15" t="s">
        <v>31</v>
      </c>
      <c r="B37" s="63">
        <v>140</v>
      </c>
      <c r="C37" s="64">
        <v>163.55</v>
      </c>
      <c r="D37" s="28">
        <f t="shared" si="0"/>
        <v>7.823756666099001</v>
      </c>
      <c r="E37" s="44">
        <v>57272</v>
      </c>
    </row>
    <row r="38" spans="1:5" ht="13.5" customHeight="1">
      <c r="A38" s="15" t="s">
        <v>32</v>
      </c>
      <c r="B38" s="63">
        <v>113</v>
      </c>
      <c r="C38" s="64">
        <v>78.77</v>
      </c>
      <c r="D38" s="28">
        <f t="shared" si="0"/>
        <v>7.445513858136353</v>
      </c>
      <c r="E38" s="44">
        <v>28985</v>
      </c>
    </row>
    <row r="39" spans="1:5" ht="13.5" customHeight="1">
      <c r="A39" s="15" t="s">
        <v>33</v>
      </c>
      <c r="B39" s="65">
        <v>48</v>
      </c>
      <c r="C39" s="64">
        <v>39.43</v>
      </c>
      <c r="D39" s="28">
        <f t="shared" si="0"/>
        <v>6.12539108983182</v>
      </c>
      <c r="E39" s="44">
        <v>17636</v>
      </c>
    </row>
    <row r="40" spans="1:5" ht="13.5" customHeight="1">
      <c r="A40" s="15" t="s">
        <v>34</v>
      </c>
      <c r="B40" s="63">
        <v>107</v>
      </c>
      <c r="C40" s="64">
        <v>103.69</v>
      </c>
      <c r="D40" s="28">
        <f t="shared" si="0"/>
        <v>6.355021962794101</v>
      </c>
      <c r="E40" s="44">
        <v>44702</v>
      </c>
    </row>
    <row r="41" spans="1:5" ht="13.5" customHeight="1">
      <c r="A41" s="15" t="s">
        <v>35</v>
      </c>
      <c r="B41" s="63">
        <v>34</v>
      </c>
      <c r="C41" s="64">
        <v>24.45</v>
      </c>
      <c r="D41" s="28">
        <f t="shared" si="0"/>
        <v>8.801248373388912</v>
      </c>
      <c r="E41" s="44">
        <v>7611</v>
      </c>
    </row>
    <row r="42" spans="1:5" ht="13.5" customHeight="1">
      <c r="A42" s="15" t="s">
        <v>36</v>
      </c>
      <c r="B42" s="63">
        <v>58</v>
      </c>
      <c r="C42" s="64">
        <v>61.73</v>
      </c>
      <c r="D42" s="28">
        <f t="shared" si="0"/>
        <v>9.254858688367783</v>
      </c>
      <c r="E42" s="44">
        <v>18274</v>
      </c>
    </row>
    <row r="43" spans="1:5" ht="13.5" customHeight="1">
      <c r="A43" s="15" t="s">
        <v>37</v>
      </c>
      <c r="B43" s="63">
        <v>52</v>
      </c>
      <c r="C43" s="64">
        <v>43.07</v>
      </c>
      <c r="D43" s="28">
        <f t="shared" si="0"/>
        <v>8.117776554760594</v>
      </c>
      <c r="E43" s="44">
        <v>14536</v>
      </c>
    </row>
    <row r="44" spans="1:5" ht="13.5" customHeight="1">
      <c r="A44" s="15" t="s">
        <v>38</v>
      </c>
      <c r="B44" s="63">
        <v>62</v>
      </c>
      <c r="C44" s="64">
        <v>22.06</v>
      </c>
      <c r="D44" s="28">
        <f t="shared" si="0"/>
        <v>3.4557925647197414</v>
      </c>
      <c r="E44" s="44">
        <v>17489</v>
      </c>
    </row>
    <row r="45" spans="1:5" ht="13.5" customHeight="1">
      <c r="A45" s="15" t="s">
        <v>39</v>
      </c>
      <c r="B45" s="63">
        <v>25</v>
      </c>
      <c r="C45" s="64">
        <v>10.91</v>
      </c>
      <c r="D45" s="28">
        <f t="shared" si="0"/>
        <v>4.651480074526004</v>
      </c>
      <c r="E45" s="44">
        <v>6426</v>
      </c>
    </row>
    <row r="46" spans="1:5" ht="13.5" customHeight="1" thickBot="1">
      <c r="A46" s="24" t="s">
        <v>56</v>
      </c>
      <c r="B46" s="66">
        <v>82</v>
      </c>
      <c r="C46" s="67">
        <v>63.42</v>
      </c>
      <c r="D46" s="29">
        <f t="shared" si="0"/>
        <v>4.811914610139695</v>
      </c>
      <c r="E46" s="45">
        <v>36109</v>
      </c>
    </row>
    <row r="47" spans="1:5" ht="22.5" customHeight="1" thickBot="1">
      <c r="A47" s="16" t="s">
        <v>42</v>
      </c>
      <c r="B47" s="68">
        <v>23629</v>
      </c>
      <c r="C47" s="69">
        <v>16687.74</v>
      </c>
      <c r="D47" s="29">
        <f t="shared" si="0"/>
        <v>5.1823380948716276</v>
      </c>
      <c r="E47" s="46">
        <v>8822241</v>
      </c>
    </row>
    <row r="48" spans="1:5" ht="13.5">
      <c r="A48" s="17" t="s">
        <v>43</v>
      </c>
      <c r="B48" s="18"/>
      <c r="C48" s="18"/>
      <c r="D48" s="19"/>
      <c r="E48" s="20"/>
    </row>
    <row r="49" spans="1:5" ht="13.5">
      <c r="A49" s="17"/>
      <c r="B49" s="18"/>
      <c r="C49" s="18"/>
      <c r="D49" s="19"/>
      <c r="E49" s="20"/>
    </row>
    <row r="50" spans="1:5" ht="13.5" customHeight="1">
      <c r="A50" s="22" t="s">
        <v>44</v>
      </c>
      <c r="B50" s="22"/>
      <c r="C50" s="22"/>
      <c r="D50" s="21"/>
      <c r="E50" s="21"/>
    </row>
    <row r="51" spans="1:5" ht="13.5" customHeight="1">
      <c r="A51" s="21" t="s">
        <v>57</v>
      </c>
      <c r="B51" s="22"/>
      <c r="C51" s="22"/>
      <c r="D51" s="21"/>
      <c r="E51" s="21"/>
    </row>
    <row r="52" spans="1:5" ht="13.5" customHeight="1">
      <c r="A52" s="60" t="s">
        <v>61</v>
      </c>
      <c r="B52" s="60"/>
      <c r="C52" s="60"/>
      <c r="D52" s="60"/>
      <c r="E52" s="60"/>
    </row>
    <row r="53" spans="1:5" ht="13.5" customHeight="1">
      <c r="A53" s="21" t="s">
        <v>63</v>
      </c>
      <c r="B53" s="22"/>
      <c r="C53" s="22"/>
      <c r="D53" s="23"/>
      <c r="E53" s="21"/>
    </row>
    <row r="54" spans="1:5" ht="13.5" customHeight="1">
      <c r="A54" s="21" t="s">
        <v>60</v>
      </c>
      <c r="B54" s="22"/>
      <c r="C54" s="22"/>
      <c r="D54" s="21"/>
      <c r="E54" s="21"/>
    </row>
    <row r="55" spans="1:5" ht="13.5">
      <c r="A55" s="53"/>
      <c r="B55" s="5"/>
      <c r="C55" s="5"/>
      <c r="E55" s="56" t="s">
        <v>74</v>
      </c>
    </row>
    <row r="56" spans="2:3" ht="12">
      <c r="B56" s="5"/>
      <c r="C56" s="5"/>
    </row>
    <row r="57" spans="2:3" ht="12">
      <c r="B57" s="5"/>
      <c r="C57" s="5"/>
    </row>
    <row r="58" spans="2:3" ht="12">
      <c r="B58" s="5"/>
      <c r="C58" s="5"/>
    </row>
    <row r="59" spans="2:3" ht="12">
      <c r="B59" s="5"/>
      <c r="C59" s="5"/>
    </row>
    <row r="60" spans="2:3" ht="12">
      <c r="B60" s="5"/>
      <c r="C60" s="5"/>
    </row>
    <row r="61" spans="2:3" ht="12">
      <c r="B61" s="5"/>
      <c r="C61" s="5"/>
    </row>
    <row r="62" spans="2:3" ht="12">
      <c r="B62" s="5"/>
      <c r="C62" s="5"/>
    </row>
    <row r="63" spans="2:3" ht="12">
      <c r="B63" s="5"/>
      <c r="C63" s="5"/>
    </row>
    <row r="64" spans="2:3" ht="12">
      <c r="B64" s="5"/>
      <c r="C64" s="5"/>
    </row>
    <row r="65" spans="2:3" ht="12">
      <c r="B65" s="5"/>
      <c r="C65" s="5"/>
    </row>
    <row r="66" spans="2:3" ht="12">
      <c r="B66" s="5"/>
      <c r="C66" s="5"/>
    </row>
    <row r="67" spans="2:3" ht="12">
      <c r="B67" s="5"/>
      <c r="C67" s="5"/>
    </row>
    <row r="68" spans="2:3" ht="12">
      <c r="B68" s="5"/>
      <c r="C68" s="5"/>
    </row>
    <row r="69" spans="2:3" ht="12">
      <c r="B69" s="5"/>
      <c r="C69" s="5"/>
    </row>
    <row r="70" spans="2:3" ht="12">
      <c r="B70" s="5"/>
      <c r="C70" s="5"/>
    </row>
    <row r="71" spans="2:3" ht="12">
      <c r="B71" s="5"/>
      <c r="C71" s="5"/>
    </row>
    <row r="72" spans="2:3" ht="12">
      <c r="B72" s="5"/>
      <c r="C72" s="5"/>
    </row>
    <row r="73" spans="2:3" ht="12">
      <c r="B73" s="5"/>
      <c r="C73" s="5"/>
    </row>
    <row r="74" spans="2:3" ht="12">
      <c r="B74" s="5"/>
      <c r="C74" s="5"/>
    </row>
    <row r="75" spans="2:3" ht="12">
      <c r="B75" s="5"/>
      <c r="C75" s="5"/>
    </row>
    <row r="76" spans="2:3" ht="12">
      <c r="B76" s="5"/>
      <c r="C76" s="5"/>
    </row>
    <row r="77" spans="2:3" ht="12">
      <c r="B77" s="5"/>
      <c r="C77" s="5"/>
    </row>
    <row r="78" spans="2:3" ht="12">
      <c r="B78" s="5"/>
      <c r="C78" s="5"/>
    </row>
    <row r="79" spans="2:3" ht="12">
      <c r="B79" s="5"/>
      <c r="C79" s="5"/>
    </row>
    <row r="80" spans="2:3" ht="12">
      <c r="B80" s="5"/>
      <c r="C80" s="5"/>
    </row>
    <row r="81" spans="2:3" ht="12">
      <c r="B81" s="5"/>
      <c r="C81" s="5"/>
    </row>
    <row r="82" spans="2:3" ht="12">
      <c r="B82" s="5"/>
      <c r="C82" s="5"/>
    </row>
    <row r="83" spans="2:3" ht="12">
      <c r="B83" s="5"/>
      <c r="C83" s="5"/>
    </row>
    <row r="84" spans="2:3" ht="12">
      <c r="B84" s="5"/>
      <c r="C84" s="5"/>
    </row>
    <row r="85" spans="2:3" ht="12">
      <c r="B85" s="5"/>
      <c r="C85" s="5"/>
    </row>
    <row r="86" spans="2:3" ht="12">
      <c r="B86" s="5"/>
      <c r="C86" s="5"/>
    </row>
    <row r="87" spans="2:3" ht="12">
      <c r="B87" s="5"/>
      <c r="C87" s="5"/>
    </row>
    <row r="88" spans="2:3" ht="12">
      <c r="B88" s="5"/>
      <c r="C88" s="5"/>
    </row>
    <row r="89" spans="2:3" ht="12">
      <c r="B89" s="5"/>
      <c r="C89" s="5"/>
    </row>
    <row r="90" spans="2:3" ht="12">
      <c r="B90" s="5"/>
      <c r="C90" s="5"/>
    </row>
    <row r="91" spans="2:3" ht="12">
      <c r="B91" s="5"/>
      <c r="C91" s="5"/>
    </row>
    <row r="92" spans="2:3" ht="12">
      <c r="B92" s="5"/>
      <c r="C92" s="5"/>
    </row>
    <row r="93" spans="2:3" ht="12">
      <c r="B93" s="5"/>
      <c r="C93" s="5"/>
    </row>
    <row r="94" spans="2:3" ht="12">
      <c r="B94" s="5"/>
      <c r="C94" s="5"/>
    </row>
    <row r="95" spans="2:3" ht="12">
      <c r="B95" s="5"/>
      <c r="C95" s="5"/>
    </row>
    <row r="96" spans="2:3" ht="12">
      <c r="B96" s="5"/>
      <c r="C96" s="5"/>
    </row>
    <row r="97" spans="2:3" ht="12">
      <c r="B97" s="5"/>
      <c r="C97" s="5"/>
    </row>
    <row r="98" spans="2:3" ht="12">
      <c r="B98" s="5"/>
      <c r="C98" s="5"/>
    </row>
    <row r="99" spans="2:3" ht="12">
      <c r="B99" s="5"/>
      <c r="C99" s="5"/>
    </row>
    <row r="100" spans="2:3" ht="12">
      <c r="B100" s="5"/>
      <c r="C100" s="5"/>
    </row>
    <row r="101" spans="2:3" ht="12">
      <c r="B101" s="5"/>
      <c r="C101" s="5"/>
    </row>
    <row r="102" spans="2:3" ht="12">
      <c r="B102" s="5"/>
      <c r="C102" s="5"/>
    </row>
    <row r="103" spans="2:3" ht="12">
      <c r="B103" s="5"/>
      <c r="C103" s="5"/>
    </row>
    <row r="104" spans="2:3" ht="12">
      <c r="B104" s="5"/>
      <c r="C104" s="5"/>
    </row>
    <row r="105" spans="2:3" ht="12">
      <c r="B105" s="5"/>
      <c r="C105" s="5"/>
    </row>
    <row r="106" spans="2:3" ht="12">
      <c r="B106" s="5"/>
      <c r="C106" s="5"/>
    </row>
    <row r="107" spans="2:3" ht="12">
      <c r="B107" s="5"/>
      <c r="C107" s="5"/>
    </row>
    <row r="108" spans="2:3" ht="12">
      <c r="B108" s="5"/>
      <c r="C108" s="5"/>
    </row>
    <row r="109" spans="2:3" ht="12">
      <c r="B109" s="5"/>
      <c r="C109" s="5"/>
    </row>
    <row r="110" spans="2:3" ht="12">
      <c r="B110" s="5"/>
      <c r="C110" s="5"/>
    </row>
    <row r="111" spans="2:3" ht="12">
      <c r="B111" s="5"/>
      <c r="C111" s="5"/>
    </row>
    <row r="112" spans="2:3" ht="12">
      <c r="B112" s="5"/>
      <c r="C112" s="5"/>
    </row>
    <row r="113" spans="2:3" ht="12">
      <c r="B113" s="5"/>
      <c r="C113" s="5"/>
    </row>
    <row r="114" spans="2:3" ht="12">
      <c r="B114" s="5"/>
      <c r="C114" s="5"/>
    </row>
    <row r="115" spans="2:3" ht="12">
      <c r="B115" s="5"/>
      <c r="C115" s="5"/>
    </row>
    <row r="116" spans="2:3" ht="12">
      <c r="B116" s="5"/>
      <c r="C116" s="5"/>
    </row>
    <row r="117" spans="2:3" ht="12">
      <c r="B117" s="5"/>
      <c r="C117" s="5"/>
    </row>
    <row r="118" spans="2:3" ht="12">
      <c r="B118" s="5"/>
      <c r="C118" s="5"/>
    </row>
    <row r="119" spans="2:3" ht="12">
      <c r="B119" s="5"/>
      <c r="C119" s="5"/>
    </row>
    <row r="120" spans="2:3" ht="12">
      <c r="B120" s="5"/>
      <c r="C120" s="5"/>
    </row>
    <row r="121" spans="2:3" ht="12">
      <c r="B121" s="5"/>
      <c r="C121" s="5"/>
    </row>
    <row r="122" spans="2:3" ht="12">
      <c r="B122" s="5"/>
      <c r="C122" s="5"/>
    </row>
    <row r="123" spans="2:3" ht="12">
      <c r="B123" s="5"/>
      <c r="C123" s="5"/>
    </row>
    <row r="124" spans="2:3" ht="12">
      <c r="B124" s="5"/>
      <c r="C124" s="5"/>
    </row>
    <row r="125" spans="2:3" ht="12">
      <c r="B125" s="5"/>
      <c r="C125" s="5"/>
    </row>
    <row r="126" spans="2:3" ht="12">
      <c r="B126" s="5"/>
      <c r="C126" s="5"/>
    </row>
    <row r="127" spans="2:3" ht="12">
      <c r="B127" s="5"/>
      <c r="C127" s="5"/>
    </row>
    <row r="128" spans="2:3" ht="12">
      <c r="B128" s="5"/>
      <c r="C128" s="5"/>
    </row>
    <row r="129" spans="2:3" ht="12">
      <c r="B129" s="5"/>
      <c r="C129" s="5"/>
    </row>
    <row r="130" spans="2:3" ht="12">
      <c r="B130" s="5"/>
      <c r="C130" s="5"/>
    </row>
    <row r="131" spans="2:3" ht="12">
      <c r="B131" s="5"/>
      <c r="C131" s="5"/>
    </row>
    <row r="132" spans="2:3" ht="12">
      <c r="B132" s="5"/>
      <c r="C132" s="5"/>
    </row>
    <row r="133" spans="2:3" ht="12">
      <c r="B133" s="5"/>
      <c r="C133" s="5"/>
    </row>
    <row r="134" spans="2:3" ht="12">
      <c r="B134" s="5"/>
      <c r="C134" s="5"/>
    </row>
    <row r="135" spans="2:3" ht="12">
      <c r="B135" s="5"/>
      <c r="C135" s="5"/>
    </row>
    <row r="136" spans="2:3" ht="12">
      <c r="B136" s="5"/>
      <c r="C136" s="5"/>
    </row>
    <row r="137" spans="2:3" ht="12">
      <c r="B137" s="5"/>
      <c r="C137" s="5"/>
    </row>
    <row r="138" spans="2:3" ht="12">
      <c r="B138" s="5"/>
      <c r="C138" s="5"/>
    </row>
    <row r="139" spans="2:3" ht="12">
      <c r="B139" s="5"/>
      <c r="C139" s="5"/>
    </row>
    <row r="140" spans="2:3" ht="12">
      <c r="B140" s="5"/>
      <c r="C140" s="5"/>
    </row>
    <row r="141" spans="2:3" ht="12">
      <c r="B141" s="5"/>
      <c r="C141" s="5"/>
    </row>
    <row r="142" spans="2:3" ht="12">
      <c r="B142" s="5"/>
      <c r="C142" s="5"/>
    </row>
    <row r="143" spans="2:3" ht="12">
      <c r="B143" s="5"/>
      <c r="C143" s="5"/>
    </row>
    <row r="144" spans="2:3" ht="12">
      <c r="B144" s="5"/>
      <c r="C144" s="5"/>
    </row>
    <row r="145" spans="2:3" ht="12">
      <c r="B145" s="5"/>
      <c r="C145" s="5"/>
    </row>
    <row r="146" spans="2:3" ht="12">
      <c r="B146" s="5"/>
      <c r="C146" s="5"/>
    </row>
    <row r="147" spans="2:3" ht="12">
      <c r="B147" s="5"/>
      <c r="C147" s="5"/>
    </row>
    <row r="148" spans="2:3" ht="12">
      <c r="B148" s="5"/>
      <c r="C148" s="5"/>
    </row>
    <row r="149" spans="2:3" ht="12">
      <c r="B149" s="5"/>
      <c r="C149" s="5"/>
    </row>
    <row r="150" spans="2:3" ht="12">
      <c r="B150" s="5"/>
      <c r="C150" s="5"/>
    </row>
    <row r="151" spans="2:3" ht="12">
      <c r="B151" s="5"/>
      <c r="C151" s="5"/>
    </row>
    <row r="152" spans="2:3" ht="12">
      <c r="B152" s="5"/>
      <c r="C152" s="5"/>
    </row>
  </sheetData>
  <sheetProtection/>
  <mergeCells count="1">
    <mergeCell ref="A52:E52"/>
  </mergeCells>
  <hyperlinks>
    <hyperlink ref="E55" location="茶色ガラス!A1" display="茶色ガラス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62</v>
      </c>
      <c r="B1" s="7"/>
      <c r="C1" s="3"/>
      <c r="D1" s="3"/>
      <c r="E1" s="3"/>
    </row>
    <row r="2" spans="1:5" ht="15" customHeight="1">
      <c r="A2" s="11" t="s">
        <v>46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4" t="s">
        <v>64</v>
      </c>
      <c r="C4" s="55" t="s">
        <v>65</v>
      </c>
      <c r="D4" s="54" t="s">
        <v>66</v>
      </c>
      <c r="E4" s="13" t="s">
        <v>45</v>
      </c>
    </row>
    <row r="5" spans="1:5" ht="13.5" customHeight="1">
      <c r="A5" s="25" t="s">
        <v>0</v>
      </c>
      <c r="B5" s="61">
        <v>4500</v>
      </c>
      <c r="C5" s="70">
        <v>3075.21</v>
      </c>
      <c r="D5" s="26">
        <f>C5/E5/365*1000000</f>
        <v>3.1969222654120895</v>
      </c>
      <c r="E5" s="43">
        <v>2635420</v>
      </c>
    </row>
    <row r="6" spans="1:5" ht="13.5" customHeight="1">
      <c r="A6" s="27" t="s">
        <v>1</v>
      </c>
      <c r="B6" s="63">
        <v>1105</v>
      </c>
      <c r="C6" s="71">
        <v>1078.98</v>
      </c>
      <c r="D6" s="26">
        <f aca="true" t="shared" si="0" ref="D6:D47">C6/E6/365*1000000</f>
        <v>3.5524100322313927</v>
      </c>
      <c r="E6" s="44">
        <v>832142</v>
      </c>
    </row>
    <row r="7" spans="1:5" ht="13.5" customHeight="1">
      <c r="A7" s="27" t="s">
        <v>2</v>
      </c>
      <c r="B7" s="63">
        <v>528</v>
      </c>
      <c r="C7" s="71">
        <v>451.28</v>
      </c>
      <c r="D7" s="26">
        <f t="shared" si="0"/>
        <v>6.158208704706059</v>
      </c>
      <c r="E7" s="44">
        <v>200770</v>
      </c>
    </row>
    <row r="8" spans="1:5" ht="13.5" customHeight="1">
      <c r="A8" s="27" t="s">
        <v>3</v>
      </c>
      <c r="B8" s="63">
        <v>729</v>
      </c>
      <c r="C8" s="71">
        <v>429.54</v>
      </c>
      <c r="D8" s="26">
        <f t="shared" si="0"/>
        <v>3.0393285032676287</v>
      </c>
      <c r="E8" s="44">
        <v>387198</v>
      </c>
    </row>
    <row r="9" spans="1:5" ht="13.5" customHeight="1">
      <c r="A9" s="27" t="s">
        <v>4</v>
      </c>
      <c r="B9" s="63">
        <v>230</v>
      </c>
      <c r="C9" s="71">
        <v>170.39</v>
      </c>
      <c r="D9" s="26">
        <f t="shared" si="0"/>
        <v>4.533484032632357</v>
      </c>
      <c r="E9" s="44">
        <v>102972</v>
      </c>
    </row>
    <row r="10" spans="1:5" ht="13.5" customHeight="1">
      <c r="A10" s="27" t="s">
        <v>5</v>
      </c>
      <c r="B10" s="63">
        <v>740</v>
      </c>
      <c r="C10" s="71">
        <v>633.88</v>
      </c>
      <c r="D10" s="26">
        <f t="shared" si="0"/>
        <v>4.904980890941014</v>
      </c>
      <c r="E10" s="44">
        <v>354060</v>
      </c>
    </row>
    <row r="11" spans="1:5" ht="13.5" customHeight="1">
      <c r="A11" s="27" t="s">
        <v>6</v>
      </c>
      <c r="B11" s="63">
        <v>148</v>
      </c>
      <c r="C11" s="71">
        <v>128.11</v>
      </c>
      <c r="D11" s="26">
        <f t="shared" si="0"/>
        <v>4.5082629199509725</v>
      </c>
      <c r="E11" s="44">
        <v>77854</v>
      </c>
    </row>
    <row r="12" spans="1:5" ht="13.5" customHeight="1">
      <c r="A12" s="27" t="s">
        <v>7</v>
      </c>
      <c r="B12" s="63">
        <v>494</v>
      </c>
      <c r="C12" s="71">
        <v>390.88</v>
      </c>
      <c r="D12" s="26">
        <f t="shared" si="0"/>
        <v>3.023026485858933</v>
      </c>
      <c r="E12" s="44">
        <v>354249</v>
      </c>
    </row>
    <row r="13" spans="1:5" ht="13.5" customHeight="1">
      <c r="A13" s="27" t="s">
        <v>8</v>
      </c>
      <c r="B13" s="63">
        <v>247</v>
      </c>
      <c r="C13" s="71">
        <v>224.72</v>
      </c>
      <c r="D13" s="26">
        <f t="shared" si="0"/>
        <v>6.8100704917451536</v>
      </c>
      <c r="E13" s="44">
        <v>90406</v>
      </c>
    </row>
    <row r="14" spans="1:5" ht="13.5" customHeight="1">
      <c r="A14" s="27" t="s">
        <v>9</v>
      </c>
      <c r="B14" s="63">
        <v>381</v>
      </c>
      <c r="C14" s="71">
        <v>351.19</v>
      </c>
      <c r="D14" s="26">
        <f t="shared" si="0"/>
        <v>6.55550366256264</v>
      </c>
      <c r="E14" s="44">
        <v>146772</v>
      </c>
    </row>
    <row r="15" spans="1:5" ht="13.5" customHeight="1">
      <c r="A15" s="27" t="s">
        <v>10</v>
      </c>
      <c r="B15" s="63">
        <v>717</v>
      </c>
      <c r="C15" s="71">
        <v>593.34</v>
      </c>
      <c r="D15" s="26">
        <f t="shared" si="0"/>
        <v>4.016358670698594</v>
      </c>
      <c r="E15" s="44">
        <v>404742</v>
      </c>
    </row>
    <row r="16" spans="1:5" ht="13.5" customHeight="1">
      <c r="A16" s="27" t="s">
        <v>11</v>
      </c>
      <c r="B16" s="63">
        <v>567</v>
      </c>
      <c r="C16" s="71">
        <v>315.12</v>
      </c>
      <c r="D16" s="26">
        <f t="shared" si="0"/>
        <v>3.2127598521653327</v>
      </c>
      <c r="E16" s="44">
        <v>268723</v>
      </c>
    </row>
    <row r="17" spans="1:5" ht="13.5" customHeight="1">
      <c r="A17" s="27" t="s">
        <v>12</v>
      </c>
      <c r="B17" s="63">
        <v>454</v>
      </c>
      <c r="C17" s="71">
        <v>417.56</v>
      </c>
      <c r="D17" s="26">
        <f t="shared" si="0"/>
        <v>4.19153558958125</v>
      </c>
      <c r="E17" s="44">
        <v>272931</v>
      </c>
    </row>
    <row r="18" spans="1:5" ht="13.5" customHeight="1">
      <c r="A18" s="27" t="s">
        <v>13</v>
      </c>
      <c r="B18" s="63">
        <v>213</v>
      </c>
      <c r="C18" s="71">
        <v>261.68</v>
      </c>
      <c r="D18" s="26">
        <f t="shared" si="0"/>
        <v>7.215712097278653</v>
      </c>
      <c r="E18" s="44">
        <v>99357</v>
      </c>
    </row>
    <row r="19" spans="1:5" ht="13.5" customHeight="1">
      <c r="A19" s="27" t="s">
        <v>14</v>
      </c>
      <c r="B19" s="63">
        <v>284</v>
      </c>
      <c r="C19" s="71">
        <v>169.49</v>
      </c>
      <c r="D19" s="26">
        <f t="shared" si="0"/>
        <v>3.7636259068208924</v>
      </c>
      <c r="E19" s="44">
        <v>123380</v>
      </c>
    </row>
    <row r="20" spans="1:5" ht="13.5" customHeight="1">
      <c r="A20" s="27" t="s">
        <v>15</v>
      </c>
      <c r="B20" s="63">
        <v>269</v>
      </c>
      <c r="C20" s="71">
        <v>225.96</v>
      </c>
      <c r="D20" s="26">
        <f t="shared" si="0"/>
        <v>2.574838801941043</v>
      </c>
      <c r="E20" s="44">
        <v>240430</v>
      </c>
    </row>
    <row r="21" spans="1:5" ht="13.5" customHeight="1">
      <c r="A21" s="27" t="s">
        <v>16</v>
      </c>
      <c r="B21" s="63">
        <v>211</v>
      </c>
      <c r="C21" s="71">
        <v>226.83</v>
      </c>
      <c r="D21" s="26">
        <f t="shared" si="0"/>
        <v>5.364004063617945</v>
      </c>
      <c r="E21" s="44">
        <v>115856</v>
      </c>
    </row>
    <row r="22" spans="1:5" ht="13.5" customHeight="1">
      <c r="A22" s="27" t="s">
        <v>17</v>
      </c>
      <c r="B22" s="63">
        <v>286</v>
      </c>
      <c r="C22" s="71">
        <v>302.01</v>
      </c>
      <c r="D22" s="26">
        <f t="shared" si="0"/>
        <v>6.551834740430651</v>
      </c>
      <c r="E22" s="44">
        <v>126289</v>
      </c>
    </row>
    <row r="23" spans="1:5" ht="13.5" customHeight="1">
      <c r="A23" s="27" t="s">
        <v>18</v>
      </c>
      <c r="B23" s="63">
        <v>166</v>
      </c>
      <c r="C23" s="71">
        <v>108.47</v>
      </c>
      <c r="D23" s="26">
        <f t="shared" si="0"/>
        <v>2.350311464480005</v>
      </c>
      <c r="E23" s="44">
        <v>126442</v>
      </c>
    </row>
    <row r="24" spans="1:5" ht="13.5" customHeight="1">
      <c r="A24" s="27" t="s">
        <v>19</v>
      </c>
      <c r="B24" s="63">
        <v>342</v>
      </c>
      <c r="C24" s="71">
        <v>319.55</v>
      </c>
      <c r="D24" s="26">
        <f t="shared" si="0"/>
        <v>4.910010667422644</v>
      </c>
      <c r="E24" s="44">
        <v>178305</v>
      </c>
    </row>
    <row r="25" spans="1:5" ht="13.5" customHeight="1">
      <c r="A25" s="27" t="s">
        <v>20</v>
      </c>
      <c r="B25" s="63">
        <v>210</v>
      </c>
      <c r="C25" s="71">
        <v>196.79</v>
      </c>
      <c r="D25" s="26">
        <f t="shared" si="0"/>
        <v>4.229329418425833</v>
      </c>
      <c r="E25" s="44">
        <v>127479</v>
      </c>
    </row>
    <row r="26" spans="1:5" ht="13.5" customHeight="1">
      <c r="A26" s="27" t="s">
        <v>21</v>
      </c>
      <c r="B26" s="63">
        <v>34</v>
      </c>
      <c r="C26" s="71">
        <v>39.25</v>
      </c>
      <c r="D26" s="26">
        <f t="shared" si="0"/>
        <v>1.4069638437176821</v>
      </c>
      <c r="E26" s="44">
        <v>76430</v>
      </c>
    </row>
    <row r="27" spans="1:5" ht="13.5" customHeight="1">
      <c r="A27" s="27" t="s">
        <v>22</v>
      </c>
      <c r="B27" s="63">
        <v>135</v>
      </c>
      <c r="C27" s="71">
        <v>52.85</v>
      </c>
      <c r="D27" s="26">
        <f t="shared" si="0"/>
        <v>1.223081645039027</v>
      </c>
      <c r="E27" s="44">
        <v>118385</v>
      </c>
    </row>
    <row r="28" spans="1:5" ht="13.5" customHeight="1">
      <c r="A28" s="27" t="s">
        <v>23</v>
      </c>
      <c r="B28" s="63">
        <v>269</v>
      </c>
      <c r="C28" s="71">
        <v>252.01</v>
      </c>
      <c r="D28" s="26">
        <f t="shared" si="0"/>
        <v>5.267385496913162</v>
      </c>
      <c r="E28" s="44">
        <v>131078</v>
      </c>
    </row>
    <row r="29" spans="1:5" ht="13.5" customHeight="1">
      <c r="A29" s="27" t="s">
        <v>24</v>
      </c>
      <c r="B29" s="63">
        <v>193</v>
      </c>
      <c r="C29" s="71">
        <v>182.22</v>
      </c>
      <c r="D29" s="26">
        <f t="shared" si="0"/>
        <v>5.905844848250708</v>
      </c>
      <c r="E29" s="44">
        <v>84532</v>
      </c>
    </row>
    <row r="30" spans="1:5" ht="13.5" customHeight="1">
      <c r="A30" s="27" t="s">
        <v>25</v>
      </c>
      <c r="B30" s="63">
        <v>108</v>
      </c>
      <c r="C30" s="71">
        <v>106.55</v>
      </c>
      <c r="D30" s="26">
        <f t="shared" si="0"/>
        <v>4.816012937921571</v>
      </c>
      <c r="E30" s="44">
        <v>60614</v>
      </c>
    </row>
    <row r="31" spans="1:5" ht="13.5" customHeight="1">
      <c r="A31" s="27" t="s">
        <v>26</v>
      </c>
      <c r="B31" s="63">
        <v>218</v>
      </c>
      <c r="C31" s="71">
        <v>136.34</v>
      </c>
      <c r="D31" s="26">
        <f t="shared" si="0"/>
        <v>5.65772388863322</v>
      </c>
      <c r="E31" s="44">
        <v>66022</v>
      </c>
    </row>
    <row r="32" spans="1:5" ht="13.5" customHeight="1">
      <c r="A32" s="27" t="s">
        <v>27</v>
      </c>
      <c r="B32" s="63">
        <v>1166</v>
      </c>
      <c r="C32" s="71">
        <v>415.24</v>
      </c>
      <c r="D32" s="26">
        <f t="shared" si="0"/>
        <v>2.221149376334109</v>
      </c>
      <c r="E32" s="44">
        <v>512187</v>
      </c>
    </row>
    <row r="33" spans="1:5" ht="13.5" customHeight="1">
      <c r="A33" s="27" t="s">
        <v>28</v>
      </c>
      <c r="B33" s="63">
        <v>171</v>
      </c>
      <c r="C33" s="71">
        <v>165.82</v>
      </c>
      <c r="D33" s="26">
        <f t="shared" si="0"/>
        <v>6.994632330454406</v>
      </c>
      <c r="E33" s="44">
        <v>64950</v>
      </c>
    </row>
    <row r="34" spans="1:5" ht="13.5" customHeight="1">
      <c r="A34" s="27" t="s">
        <v>55</v>
      </c>
      <c r="B34" s="63">
        <v>81</v>
      </c>
      <c r="C34" s="71">
        <v>69.2</v>
      </c>
      <c r="D34" s="26">
        <f t="shared" si="0"/>
        <v>3.313740602588405</v>
      </c>
      <c r="E34" s="44">
        <v>57213</v>
      </c>
    </row>
    <row r="35" spans="1:5" ht="13.5" customHeight="1">
      <c r="A35" s="27" t="s">
        <v>29</v>
      </c>
      <c r="B35" s="63">
        <v>136</v>
      </c>
      <c r="C35" s="71">
        <v>142.79</v>
      </c>
      <c r="D35" s="26">
        <f t="shared" si="0"/>
        <v>5.039749039627625</v>
      </c>
      <c r="E35" s="44">
        <v>77624</v>
      </c>
    </row>
    <row r="36" spans="1:5" ht="13.5" customHeight="1">
      <c r="A36" s="27" t="s">
        <v>30</v>
      </c>
      <c r="B36" s="63">
        <v>168</v>
      </c>
      <c r="C36" s="71">
        <v>93.6</v>
      </c>
      <c r="D36" s="26">
        <f t="shared" si="0"/>
        <v>4.391894983034193</v>
      </c>
      <c r="E36" s="44">
        <v>58389</v>
      </c>
    </row>
    <row r="37" spans="1:5" ht="13.5" customHeight="1">
      <c r="A37" s="27" t="s">
        <v>31</v>
      </c>
      <c r="B37" s="63">
        <v>112</v>
      </c>
      <c r="C37" s="71">
        <v>148.89</v>
      </c>
      <c r="D37" s="26">
        <f t="shared" si="0"/>
        <v>7.122464873222134</v>
      </c>
      <c r="E37" s="44">
        <v>57272</v>
      </c>
    </row>
    <row r="38" spans="1:5" ht="13.5" customHeight="1">
      <c r="A38" s="27" t="s">
        <v>32</v>
      </c>
      <c r="B38" s="63">
        <v>137</v>
      </c>
      <c r="C38" s="71">
        <v>50</v>
      </c>
      <c r="D38" s="26">
        <f t="shared" si="0"/>
        <v>4.726110104187097</v>
      </c>
      <c r="E38" s="44">
        <v>28985</v>
      </c>
    </row>
    <row r="39" spans="1:5" ht="13.5" customHeight="1">
      <c r="A39" s="27" t="s">
        <v>33</v>
      </c>
      <c r="B39" s="63">
        <v>51</v>
      </c>
      <c r="C39" s="71">
        <v>40.29</v>
      </c>
      <c r="D39" s="26">
        <f t="shared" si="0"/>
        <v>6.258990794048288</v>
      </c>
      <c r="E39" s="44">
        <v>17636</v>
      </c>
    </row>
    <row r="40" spans="1:5" ht="13.5" customHeight="1">
      <c r="A40" s="27" t="s">
        <v>34</v>
      </c>
      <c r="B40" s="63">
        <v>124</v>
      </c>
      <c r="C40" s="71">
        <v>72.14</v>
      </c>
      <c r="D40" s="26">
        <f t="shared" si="0"/>
        <v>4.421364494126401</v>
      </c>
      <c r="E40" s="44">
        <v>44702</v>
      </c>
    </row>
    <row r="41" spans="1:5" ht="13.5" customHeight="1">
      <c r="A41" s="27" t="s">
        <v>35</v>
      </c>
      <c r="B41" s="63">
        <v>27</v>
      </c>
      <c r="C41" s="71">
        <v>20.55</v>
      </c>
      <c r="D41" s="26">
        <f t="shared" si="0"/>
        <v>7.397368264750191</v>
      </c>
      <c r="E41" s="44">
        <v>7611</v>
      </c>
    </row>
    <row r="42" spans="1:5" ht="13.5" customHeight="1">
      <c r="A42" s="27" t="s">
        <v>36</v>
      </c>
      <c r="B42" s="63">
        <v>50</v>
      </c>
      <c r="C42" s="71">
        <v>52.63</v>
      </c>
      <c r="D42" s="26">
        <f t="shared" si="0"/>
        <v>7.89054289273929</v>
      </c>
      <c r="E42" s="44">
        <v>18274</v>
      </c>
    </row>
    <row r="43" spans="1:5" ht="13.5" customHeight="1">
      <c r="A43" s="27" t="s">
        <v>37</v>
      </c>
      <c r="B43" s="63">
        <v>36</v>
      </c>
      <c r="C43" s="71">
        <v>29.34</v>
      </c>
      <c r="D43" s="26">
        <f t="shared" si="0"/>
        <v>5.52996433983459</v>
      </c>
      <c r="E43" s="44">
        <v>14536</v>
      </c>
    </row>
    <row r="44" spans="1:5" ht="13.5" customHeight="1">
      <c r="A44" s="27" t="s">
        <v>38</v>
      </c>
      <c r="B44" s="63">
        <v>40</v>
      </c>
      <c r="C44" s="71">
        <v>20.77</v>
      </c>
      <c r="D44" s="26">
        <f t="shared" si="0"/>
        <v>3.253708593346738</v>
      </c>
      <c r="E44" s="44">
        <v>17489</v>
      </c>
    </row>
    <row r="45" spans="1:5" ht="13.5" customHeight="1">
      <c r="A45" s="27" t="s">
        <v>39</v>
      </c>
      <c r="B45" s="63">
        <v>16</v>
      </c>
      <c r="C45" s="71">
        <v>10.1</v>
      </c>
      <c r="D45" s="26">
        <f t="shared" si="0"/>
        <v>4.306136457627191</v>
      </c>
      <c r="E45" s="44">
        <v>6426</v>
      </c>
    </row>
    <row r="46" spans="1:5" ht="13.5" customHeight="1" thickBot="1">
      <c r="A46" s="24" t="s">
        <v>56</v>
      </c>
      <c r="B46" s="72">
        <v>68</v>
      </c>
      <c r="C46" s="73">
        <v>52.2</v>
      </c>
      <c r="D46" s="50">
        <f t="shared" si="0"/>
        <v>3.960610890086599</v>
      </c>
      <c r="E46" s="45">
        <v>36109</v>
      </c>
    </row>
    <row r="47" spans="1:5" ht="22.5" customHeight="1" thickBot="1">
      <c r="A47" s="30" t="s">
        <v>42</v>
      </c>
      <c r="B47" s="74">
        <v>16161</v>
      </c>
      <c r="C47" s="75">
        <v>12223.76</v>
      </c>
      <c r="D47" s="51">
        <f t="shared" si="0"/>
        <v>3.7960596887636067</v>
      </c>
      <c r="E47" s="46">
        <v>8822241</v>
      </c>
    </row>
    <row r="48" spans="1:5" ht="13.5" customHeight="1">
      <c r="A48" s="17" t="s">
        <v>43</v>
      </c>
      <c r="B48" s="32"/>
      <c r="C48" s="19"/>
      <c r="D48" s="19"/>
      <c r="E48" s="20"/>
    </row>
    <row r="49" spans="1:5" ht="13.5" customHeight="1">
      <c r="A49" s="17"/>
      <c r="B49" s="32"/>
      <c r="C49" s="19"/>
      <c r="D49" s="19"/>
      <c r="E49" s="20"/>
    </row>
    <row r="50" spans="1:5" ht="13.5" customHeight="1">
      <c r="A50" s="21" t="s">
        <v>44</v>
      </c>
      <c r="B50" s="33"/>
      <c r="C50" s="21"/>
      <c r="D50" s="21"/>
      <c r="E50" s="21"/>
    </row>
    <row r="51" spans="1:5" ht="13.5" customHeight="1">
      <c r="A51" s="21" t="s">
        <v>57</v>
      </c>
      <c r="B51" s="22"/>
      <c r="C51" s="22"/>
      <c r="D51" s="21"/>
      <c r="E51" s="21"/>
    </row>
    <row r="52" spans="1:5" ht="13.5" customHeight="1">
      <c r="A52" s="60" t="s">
        <v>61</v>
      </c>
      <c r="B52" s="60"/>
      <c r="C52" s="60"/>
      <c r="D52" s="60"/>
      <c r="E52" s="60"/>
    </row>
    <row r="53" spans="1:5" ht="13.5" customHeight="1">
      <c r="A53" s="21" t="s">
        <v>63</v>
      </c>
      <c r="B53" s="22"/>
      <c r="C53" s="22"/>
      <c r="D53" s="23"/>
      <c r="E53" s="21"/>
    </row>
    <row r="54" spans="1:5" ht="13.5" customHeight="1">
      <c r="A54" s="21" t="s">
        <v>60</v>
      </c>
      <c r="B54" s="33"/>
      <c r="C54" s="21"/>
      <c r="D54" s="21"/>
      <c r="E54" s="21"/>
    </row>
    <row r="55" spans="1:5" ht="13.5">
      <c r="A55" s="3"/>
      <c r="E55" s="56" t="s">
        <v>75</v>
      </c>
    </row>
  </sheetData>
  <sheetProtection/>
  <mergeCells count="1">
    <mergeCell ref="A52:E52"/>
  </mergeCells>
  <hyperlinks>
    <hyperlink ref="E55" location="その他ガラス!A1" display="その他ガラス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62</v>
      </c>
      <c r="B1" s="7"/>
      <c r="C1" s="3"/>
      <c r="D1" s="3"/>
      <c r="E1" s="3"/>
    </row>
    <row r="2" spans="1:5" ht="15" customHeight="1">
      <c r="A2" s="11" t="s">
        <v>47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4" t="s">
        <v>64</v>
      </c>
      <c r="C4" s="55" t="s">
        <v>65</v>
      </c>
      <c r="D4" s="54" t="s">
        <v>66</v>
      </c>
      <c r="E4" s="13" t="s">
        <v>45</v>
      </c>
    </row>
    <row r="5" spans="1:5" ht="13.5" customHeight="1">
      <c r="A5" s="25" t="s">
        <v>0</v>
      </c>
      <c r="B5" s="61">
        <v>3700</v>
      </c>
      <c r="C5" s="76">
        <v>1885.31</v>
      </c>
      <c r="D5" s="26">
        <f>C5/E5/365*1000000</f>
        <v>1.9599277825592614</v>
      </c>
      <c r="E5" s="43">
        <v>2635420</v>
      </c>
    </row>
    <row r="6" spans="1:5" ht="13.5" customHeight="1">
      <c r="A6" s="27" t="s">
        <v>1</v>
      </c>
      <c r="B6" s="63">
        <v>3373</v>
      </c>
      <c r="C6" s="65">
        <v>3439.9</v>
      </c>
      <c r="D6" s="28">
        <f aca="true" t="shared" si="0" ref="D6:D47">C6/E6/365*1000000</f>
        <v>11.325451138920805</v>
      </c>
      <c r="E6" s="44">
        <v>832142</v>
      </c>
    </row>
    <row r="7" spans="1:5" ht="13.5" customHeight="1">
      <c r="A7" s="27" t="s">
        <v>2</v>
      </c>
      <c r="B7" s="63">
        <v>338</v>
      </c>
      <c r="C7" s="65">
        <v>288.87</v>
      </c>
      <c r="D7" s="28">
        <f t="shared" si="0"/>
        <v>3.9419467925200307</v>
      </c>
      <c r="E7" s="44">
        <v>200770</v>
      </c>
    </row>
    <row r="8" spans="1:5" ht="13.5" customHeight="1">
      <c r="A8" s="27" t="s">
        <v>3</v>
      </c>
      <c r="B8" s="63">
        <v>683</v>
      </c>
      <c r="C8" s="65">
        <v>421.12</v>
      </c>
      <c r="D8" s="28">
        <f t="shared" si="0"/>
        <v>2.979750475615923</v>
      </c>
      <c r="E8" s="44">
        <v>387198</v>
      </c>
    </row>
    <row r="9" spans="1:5" ht="13.5" customHeight="1">
      <c r="A9" s="27" t="s">
        <v>4</v>
      </c>
      <c r="B9" s="63">
        <v>130</v>
      </c>
      <c r="C9" s="65">
        <v>79.95</v>
      </c>
      <c r="D9" s="28">
        <f t="shared" si="0"/>
        <v>2.1271908469332534</v>
      </c>
      <c r="E9" s="44">
        <v>102972</v>
      </c>
    </row>
    <row r="10" spans="1:5" ht="13.5" customHeight="1">
      <c r="A10" s="27" t="s">
        <v>5</v>
      </c>
      <c r="B10" s="63">
        <v>540</v>
      </c>
      <c r="C10" s="65">
        <v>466.7</v>
      </c>
      <c r="D10" s="28">
        <f t="shared" si="0"/>
        <v>3.6113374484163736</v>
      </c>
      <c r="E10" s="44">
        <v>354060</v>
      </c>
    </row>
    <row r="11" spans="1:5" ht="13.5" customHeight="1">
      <c r="A11" s="27" t="s">
        <v>6</v>
      </c>
      <c r="B11" s="63">
        <v>29</v>
      </c>
      <c r="C11" s="65">
        <v>25.99</v>
      </c>
      <c r="D11" s="28">
        <f t="shared" si="0"/>
        <v>0.9146027108697663</v>
      </c>
      <c r="E11" s="44">
        <v>77854</v>
      </c>
    </row>
    <row r="12" spans="1:5" ht="13.5" customHeight="1">
      <c r="A12" s="27" t="s">
        <v>7</v>
      </c>
      <c r="B12" s="63">
        <v>1457</v>
      </c>
      <c r="C12" s="65">
        <v>1525.88</v>
      </c>
      <c r="D12" s="28">
        <f t="shared" si="0"/>
        <v>11.801001980767573</v>
      </c>
      <c r="E12" s="44">
        <v>354249</v>
      </c>
    </row>
    <row r="13" spans="1:5" ht="13.5" customHeight="1">
      <c r="A13" s="27" t="s">
        <v>8</v>
      </c>
      <c r="B13" s="63">
        <v>62</v>
      </c>
      <c r="C13" s="65">
        <v>56.41</v>
      </c>
      <c r="D13" s="28">
        <f t="shared" si="0"/>
        <v>1.709487702204272</v>
      </c>
      <c r="E13" s="44">
        <v>90406</v>
      </c>
    </row>
    <row r="14" spans="1:5" ht="13.5" customHeight="1">
      <c r="A14" s="27" t="s">
        <v>9</v>
      </c>
      <c r="B14" s="63">
        <v>92</v>
      </c>
      <c r="C14" s="65">
        <v>214.34</v>
      </c>
      <c r="D14" s="28">
        <f t="shared" si="0"/>
        <v>4.000987086858044</v>
      </c>
      <c r="E14" s="44">
        <v>146772</v>
      </c>
    </row>
    <row r="15" spans="1:5" ht="13.5" customHeight="1">
      <c r="A15" s="27" t="s">
        <v>10</v>
      </c>
      <c r="B15" s="63">
        <v>265</v>
      </c>
      <c r="C15" s="65">
        <v>668.24</v>
      </c>
      <c r="D15" s="28">
        <f t="shared" si="0"/>
        <v>4.523361846677502</v>
      </c>
      <c r="E15" s="44">
        <v>404742</v>
      </c>
    </row>
    <row r="16" spans="1:5" ht="13.5" customHeight="1">
      <c r="A16" s="27" t="s">
        <v>11</v>
      </c>
      <c r="B16" s="63">
        <v>368</v>
      </c>
      <c r="C16" s="65">
        <v>89.3</v>
      </c>
      <c r="D16" s="28">
        <f t="shared" si="0"/>
        <v>0.9104450837724175</v>
      </c>
      <c r="E16" s="44">
        <v>268723</v>
      </c>
    </row>
    <row r="17" spans="1:5" ht="13.5" customHeight="1">
      <c r="A17" s="27" t="s">
        <v>12</v>
      </c>
      <c r="B17" s="63">
        <v>169</v>
      </c>
      <c r="C17" s="65">
        <v>173.18</v>
      </c>
      <c r="D17" s="28">
        <f t="shared" si="0"/>
        <v>1.7384091709064105</v>
      </c>
      <c r="E17" s="44">
        <v>272931</v>
      </c>
    </row>
    <row r="18" spans="1:5" ht="13.5" customHeight="1">
      <c r="A18" s="27" t="s">
        <v>13</v>
      </c>
      <c r="B18" s="63">
        <v>79</v>
      </c>
      <c r="C18" s="65">
        <v>94.26</v>
      </c>
      <c r="D18" s="28">
        <f t="shared" si="0"/>
        <v>2.599178470993144</v>
      </c>
      <c r="E18" s="44">
        <v>99357</v>
      </c>
    </row>
    <row r="19" spans="1:5" ht="13.5" customHeight="1">
      <c r="A19" s="27" t="s">
        <v>14</v>
      </c>
      <c r="B19" s="63">
        <v>115</v>
      </c>
      <c r="C19" s="65">
        <v>447.46</v>
      </c>
      <c r="D19" s="28">
        <f t="shared" si="0"/>
        <v>9.936114509800438</v>
      </c>
      <c r="E19" s="44">
        <v>123380</v>
      </c>
    </row>
    <row r="20" spans="1:5" ht="13.5" customHeight="1">
      <c r="A20" s="27" t="s">
        <v>15</v>
      </c>
      <c r="B20" s="63">
        <v>397</v>
      </c>
      <c r="C20" s="65">
        <v>80.18</v>
      </c>
      <c r="D20" s="28">
        <f t="shared" si="0"/>
        <v>0.9136598297912588</v>
      </c>
      <c r="E20" s="44">
        <v>240430</v>
      </c>
    </row>
    <row r="21" spans="1:5" ht="13.5" customHeight="1">
      <c r="A21" s="27" t="s">
        <v>16</v>
      </c>
      <c r="B21" s="63">
        <v>124</v>
      </c>
      <c r="C21" s="65">
        <v>138.84</v>
      </c>
      <c r="D21" s="28">
        <f t="shared" si="0"/>
        <v>3.2832443865128753</v>
      </c>
      <c r="E21" s="44">
        <v>115856</v>
      </c>
    </row>
    <row r="22" spans="1:5" ht="13.5" customHeight="1">
      <c r="A22" s="27" t="s">
        <v>17</v>
      </c>
      <c r="B22" s="63">
        <v>141</v>
      </c>
      <c r="C22" s="65">
        <v>137.59</v>
      </c>
      <c r="D22" s="28">
        <f t="shared" si="0"/>
        <v>2.9848910365082393</v>
      </c>
      <c r="E22" s="44">
        <v>126289</v>
      </c>
    </row>
    <row r="23" spans="1:5" ht="13.5" customHeight="1">
      <c r="A23" s="27" t="s">
        <v>18</v>
      </c>
      <c r="B23" s="63">
        <v>101</v>
      </c>
      <c r="C23" s="65">
        <v>193.23</v>
      </c>
      <c r="D23" s="28">
        <f t="shared" si="0"/>
        <v>4.1868782546461825</v>
      </c>
      <c r="E23" s="44">
        <v>126442</v>
      </c>
    </row>
    <row r="24" spans="1:5" ht="13.5" customHeight="1">
      <c r="A24" s="27" t="s">
        <v>19</v>
      </c>
      <c r="B24" s="63">
        <v>93</v>
      </c>
      <c r="C24" s="65">
        <v>66.29</v>
      </c>
      <c r="D24" s="28">
        <f t="shared" si="0"/>
        <v>1.018571763866209</v>
      </c>
      <c r="E24" s="44">
        <v>178305</v>
      </c>
    </row>
    <row r="25" spans="1:5" ht="13.5" customHeight="1">
      <c r="A25" s="27" t="s">
        <v>20</v>
      </c>
      <c r="B25" s="63">
        <v>165</v>
      </c>
      <c r="C25" s="65">
        <v>144.11</v>
      </c>
      <c r="D25" s="28">
        <f t="shared" si="0"/>
        <v>3.0971526118672035</v>
      </c>
      <c r="E25" s="44">
        <v>127479</v>
      </c>
    </row>
    <row r="26" spans="1:5" ht="13.5" customHeight="1">
      <c r="A26" s="27" t="s">
        <v>21</v>
      </c>
      <c r="B26" s="63">
        <v>5</v>
      </c>
      <c r="C26" s="65">
        <v>2.52</v>
      </c>
      <c r="D26" s="28">
        <f t="shared" si="0"/>
        <v>0.09033245569856203</v>
      </c>
      <c r="E26" s="44">
        <v>76430</v>
      </c>
    </row>
    <row r="27" spans="1:5" ht="13.5" customHeight="1">
      <c r="A27" s="27" t="s">
        <v>22</v>
      </c>
      <c r="B27" s="63">
        <v>15</v>
      </c>
      <c r="C27" s="65">
        <v>283.15</v>
      </c>
      <c r="D27" s="28">
        <f t="shared" si="0"/>
        <v>6.552801661169356</v>
      </c>
      <c r="E27" s="44">
        <v>118385</v>
      </c>
    </row>
    <row r="28" spans="1:5" ht="13.5" customHeight="1">
      <c r="A28" s="27" t="s">
        <v>23</v>
      </c>
      <c r="B28" s="63">
        <v>151</v>
      </c>
      <c r="C28" s="65">
        <v>236.74</v>
      </c>
      <c r="D28" s="28">
        <f t="shared" si="0"/>
        <v>4.948219683898346</v>
      </c>
      <c r="E28" s="44">
        <v>131078</v>
      </c>
    </row>
    <row r="29" spans="1:5" ht="13.5" customHeight="1">
      <c r="A29" s="27" t="s">
        <v>24</v>
      </c>
      <c r="B29" s="63">
        <v>52</v>
      </c>
      <c r="C29" s="65">
        <v>49.24</v>
      </c>
      <c r="D29" s="28">
        <f t="shared" si="0"/>
        <v>1.5958939761160402</v>
      </c>
      <c r="E29" s="44">
        <v>84532</v>
      </c>
    </row>
    <row r="30" spans="1:5" ht="13.5" customHeight="1">
      <c r="A30" s="27" t="s">
        <v>25</v>
      </c>
      <c r="B30" s="63">
        <v>21</v>
      </c>
      <c r="C30" s="65">
        <v>22.18</v>
      </c>
      <c r="D30" s="28">
        <f t="shared" si="0"/>
        <v>1.002526203313941</v>
      </c>
      <c r="E30" s="44">
        <v>60614</v>
      </c>
    </row>
    <row r="31" spans="1:5" ht="13.5" customHeight="1">
      <c r="A31" s="27" t="s">
        <v>26</v>
      </c>
      <c r="B31" s="63">
        <v>44</v>
      </c>
      <c r="C31" s="65">
        <v>28.81</v>
      </c>
      <c r="D31" s="28">
        <f t="shared" si="0"/>
        <v>1.1955334108223783</v>
      </c>
      <c r="E31" s="44">
        <v>66022</v>
      </c>
    </row>
    <row r="32" spans="1:5" ht="13.5" customHeight="1">
      <c r="A32" s="27" t="s">
        <v>27</v>
      </c>
      <c r="B32" s="63">
        <v>839</v>
      </c>
      <c r="C32" s="65">
        <v>718.75</v>
      </c>
      <c r="D32" s="28">
        <f t="shared" si="0"/>
        <v>3.844646744629951</v>
      </c>
      <c r="E32" s="44">
        <v>512187</v>
      </c>
    </row>
    <row r="33" spans="1:5" ht="13.5" customHeight="1">
      <c r="A33" s="27" t="s">
        <v>28</v>
      </c>
      <c r="B33" s="63">
        <v>61</v>
      </c>
      <c r="C33" s="65">
        <v>38.92</v>
      </c>
      <c r="D33" s="28">
        <f t="shared" si="0"/>
        <v>1.6417265124911682</v>
      </c>
      <c r="E33" s="44">
        <v>64950</v>
      </c>
    </row>
    <row r="34" spans="1:5" ht="13.5" customHeight="1">
      <c r="A34" s="27" t="s">
        <v>55</v>
      </c>
      <c r="B34" s="63">
        <v>41</v>
      </c>
      <c r="C34" s="65">
        <v>29.61</v>
      </c>
      <c r="D34" s="28">
        <f t="shared" si="0"/>
        <v>1.4179170410786512</v>
      </c>
      <c r="E34" s="44">
        <v>57213</v>
      </c>
    </row>
    <row r="35" spans="1:5" ht="13.5" customHeight="1">
      <c r="A35" s="27" t="s">
        <v>29</v>
      </c>
      <c r="B35" s="63">
        <v>70</v>
      </c>
      <c r="C35" s="65">
        <v>125.66</v>
      </c>
      <c r="D35" s="28">
        <f t="shared" si="0"/>
        <v>4.4351485700651825</v>
      </c>
      <c r="E35" s="44">
        <v>77624</v>
      </c>
    </row>
    <row r="36" spans="1:5" ht="13.5" customHeight="1">
      <c r="A36" s="27" t="s">
        <v>30</v>
      </c>
      <c r="B36" s="63">
        <v>69</v>
      </c>
      <c r="C36" s="65">
        <v>259.24</v>
      </c>
      <c r="D36" s="28">
        <f t="shared" si="0"/>
        <v>12.164047600446416</v>
      </c>
      <c r="E36" s="44">
        <v>58389</v>
      </c>
    </row>
    <row r="37" spans="1:5" ht="13.5" customHeight="1">
      <c r="A37" s="27" t="s">
        <v>31</v>
      </c>
      <c r="B37" s="63">
        <v>30</v>
      </c>
      <c r="C37" s="65">
        <v>34.95</v>
      </c>
      <c r="D37" s="28">
        <f t="shared" si="0"/>
        <v>1.6719064229908902</v>
      </c>
      <c r="E37" s="44">
        <v>57272</v>
      </c>
    </row>
    <row r="38" spans="1:5" ht="13.5" customHeight="1">
      <c r="A38" s="27" t="s">
        <v>32</v>
      </c>
      <c r="B38" s="63">
        <v>36</v>
      </c>
      <c r="C38" s="65">
        <v>115.67</v>
      </c>
      <c r="D38" s="28">
        <f t="shared" si="0"/>
        <v>10.93338311502643</v>
      </c>
      <c r="E38" s="44">
        <v>28985</v>
      </c>
    </row>
    <row r="39" spans="1:5" ht="13.5" customHeight="1">
      <c r="A39" s="27" t="s">
        <v>33</v>
      </c>
      <c r="B39" s="63">
        <v>1</v>
      </c>
      <c r="C39" s="65">
        <v>3.29</v>
      </c>
      <c r="D39" s="28">
        <f t="shared" si="0"/>
        <v>0.5110965428746307</v>
      </c>
      <c r="E39" s="44">
        <v>17636</v>
      </c>
    </row>
    <row r="40" spans="1:5" ht="13.5" customHeight="1">
      <c r="A40" s="27" t="s">
        <v>34</v>
      </c>
      <c r="B40" s="63">
        <v>37</v>
      </c>
      <c r="C40" s="65">
        <v>59.57</v>
      </c>
      <c r="D40" s="28">
        <f t="shared" si="0"/>
        <v>3.6509659400486516</v>
      </c>
      <c r="E40" s="44">
        <v>44702</v>
      </c>
    </row>
    <row r="41" spans="1:5" ht="13.5" customHeight="1">
      <c r="A41" s="27" t="s">
        <v>35</v>
      </c>
      <c r="B41" s="63">
        <v>10</v>
      </c>
      <c r="C41" s="65">
        <v>12.3</v>
      </c>
      <c r="D41" s="28">
        <f t="shared" si="0"/>
        <v>4.427621881091355</v>
      </c>
      <c r="E41" s="44">
        <v>7611</v>
      </c>
    </row>
    <row r="42" spans="1:5" ht="13.5" customHeight="1">
      <c r="A42" s="27" t="s">
        <v>36</v>
      </c>
      <c r="B42" s="63">
        <v>14</v>
      </c>
      <c r="C42" s="65">
        <v>14.72</v>
      </c>
      <c r="D42" s="28">
        <f t="shared" si="0"/>
        <v>2.2068932430386163</v>
      </c>
      <c r="E42" s="44">
        <v>18274</v>
      </c>
    </row>
    <row r="43" spans="1:5" ht="13.5" customHeight="1">
      <c r="A43" s="27" t="s">
        <v>37</v>
      </c>
      <c r="B43" s="63">
        <v>37</v>
      </c>
      <c r="C43" s="65">
        <v>31.21</v>
      </c>
      <c r="D43" s="28">
        <f t="shared" si="0"/>
        <v>5.882419463061949</v>
      </c>
      <c r="E43" s="44">
        <v>14536</v>
      </c>
    </row>
    <row r="44" spans="1:5" ht="13.5" customHeight="1">
      <c r="A44" s="27" t="s">
        <v>38</v>
      </c>
      <c r="B44" s="63">
        <v>17</v>
      </c>
      <c r="C44" s="65">
        <v>55.37</v>
      </c>
      <c r="D44" s="28">
        <f t="shared" si="0"/>
        <v>8.673945344901727</v>
      </c>
      <c r="E44" s="44">
        <v>17489</v>
      </c>
    </row>
    <row r="45" spans="1:5" ht="13.5" customHeight="1">
      <c r="A45" s="27" t="s">
        <v>39</v>
      </c>
      <c r="B45" s="63">
        <v>6</v>
      </c>
      <c r="C45" s="65">
        <v>26.59</v>
      </c>
      <c r="D45" s="28">
        <f t="shared" si="0"/>
        <v>11.33665033745614</v>
      </c>
      <c r="E45" s="44">
        <v>6426</v>
      </c>
    </row>
    <row r="46" spans="1:5" ht="13.5" customHeight="1" thickBot="1">
      <c r="A46" s="24" t="s">
        <v>56</v>
      </c>
      <c r="B46" s="66">
        <v>33</v>
      </c>
      <c r="C46" s="72">
        <v>26.16</v>
      </c>
      <c r="D46" s="29">
        <f t="shared" si="0"/>
        <v>1.984857871353744</v>
      </c>
      <c r="E46" s="45">
        <v>36109</v>
      </c>
    </row>
    <row r="47" spans="1:5" ht="22.5" customHeight="1" thickBot="1">
      <c r="A47" s="30" t="s">
        <v>42</v>
      </c>
      <c r="B47" s="77">
        <v>14010</v>
      </c>
      <c r="C47" s="68">
        <v>12811.8</v>
      </c>
      <c r="D47" s="31">
        <f t="shared" si="0"/>
        <v>3.9786741166794486</v>
      </c>
      <c r="E47" s="46">
        <v>8822241</v>
      </c>
    </row>
    <row r="48" spans="1:5" ht="13.5" customHeight="1">
      <c r="A48" s="17" t="s">
        <v>43</v>
      </c>
      <c r="B48" s="32"/>
      <c r="C48" s="19"/>
      <c r="D48" s="19"/>
      <c r="E48" s="20"/>
    </row>
    <row r="49" spans="1:5" ht="13.5" customHeight="1">
      <c r="A49" s="17"/>
      <c r="B49" s="32"/>
      <c r="C49" s="19"/>
      <c r="D49" s="19"/>
      <c r="E49" s="20"/>
    </row>
    <row r="50" spans="1:5" ht="13.5" customHeight="1">
      <c r="A50" s="21" t="s">
        <v>44</v>
      </c>
      <c r="B50" s="33"/>
      <c r="C50" s="21"/>
      <c r="D50" s="21"/>
      <c r="E50" s="21"/>
    </row>
    <row r="51" spans="1:5" ht="13.5" customHeight="1">
      <c r="A51" s="21" t="s">
        <v>57</v>
      </c>
      <c r="B51" s="33"/>
      <c r="C51" s="21"/>
      <c r="D51" s="21"/>
      <c r="E51" s="21"/>
    </row>
    <row r="52" spans="1:5" ht="13.5" customHeight="1">
      <c r="A52" s="60" t="s">
        <v>61</v>
      </c>
      <c r="B52" s="60"/>
      <c r="C52" s="60"/>
      <c r="D52" s="60"/>
      <c r="E52" s="60"/>
    </row>
    <row r="53" spans="1:5" ht="13.5" customHeight="1">
      <c r="A53" s="21" t="s">
        <v>63</v>
      </c>
      <c r="B53" s="33"/>
      <c r="C53" s="21"/>
      <c r="D53" s="23"/>
      <c r="E53" s="21"/>
    </row>
    <row r="54" spans="1:5" ht="13.5" customHeight="1">
      <c r="A54" s="21" t="s">
        <v>60</v>
      </c>
      <c r="B54" s="33"/>
      <c r="C54" s="21"/>
      <c r="D54" s="21"/>
      <c r="E54" s="21"/>
    </row>
    <row r="55" spans="1:5" ht="13.5">
      <c r="A55" s="3"/>
      <c r="E55" s="56" t="s">
        <v>76</v>
      </c>
    </row>
  </sheetData>
  <sheetProtection/>
  <mergeCells count="1">
    <mergeCell ref="A52:E52"/>
  </mergeCells>
  <hyperlinks>
    <hyperlink ref="E55" location="ペットボトル!A1" display="ペットボトル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5"/>
  <sheetViews>
    <sheetView zoomScaleSheetLayoutView="75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62</v>
      </c>
      <c r="B1" s="7"/>
      <c r="C1" s="3"/>
      <c r="D1" s="3"/>
      <c r="E1" s="3"/>
    </row>
    <row r="2" spans="1:5" ht="15" customHeight="1">
      <c r="A2" s="11" t="s">
        <v>58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37" t="s">
        <v>40</v>
      </c>
      <c r="B4" s="54" t="s">
        <v>64</v>
      </c>
      <c r="C4" s="55" t="s">
        <v>65</v>
      </c>
      <c r="D4" s="54" t="s">
        <v>66</v>
      </c>
      <c r="E4" s="13" t="s">
        <v>45</v>
      </c>
    </row>
    <row r="5" spans="1:5" ht="13.5" customHeight="1">
      <c r="A5" s="38" t="s">
        <v>0</v>
      </c>
      <c r="B5" s="78">
        <v>4700</v>
      </c>
      <c r="C5" s="79">
        <v>4849.29</v>
      </c>
      <c r="D5" s="26">
        <f>C5/E5/365*1000000</f>
        <v>5.04121772901369</v>
      </c>
      <c r="E5" s="43">
        <v>2635420</v>
      </c>
    </row>
    <row r="6" spans="1:5" ht="13.5" customHeight="1">
      <c r="A6" s="35" t="s">
        <v>1</v>
      </c>
      <c r="B6" s="63">
        <v>383</v>
      </c>
      <c r="C6" s="65">
        <v>438.2</v>
      </c>
      <c r="D6" s="26">
        <f aca="true" t="shared" si="0" ref="D6:D47">C6/E6/365*1000000</f>
        <v>1.442720046825517</v>
      </c>
      <c r="E6" s="44">
        <v>832142</v>
      </c>
    </row>
    <row r="7" spans="1:5" ht="13.5" customHeight="1">
      <c r="A7" s="35" t="s">
        <v>2</v>
      </c>
      <c r="B7" s="63">
        <v>70</v>
      </c>
      <c r="C7" s="65">
        <v>58.43</v>
      </c>
      <c r="D7" s="26">
        <f t="shared" si="0"/>
        <v>0.7973411953021962</v>
      </c>
      <c r="E7" s="44">
        <v>200770</v>
      </c>
    </row>
    <row r="8" spans="1:5" ht="13.5" customHeight="1">
      <c r="A8" s="35" t="s">
        <v>3</v>
      </c>
      <c r="B8" s="63">
        <v>349</v>
      </c>
      <c r="C8" s="65">
        <v>330.61</v>
      </c>
      <c r="D8" s="26">
        <f t="shared" si="0"/>
        <v>2.3393220572363704</v>
      </c>
      <c r="E8" s="44">
        <v>387198</v>
      </c>
    </row>
    <row r="9" spans="1:5" ht="13.5" customHeight="1">
      <c r="A9" s="35" t="s">
        <v>4</v>
      </c>
      <c r="B9" s="63">
        <v>180</v>
      </c>
      <c r="C9" s="65">
        <v>181.83</v>
      </c>
      <c r="D9" s="26">
        <f t="shared" si="0"/>
        <v>4.837862560323621</v>
      </c>
      <c r="E9" s="44">
        <v>102972</v>
      </c>
    </row>
    <row r="10" spans="1:5" ht="13.5" customHeight="1">
      <c r="A10" s="35" t="s">
        <v>5</v>
      </c>
      <c r="B10" s="63">
        <v>240</v>
      </c>
      <c r="C10" s="65">
        <v>221.01</v>
      </c>
      <c r="D10" s="26">
        <f t="shared" si="0"/>
        <v>1.7101814644836144</v>
      </c>
      <c r="E10" s="44">
        <v>354060</v>
      </c>
    </row>
    <row r="11" spans="1:5" ht="13.5" customHeight="1">
      <c r="A11" s="35" t="s">
        <v>6</v>
      </c>
      <c r="B11" s="63">
        <v>110</v>
      </c>
      <c r="C11" s="65">
        <v>207.11</v>
      </c>
      <c r="D11" s="26">
        <f t="shared" si="0"/>
        <v>7.288317331598204</v>
      </c>
      <c r="E11" s="44">
        <v>77854</v>
      </c>
    </row>
    <row r="12" spans="1:5" ht="13.5" customHeight="1">
      <c r="A12" s="35" t="s">
        <v>7</v>
      </c>
      <c r="B12" s="63">
        <v>218</v>
      </c>
      <c r="C12" s="65">
        <v>285.39</v>
      </c>
      <c r="D12" s="26">
        <f t="shared" si="0"/>
        <v>2.207177468274869</v>
      </c>
      <c r="E12" s="44">
        <v>354249</v>
      </c>
    </row>
    <row r="13" spans="1:5" ht="13.5" customHeight="1">
      <c r="A13" s="35" t="s">
        <v>8</v>
      </c>
      <c r="B13" s="63">
        <v>176</v>
      </c>
      <c r="C13" s="65">
        <v>160.08</v>
      </c>
      <c r="D13" s="26">
        <f t="shared" si="0"/>
        <v>4.851175170516929</v>
      </c>
      <c r="E13" s="44">
        <v>90406</v>
      </c>
    </row>
    <row r="14" spans="1:5" ht="13.5" customHeight="1">
      <c r="A14" s="35" t="s">
        <v>9</v>
      </c>
      <c r="B14" s="63">
        <v>173</v>
      </c>
      <c r="C14" s="65">
        <v>166.3</v>
      </c>
      <c r="D14" s="26">
        <f t="shared" si="0"/>
        <v>3.1042463028109206</v>
      </c>
      <c r="E14" s="44">
        <v>146772</v>
      </c>
    </row>
    <row r="15" spans="1:5" ht="13.5" customHeight="1">
      <c r="A15" s="35" t="s">
        <v>10</v>
      </c>
      <c r="B15" s="63">
        <v>291</v>
      </c>
      <c r="C15" s="65">
        <v>199.29</v>
      </c>
      <c r="D15" s="26">
        <f t="shared" si="0"/>
        <v>1.3490075158990171</v>
      </c>
      <c r="E15" s="44">
        <v>404742</v>
      </c>
    </row>
    <row r="16" spans="1:5" ht="13.5" customHeight="1">
      <c r="A16" s="35" t="s">
        <v>11</v>
      </c>
      <c r="B16" s="63">
        <v>411</v>
      </c>
      <c r="C16" s="65">
        <v>282.63</v>
      </c>
      <c r="D16" s="26">
        <f t="shared" si="0"/>
        <v>2.8815128110481343</v>
      </c>
      <c r="E16" s="44">
        <v>268723</v>
      </c>
    </row>
    <row r="17" spans="1:5" ht="13.5" customHeight="1">
      <c r="A17" s="35" t="s">
        <v>12</v>
      </c>
      <c r="B17" s="63">
        <v>25</v>
      </c>
      <c r="C17" s="65">
        <v>23.55</v>
      </c>
      <c r="D17" s="26">
        <f t="shared" si="0"/>
        <v>0.23639875259756304</v>
      </c>
      <c r="E17" s="44">
        <v>272931</v>
      </c>
    </row>
    <row r="18" spans="1:5" ht="13.5" customHeight="1">
      <c r="A18" s="35" t="s">
        <v>13</v>
      </c>
      <c r="B18" s="63">
        <v>46</v>
      </c>
      <c r="C18" s="65">
        <v>73.01</v>
      </c>
      <c r="D18" s="26">
        <f t="shared" si="0"/>
        <v>2.0132189705835923</v>
      </c>
      <c r="E18" s="44">
        <v>99357</v>
      </c>
    </row>
    <row r="19" spans="1:5" ht="13.5" customHeight="1">
      <c r="A19" s="35" t="s">
        <v>14</v>
      </c>
      <c r="B19" s="63">
        <v>290</v>
      </c>
      <c r="C19" s="65">
        <v>210.5</v>
      </c>
      <c r="D19" s="26">
        <f t="shared" si="0"/>
        <v>4.674277263471578</v>
      </c>
      <c r="E19" s="44">
        <v>123380</v>
      </c>
    </row>
    <row r="20" spans="1:5" ht="13.5" customHeight="1">
      <c r="A20" s="35" t="s">
        <v>15</v>
      </c>
      <c r="B20" s="63">
        <v>470</v>
      </c>
      <c r="C20" s="65">
        <v>463.99</v>
      </c>
      <c r="D20" s="26">
        <f t="shared" si="0"/>
        <v>5.287216568032503</v>
      </c>
      <c r="E20" s="44">
        <v>240430</v>
      </c>
    </row>
    <row r="21" spans="1:5" ht="13.5" customHeight="1">
      <c r="A21" s="35" t="s">
        <v>16</v>
      </c>
      <c r="B21" s="63">
        <v>144</v>
      </c>
      <c r="C21" s="65">
        <v>161.77</v>
      </c>
      <c r="D21" s="26">
        <f t="shared" si="0"/>
        <v>3.8254857707158445</v>
      </c>
      <c r="E21" s="44">
        <v>115856</v>
      </c>
    </row>
    <row r="22" spans="1:5" ht="13.5" customHeight="1">
      <c r="A22" s="35" t="s">
        <v>17</v>
      </c>
      <c r="B22" s="63">
        <v>278</v>
      </c>
      <c r="C22" s="65">
        <v>314.1</v>
      </c>
      <c r="D22" s="26">
        <f t="shared" si="0"/>
        <v>6.814116393395145</v>
      </c>
      <c r="E22" s="44">
        <v>126289</v>
      </c>
    </row>
    <row r="23" spans="1:5" ht="13.5" customHeight="1">
      <c r="A23" s="35" t="s">
        <v>18</v>
      </c>
      <c r="B23" s="63">
        <v>123</v>
      </c>
      <c r="C23" s="65">
        <v>115.64</v>
      </c>
      <c r="D23" s="26">
        <f t="shared" si="0"/>
        <v>2.505669934105908</v>
      </c>
      <c r="E23" s="44">
        <v>126442</v>
      </c>
    </row>
    <row r="24" spans="1:5" ht="13.5" customHeight="1">
      <c r="A24" s="35" t="s">
        <v>19</v>
      </c>
      <c r="B24" s="63">
        <v>233</v>
      </c>
      <c r="C24" s="65">
        <v>374.19</v>
      </c>
      <c r="D24" s="26">
        <f t="shared" si="0"/>
        <v>5.74957562710962</v>
      </c>
      <c r="E24" s="44">
        <v>178305</v>
      </c>
    </row>
    <row r="25" spans="1:5" ht="13.5" customHeight="1">
      <c r="A25" s="35" t="s">
        <v>20</v>
      </c>
      <c r="B25" s="63">
        <v>150</v>
      </c>
      <c r="C25" s="65">
        <v>165</v>
      </c>
      <c r="D25" s="26">
        <f t="shared" si="0"/>
        <v>3.5461118656449133</v>
      </c>
      <c r="E25" s="44">
        <v>127479</v>
      </c>
    </row>
    <row r="26" spans="1:5" ht="13.5" customHeight="1">
      <c r="A26" s="35" t="s">
        <v>21</v>
      </c>
      <c r="B26" s="63">
        <v>34</v>
      </c>
      <c r="C26" s="65">
        <v>51.14</v>
      </c>
      <c r="D26" s="26">
        <f t="shared" si="0"/>
        <v>1.8331753112795486</v>
      </c>
      <c r="E26" s="44">
        <v>76430</v>
      </c>
    </row>
    <row r="27" spans="1:5" ht="13.5" customHeight="1">
      <c r="A27" s="35" t="s">
        <v>22</v>
      </c>
      <c r="B27" s="63">
        <v>31</v>
      </c>
      <c r="C27" s="65">
        <v>33.09</v>
      </c>
      <c r="D27" s="26">
        <f t="shared" si="0"/>
        <v>0.7657856506024865</v>
      </c>
      <c r="E27" s="44">
        <v>118385</v>
      </c>
    </row>
    <row r="28" spans="1:5" ht="13.5" customHeight="1">
      <c r="A28" s="35" t="s">
        <v>23</v>
      </c>
      <c r="B28" s="63">
        <v>307</v>
      </c>
      <c r="C28" s="65">
        <v>308.31</v>
      </c>
      <c r="D28" s="26">
        <f t="shared" si="0"/>
        <v>6.444139607766745</v>
      </c>
      <c r="E28" s="44">
        <v>131078</v>
      </c>
    </row>
    <row r="29" spans="1:5" ht="13.5" customHeight="1">
      <c r="A29" s="35" t="s">
        <v>24</v>
      </c>
      <c r="B29" s="63">
        <v>178</v>
      </c>
      <c r="C29" s="65">
        <v>204.8</v>
      </c>
      <c r="D29" s="26">
        <f t="shared" si="0"/>
        <v>6.637674376697096</v>
      </c>
      <c r="E29" s="44">
        <v>84532</v>
      </c>
    </row>
    <row r="30" spans="1:5" ht="13.5" customHeight="1">
      <c r="A30" s="35" t="s">
        <v>25</v>
      </c>
      <c r="B30" s="63">
        <v>89</v>
      </c>
      <c r="C30" s="65">
        <v>116.44</v>
      </c>
      <c r="D30" s="26">
        <f t="shared" si="0"/>
        <v>5.2630365696066415</v>
      </c>
      <c r="E30" s="44">
        <v>60614</v>
      </c>
    </row>
    <row r="31" spans="1:5" ht="13.5" customHeight="1">
      <c r="A31" s="35" t="s">
        <v>26</v>
      </c>
      <c r="B31" s="63">
        <v>121</v>
      </c>
      <c r="C31" s="65">
        <v>67.64</v>
      </c>
      <c r="D31" s="26">
        <f t="shared" si="0"/>
        <v>2.8068684452629533</v>
      </c>
      <c r="E31" s="44">
        <v>66022</v>
      </c>
    </row>
    <row r="32" spans="1:5" ht="13.5" customHeight="1">
      <c r="A32" s="35" t="s">
        <v>27</v>
      </c>
      <c r="B32" s="63">
        <v>481</v>
      </c>
      <c r="C32" s="65">
        <v>487.93</v>
      </c>
      <c r="D32" s="26">
        <f t="shared" si="0"/>
        <v>2.609973545888406</v>
      </c>
      <c r="E32" s="44">
        <v>512187</v>
      </c>
    </row>
    <row r="33" spans="1:5" ht="13.5" customHeight="1">
      <c r="A33" s="35" t="s">
        <v>28</v>
      </c>
      <c r="B33" s="63">
        <v>98</v>
      </c>
      <c r="C33" s="65">
        <v>134.36</v>
      </c>
      <c r="D33" s="26">
        <f t="shared" si="0"/>
        <v>5.667584126883694</v>
      </c>
      <c r="E33" s="44">
        <v>64950</v>
      </c>
    </row>
    <row r="34" spans="1:5" ht="13.5" customHeight="1">
      <c r="A34" s="35" t="s">
        <v>55</v>
      </c>
      <c r="B34" s="63">
        <v>19</v>
      </c>
      <c r="C34" s="65">
        <v>21.69</v>
      </c>
      <c r="D34" s="26">
        <f t="shared" si="0"/>
        <v>1.038656555926915</v>
      </c>
      <c r="E34" s="44">
        <v>57213</v>
      </c>
    </row>
    <row r="35" spans="1:5" ht="13.5" customHeight="1">
      <c r="A35" s="35" t="s">
        <v>29</v>
      </c>
      <c r="B35" s="63">
        <v>131</v>
      </c>
      <c r="C35" s="65">
        <v>148.44</v>
      </c>
      <c r="D35" s="26">
        <f t="shared" si="0"/>
        <v>5.239164839570871</v>
      </c>
      <c r="E35" s="44">
        <v>77624</v>
      </c>
    </row>
    <row r="36" spans="1:5" ht="13.5" customHeight="1">
      <c r="A36" s="35" t="s">
        <v>30</v>
      </c>
      <c r="B36" s="63">
        <v>85</v>
      </c>
      <c r="C36" s="65">
        <v>89.18</v>
      </c>
      <c r="D36" s="26">
        <f t="shared" si="0"/>
        <v>4.18449994216869</v>
      </c>
      <c r="E36" s="44">
        <v>58389</v>
      </c>
    </row>
    <row r="37" spans="1:5" ht="13.5" customHeight="1">
      <c r="A37" s="35" t="s">
        <v>31</v>
      </c>
      <c r="B37" s="63">
        <v>95</v>
      </c>
      <c r="C37" s="65">
        <v>103.17</v>
      </c>
      <c r="D37" s="26">
        <f t="shared" si="0"/>
        <v>4.935352951644353</v>
      </c>
      <c r="E37" s="44">
        <v>57272</v>
      </c>
    </row>
    <row r="38" spans="1:5" ht="13.5" customHeight="1">
      <c r="A38" s="35" t="s">
        <v>32</v>
      </c>
      <c r="B38" s="63">
        <v>29</v>
      </c>
      <c r="C38" s="65">
        <v>33.7</v>
      </c>
      <c r="D38" s="26">
        <f t="shared" si="0"/>
        <v>3.185398210222104</v>
      </c>
      <c r="E38" s="44">
        <v>28985</v>
      </c>
    </row>
    <row r="39" spans="1:5" ht="13.5" customHeight="1">
      <c r="A39" s="35" t="s">
        <v>33</v>
      </c>
      <c r="B39" s="63">
        <v>42</v>
      </c>
      <c r="C39" s="65">
        <v>33.83</v>
      </c>
      <c r="D39" s="26">
        <f t="shared" si="0"/>
        <v>5.2554395274920225</v>
      </c>
      <c r="E39" s="44">
        <v>17636</v>
      </c>
    </row>
    <row r="40" spans="1:5" ht="13.5" customHeight="1">
      <c r="A40" s="35" t="s">
        <v>34</v>
      </c>
      <c r="B40" s="63">
        <v>81</v>
      </c>
      <c r="C40" s="65">
        <v>93.76</v>
      </c>
      <c r="D40" s="26">
        <f t="shared" si="0"/>
        <v>5.7464254916730155</v>
      </c>
      <c r="E40" s="44">
        <v>44702</v>
      </c>
    </row>
    <row r="41" spans="1:5" ht="13.5" customHeight="1">
      <c r="A41" s="35" t="s">
        <v>35</v>
      </c>
      <c r="B41" s="63">
        <v>11</v>
      </c>
      <c r="C41" s="65">
        <v>7.55</v>
      </c>
      <c r="D41" s="26">
        <f t="shared" si="0"/>
        <v>2.7177679026211163</v>
      </c>
      <c r="E41" s="44">
        <v>7611</v>
      </c>
    </row>
    <row r="42" spans="1:5" ht="13.5" customHeight="1">
      <c r="A42" s="35" t="s">
        <v>36</v>
      </c>
      <c r="B42" s="63">
        <v>11</v>
      </c>
      <c r="C42" s="65">
        <v>6.46</v>
      </c>
      <c r="D42" s="26">
        <f t="shared" si="0"/>
        <v>0.9685142900835231</v>
      </c>
      <c r="E42" s="44">
        <v>18274</v>
      </c>
    </row>
    <row r="43" spans="1:5" ht="13.5" customHeight="1">
      <c r="A43" s="35" t="s">
        <v>37</v>
      </c>
      <c r="B43" s="63">
        <v>21</v>
      </c>
      <c r="C43" s="65">
        <v>20.32</v>
      </c>
      <c r="D43" s="26">
        <f t="shared" si="0"/>
        <v>3.829886686620276</v>
      </c>
      <c r="E43" s="44">
        <v>14536</v>
      </c>
    </row>
    <row r="44" spans="1:5" ht="13.5" customHeight="1">
      <c r="A44" s="35" t="s">
        <v>38</v>
      </c>
      <c r="B44" s="63">
        <v>33</v>
      </c>
      <c r="C44" s="65">
        <v>32.52</v>
      </c>
      <c r="D44" s="26">
        <f t="shared" si="0"/>
        <v>5.0943959294961925</v>
      </c>
      <c r="E44" s="44">
        <v>17489</v>
      </c>
    </row>
    <row r="45" spans="1:5" ht="13.5" customHeight="1">
      <c r="A45" s="35" t="s">
        <v>39</v>
      </c>
      <c r="B45" s="63">
        <v>8</v>
      </c>
      <c r="C45" s="65">
        <v>9.43</v>
      </c>
      <c r="D45" s="26">
        <f t="shared" si="0"/>
        <v>4.02048186093311</v>
      </c>
      <c r="E45" s="44">
        <v>6426</v>
      </c>
    </row>
    <row r="46" spans="1:5" ht="13.5" customHeight="1" thickBot="1">
      <c r="A46" s="39" t="s">
        <v>56</v>
      </c>
      <c r="B46" s="66">
        <v>32</v>
      </c>
      <c r="C46" s="72">
        <v>45.66</v>
      </c>
      <c r="D46" s="50">
        <f t="shared" si="0"/>
        <v>3.464396422248162</v>
      </c>
      <c r="E46" s="45">
        <v>36109</v>
      </c>
    </row>
    <row r="47" spans="1:5" ht="22.5" customHeight="1" thickBot="1">
      <c r="A47" s="30" t="s">
        <v>42</v>
      </c>
      <c r="B47" s="74">
        <v>10997</v>
      </c>
      <c r="C47" s="75">
        <v>11331.34</v>
      </c>
      <c r="D47" s="49">
        <f t="shared" si="0"/>
        <v>3.518920773450609</v>
      </c>
      <c r="E47" s="46">
        <v>8822241</v>
      </c>
    </row>
    <row r="48" spans="1:5" ht="13.5" customHeight="1">
      <c r="A48" s="17" t="s">
        <v>43</v>
      </c>
      <c r="B48" s="32"/>
      <c r="C48" s="19"/>
      <c r="D48" s="19"/>
      <c r="E48" s="20"/>
    </row>
    <row r="49" spans="1:5" ht="13.5" customHeight="1">
      <c r="A49" s="17"/>
      <c r="B49" s="32"/>
      <c r="C49" s="19"/>
      <c r="D49" s="19"/>
      <c r="E49" s="20"/>
    </row>
    <row r="50" spans="1:5" ht="13.5" customHeight="1">
      <c r="A50" s="21" t="s">
        <v>44</v>
      </c>
      <c r="B50" s="33"/>
      <c r="C50" s="21"/>
      <c r="D50" s="21"/>
      <c r="E50" s="21"/>
    </row>
    <row r="51" spans="1:5" ht="13.5" customHeight="1">
      <c r="A51" s="21" t="s">
        <v>57</v>
      </c>
      <c r="B51" s="33"/>
      <c r="C51" s="21"/>
      <c r="D51" s="21"/>
      <c r="E51" s="21"/>
    </row>
    <row r="52" spans="1:5" ht="13.5" customHeight="1">
      <c r="A52" s="60" t="s">
        <v>61</v>
      </c>
      <c r="B52" s="60"/>
      <c r="C52" s="60"/>
      <c r="D52" s="60"/>
      <c r="E52" s="60"/>
    </row>
    <row r="53" spans="1:5" ht="13.5" customHeight="1">
      <c r="A53" s="21" t="s">
        <v>63</v>
      </c>
      <c r="B53" s="33"/>
      <c r="C53" s="21"/>
      <c r="D53" s="23"/>
      <c r="E53" s="21"/>
    </row>
    <row r="54" spans="1:5" ht="13.5" customHeight="1">
      <c r="A54" s="21" t="s">
        <v>60</v>
      </c>
      <c r="B54" s="33"/>
      <c r="C54" s="21"/>
      <c r="D54" s="21"/>
      <c r="E54" s="21"/>
    </row>
    <row r="55" spans="1:5" ht="13.5">
      <c r="A55" s="3"/>
      <c r="E55" s="56" t="s">
        <v>77</v>
      </c>
    </row>
  </sheetData>
  <sheetProtection/>
  <mergeCells count="1">
    <mergeCell ref="A52:E52"/>
  </mergeCells>
  <hyperlinks>
    <hyperlink ref="E55" location="紙製容器包装!A1" display="紙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5"/>
  <sheetViews>
    <sheetView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5" customHeight="1">
      <c r="A1" s="11" t="s">
        <v>62</v>
      </c>
      <c r="B1" s="7"/>
      <c r="C1" s="3"/>
      <c r="D1" s="3"/>
      <c r="E1" s="3"/>
    </row>
    <row r="2" spans="1:5" ht="15" customHeight="1">
      <c r="A2" s="11" t="s">
        <v>48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4" t="s">
        <v>64</v>
      </c>
      <c r="C4" s="55" t="s">
        <v>65</v>
      </c>
      <c r="D4" s="54" t="s">
        <v>66</v>
      </c>
      <c r="E4" s="13" t="s">
        <v>45</v>
      </c>
    </row>
    <row r="5" spans="1:8" ht="13.5" customHeight="1">
      <c r="A5" s="40" t="s">
        <v>0</v>
      </c>
      <c r="B5" s="80" t="s">
        <v>67</v>
      </c>
      <c r="C5" s="81" t="s">
        <v>68</v>
      </c>
      <c r="D5" s="26" t="s">
        <v>68</v>
      </c>
      <c r="E5" s="43" t="s">
        <v>68</v>
      </c>
      <c r="H5" s="4"/>
    </row>
    <row r="6" spans="1:8" ht="13.5" customHeight="1">
      <c r="A6" s="35" t="s">
        <v>1</v>
      </c>
      <c r="B6" s="82" t="s">
        <v>69</v>
      </c>
      <c r="C6" s="81" t="s">
        <v>69</v>
      </c>
      <c r="D6" s="36" t="s">
        <v>69</v>
      </c>
      <c r="E6" s="44" t="s">
        <v>69</v>
      </c>
      <c r="H6" s="4"/>
    </row>
    <row r="7" spans="1:8" ht="13.5" customHeight="1">
      <c r="A7" s="35" t="s">
        <v>2</v>
      </c>
      <c r="B7" s="82">
        <v>344</v>
      </c>
      <c r="C7" s="81">
        <v>326.87</v>
      </c>
      <c r="D7" s="36">
        <f>C7/E7/365*1000000</f>
        <v>4.460498314366402</v>
      </c>
      <c r="E7" s="44">
        <v>200770</v>
      </c>
      <c r="H7" s="4"/>
    </row>
    <row r="8" spans="1:8" ht="13.5" customHeight="1">
      <c r="A8" s="35" t="s">
        <v>3</v>
      </c>
      <c r="B8" s="82" t="s">
        <v>69</v>
      </c>
      <c r="C8" s="81" t="s">
        <v>69</v>
      </c>
      <c r="D8" s="36" t="s">
        <v>69</v>
      </c>
      <c r="E8" s="44" t="s">
        <v>69</v>
      </c>
      <c r="H8" s="4"/>
    </row>
    <row r="9" spans="1:8" ht="13.5" customHeight="1">
      <c r="A9" s="35" t="s">
        <v>4</v>
      </c>
      <c r="B9" s="82">
        <v>40</v>
      </c>
      <c r="C9" s="83">
        <v>24.41</v>
      </c>
      <c r="D9" s="36">
        <f>C9/E9/365*1000000</f>
        <v>0.649465022809765</v>
      </c>
      <c r="E9" s="44">
        <v>102972</v>
      </c>
      <c r="H9" s="4"/>
    </row>
    <row r="10" spans="1:8" ht="13.5" customHeight="1">
      <c r="A10" s="35" t="s">
        <v>5</v>
      </c>
      <c r="B10" s="82">
        <v>60</v>
      </c>
      <c r="C10" s="83">
        <v>78.34</v>
      </c>
      <c r="D10" s="36">
        <f>C10/E10/365*1000000</f>
        <v>0.6061970767279596</v>
      </c>
      <c r="E10" s="44">
        <v>354060</v>
      </c>
      <c r="H10" s="4"/>
    </row>
    <row r="11" spans="1:8" ht="13.5" customHeight="1">
      <c r="A11" s="35" t="s">
        <v>6</v>
      </c>
      <c r="B11" s="82" t="s">
        <v>69</v>
      </c>
      <c r="C11" s="81" t="s">
        <v>69</v>
      </c>
      <c r="D11" s="36" t="s">
        <v>69</v>
      </c>
      <c r="E11" s="44" t="s">
        <v>69</v>
      </c>
      <c r="H11" s="4"/>
    </row>
    <row r="12" spans="1:8" ht="13.5" customHeight="1">
      <c r="A12" s="35" t="s">
        <v>7</v>
      </c>
      <c r="B12" s="82">
        <v>102</v>
      </c>
      <c r="C12" s="83">
        <v>0.25</v>
      </c>
      <c r="D12" s="36">
        <f>C12/E12/365*1000000</f>
        <v>0.0019334747786142377</v>
      </c>
      <c r="E12" s="44">
        <v>354249</v>
      </c>
      <c r="H12" s="4"/>
    </row>
    <row r="13" spans="1:8" ht="13.5" customHeight="1">
      <c r="A13" s="35" t="s">
        <v>8</v>
      </c>
      <c r="B13" s="82">
        <v>80</v>
      </c>
      <c r="C13" s="83">
        <v>78.35</v>
      </c>
      <c r="D13" s="36">
        <f>C13/E13/365*1000000</f>
        <v>2.3743726549850157</v>
      </c>
      <c r="E13" s="44">
        <v>90406</v>
      </c>
      <c r="H13" s="4"/>
    </row>
    <row r="14" spans="1:8" ht="13.5" customHeight="1">
      <c r="A14" s="35" t="s">
        <v>9</v>
      </c>
      <c r="B14" s="82">
        <v>191</v>
      </c>
      <c r="C14" s="83">
        <v>332.76</v>
      </c>
      <c r="D14" s="36">
        <f>C14/E14/365*1000000</f>
        <v>6.211479252696103</v>
      </c>
      <c r="E14" s="44">
        <v>146772</v>
      </c>
      <c r="H14" s="4"/>
    </row>
    <row r="15" spans="1:8" ht="13.5" customHeight="1">
      <c r="A15" s="35" t="s">
        <v>10</v>
      </c>
      <c r="B15" s="82">
        <v>182</v>
      </c>
      <c r="C15" s="83">
        <v>185.67</v>
      </c>
      <c r="D15" s="36">
        <f>C15/E15/365*1000000</f>
        <v>1.2568128128705431</v>
      </c>
      <c r="E15" s="44">
        <v>404742</v>
      </c>
      <c r="H15" s="4"/>
    </row>
    <row r="16" spans="1:8" ht="13.5" customHeight="1">
      <c r="A16" s="35" t="s">
        <v>11</v>
      </c>
      <c r="B16" s="82" t="s">
        <v>69</v>
      </c>
      <c r="C16" s="81" t="s">
        <v>69</v>
      </c>
      <c r="D16" s="36" t="s">
        <v>69</v>
      </c>
      <c r="E16" s="44" t="s">
        <v>69</v>
      </c>
      <c r="H16" s="4"/>
    </row>
    <row r="17" spans="1:8" ht="13.5" customHeight="1">
      <c r="A17" s="35" t="s">
        <v>12</v>
      </c>
      <c r="B17" s="82" t="s">
        <v>69</v>
      </c>
      <c r="C17" s="81" t="s">
        <v>69</v>
      </c>
      <c r="D17" s="36" t="s">
        <v>69</v>
      </c>
      <c r="E17" s="44" t="s">
        <v>69</v>
      </c>
      <c r="H17" s="4"/>
    </row>
    <row r="18" spans="1:8" ht="13.5" customHeight="1">
      <c r="A18" s="35" t="s">
        <v>13</v>
      </c>
      <c r="B18" s="82">
        <v>131</v>
      </c>
      <c r="C18" s="83">
        <v>1.68</v>
      </c>
      <c r="D18" s="36">
        <f>C18/E18/365*1000000</f>
        <v>0.04632526873826099</v>
      </c>
      <c r="E18" s="44">
        <v>99357</v>
      </c>
      <c r="H18" s="4"/>
    </row>
    <row r="19" spans="1:8" ht="13.5" customHeight="1">
      <c r="A19" s="35" t="s">
        <v>14</v>
      </c>
      <c r="B19" s="82" t="s">
        <v>69</v>
      </c>
      <c r="C19" s="81" t="s">
        <v>69</v>
      </c>
      <c r="D19" s="36" t="s">
        <v>69</v>
      </c>
      <c r="E19" s="44" t="s">
        <v>69</v>
      </c>
      <c r="H19" s="4"/>
    </row>
    <row r="20" spans="1:8" ht="13.5" customHeight="1">
      <c r="A20" s="35" t="s">
        <v>15</v>
      </c>
      <c r="B20" s="82" t="s">
        <v>69</v>
      </c>
      <c r="C20" s="81" t="s">
        <v>69</v>
      </c>
      <c r="D20" s="36" t="s">
        <v>69</v>
      </c>
      <c r="E20" s="44" t="s">
        <v>69</v>
      </c>
      <c r="H20" s="4"/>
    </row>
    <row r="21" spans="1:8" ht="13.5" customHeight="1">
      <c r="A21" s="35" t="s">
        <v>16</v>
      </c>
      <c r="B21" s="82" t="s">
        <v>69</v>
      </c>
      <c r="C21" s="81" t="s">
        <v>69</v>
      </c>
      <c r="D21" s="36" t="s">
        <v>69</v>
      </c>
      <c r="E21" s="44" t="s">
        <v>69</v>
      </c>
      <c r="H21" s="4"/>
    </row>
    <row r="22" spans="1:8" ht="13.5" customHeight="1">
      <c r="A22" s="35" t="s">
        <v>17</v>
      </c>
      <c r="B22" s="82">
        <v>76</v>
      </c>
      <c r="C22" s="83">
        <v>51.63</v>
      </c>
      <c r="D22" s="36">
        <f>C22/E22/365*1000000</f>
        <v>1.1200663145208256</v>
      </c>
      <c r="E22" s="44">
        <v>126289</v>
      </c>
      <c r="H22" s="4"/>
    </row>
    <row r="23" spans="1:8" ht="13.5" customHeight="1">
      <c r="A23" s="35" t="s">
        <v>18</v>
      </c>
      <c r="B23" s="82">
        <v>8</v>
      </c>
      <c r="C23" s="83">
        <v>13.4</v>
      </c>
      <c r="D23" s="36">
        <f>C23/E23/365*1000000</f>
        <v>0.290349162201826</v>
      </c>
      <c r="E23" s="44">
        <v>126442</v>
      </c>
      <c r="H23" s="4"/>
    </row>
    <row r="24" spans="1:8" ht="13.5" customHeight="1">
      <c r="A24" s="35" t="s">
        <v>19</v>
      </c>
      <c r="B24" s="82" t="s">
        <v>69</v>
      </c>
      <c r="C24" s="81" t="s">
        <v>69</v>
      </c>
      <c r="D24" s="36" t="s">
        <v>69</v>
      </c>
      <c r="E24" s="44" t="s">
        <v>69</v>
      </c>
      <c r="H24" s="4"/>
    </row>
    <row r="25" spans="1:8" ht="13.5" customHeight="1">
      <c r="A25" s="35" t="s">
        <v>20</v>
      </c>
      <c r="B25" s="82">
        <v>740</v>
      </c>
      <c r="C25" s="83">
        <v>0</v>
      </c>
      <c r="D25" s="36">
        <f>C25/E25/365*1000000</f>
        <v>0</v>
      </c>
      <c r="E25" s="44">
        <v>127479</v>
      </c>
      <c r="H25" s="4"/>
    </row>
    <row r="26" spans="1:8" ht="13.5" customHeight="1">
      <c r="A26" s="35" t="s">
        <v>21</v>
      </c>
      <c r="B26" s="82" t="s">
        <v>69</v>
      </c>
      <c r="C26" s="81" t="s">
        <v>69</v>
      </c>
      <c r="D26" s="36" t="s">
        <v>69</v>
      </c>
      <c r="E26" s="44" t="s">
        <v>69</v>
      </c>
      <c r="H26" s="4"/>
    </row>
    <row r="27" spans="1:8" ht="13.5" customHeight="1">
      <c r="A27" s="35" t="s">
        <v>22</v>
      </c>
      <c r="B27" s="82" t="s">
        <v>69</v>
      </c>
      <c r="C27" s="81" t="s">
        <v>69</v>
      </c>
      <c r="D27" s="36" t="s">
        <v>69</v>
      </c>
      <c r="E27" s="44" t="s">
        <v>69</v>
      </c>
      <c r="H27" s="4"/>
    </row>
    <row r="28" spans="1:8" ht="13.5" customHeight="1">
      <c r="A28" s="35" t="s">
        <v>23</v>
      </c>
      <c r="B28" s="82">
        <v>10</v>
      </c>
      <c r="C28" s="83">
        <v>0</v>
      </c>
      <c r="D28" s="36">
        <f>C28/E28/365*1000000</f>
        <v>0</v>
      </c>
      <c r="E28" s="44">
        <v>131078</v>
      </c>
      <c r="H28" s="4"/>
    </row>
    <row r="29" spans="1:8" ht="13.5" customHeight="1">
      <c r="A29" s="35" t="s">
        <v>24</v>
      </c>
      <c r="B29" s="82" t="s">
        <v>69</v>
      </c>
      <c r="C29" s="81" t="s">
        <v>69</v>
      </c>
      <c r="D29" s="36" t="s">
        <v>69</v>
      </c>
      <c r="E29" s="44" t="s">
        <v>69</v>
      </c>
      <c r="H29" s="4"/>
    </row>
    <row r="30" spans="1:8" ht="13.5" customHeight="1">
      <c r="A30" s="35" t="s">
        <v>25</v>
      </c>
      <c r="B30" s="82" t="s">
        <v>69</v>
      </c>
      <c r="C30" s="81" t="s">
        <v>69</v>
      </c>
      <c r="D30" s="36" t="s">
        <v>69</v>
      </c>
      <c r="E30" s="44" t="s">
        <v>69</v>
      </c>
      <c r="H30" s="4"/>
    </row>
    <row r="31" spans="1:8" ht="13.5" customHeight="1">
      <c r="A31" s="35" t="s">
        <v>26</v>
      </c>
      <c r="B31" s="82" t="s">
        <v>69</v>
      </c>
      <c r="C31" s="81" t="s">
        <v>69</v>
      </c>
      <c r="D31" s="36" t="s">
        <v>69</v>
      </c>
      <c r="E31" s="44" t="s">
        <v>69</v>
      </c>
      <c r="H31" s="4"/>
    </row>
    <row r="32" spans="1:8" ht="13.5" customHeight="1">
      <c r="A32" s="35" t="s">
        <v>27</v>
      </c>
      <c r="B32" s="82" t="s">
        <v>69</v>
      </c>
      <c r="C32" s="81" t="s">
        <v>69</v>
      </c>
      <c r="D32" s="36" t="s">
        <v>69</v>
      </c>
      <c r="E32" s="44" t="s">
        <v>69</v>
      </c>
      <c r="H32" s="4"/>
    </row>
    <row r="33" spans="1:8" ht="13.5" customHeight="1">
      <c r="A33" s="35" t="s">
        <v>28</v>
      </c>
      <c r="B33" s="82">
        <v>17</v>
      </c>
      <c r="C33" s="83">
        <v>8.52</v>
      </c>
      <c r="D33" s="36">
        <f>C33/E33/365*1000000</f>
        <v>0.3593913126008415</v>
      </c>
      <c r="E33" s="44">
        <v>64950</v>
      </c>
      <c r="H33" s="4"/>
    </row>
    <row r="34" spans="1:8" ht="13.5" customHeight="1">
      <c r="A34" s="35" t="s">
        <v>55</v>
      </c>
      <c r="B34" s="82" t="s">
        <v>69</v>
      </c>
      <c r="C34" s="81" t="s">
        <v>69</v>
      </c>
      <c r="D34" s="36" t="s">
        <v>69</v>
      </c>
      <c r="E34" s="44" t="s">
        <v>69</v>
      </c>
      <c r="H34" s="4"/>
    </row>
    <row r="35" spans="1:8" ht="13.5" customHeight="1">
      <c r="A35" s="35" t="s">
        <v>29</v>
      </c>
      <c r="B35" s="82">
        <v>4</v>
      </c>
      <c r="C35" s="83">
        <v>0</v>
      </c>
      <c r="D35" s="36">
        <f>C35/E35/365*1000000</f>
        <v>0</v>
      </c>
      <c r="E35" s="44">
        <v>77624</v>
      </c>
      <c r="H35" s="4"/>
    </row>
    <row r="36" spans="1:8" ht="13.5" customHeight="1">
      <c r="A36" s="35" t="s">
        <v>30</v>
      </c>
      <c r="B36" s="82" t="s">
        <v>69</v>
      </c>
      <c r="C36" s="81" t="s">
        <v>69</v>
      </c>
      <c r="D36" s="36" t="s">
        <v>69</v>
      </c>
      <c r="E36" s="44" t="s">
        <v>69</v>
      </c>
      <c r="H36" s="4"/>
    </row>
    <row r="37" spans="1:8" ht="13.5" customHeight="1">
      <c r="A37" s="35" t="s">
        <v>31</v>
      </c>
      <c r="B37" s="82">
        <v>217</v>
      </c>
      <c r="C37" s="83">
        <v>366.68</v>
      </c>
      <c r="D37" s="36">
        <f>C37/E37/365*1000000</f>
        <v>17.54090549877824</v>
      </c>
      <c r="E37" s="44">
        <v>57272</v>
      </c>
      <c r="H37" s="4"/>
    </row>
    <row r="38" spans="1:8" ht="13.5" customHeight="1">
      <c r="A38" s="35" t="s">
        <v>32</v>
      </c>
      <c r="B38" s="82" t="s">
        <v>69</v>
      </c>
      <c r="C38" s="81" t="s">
        <v>69</v>
      </c>
      <c r="D38" s="36" t="s">
        <v>69</v>
      </c>
      <c r="E38" s="44" t="s">
        <v>69</v>
      </c>
      <c r="H38" s="4"/>
    </row>
    <row r="39" spans="1:8" ht="13.5" customHeight="1">
      <c r="A39" s="35" t="s">
        <v>33</v>
      </c>
      <c r="B39" s="82" t="s">
        <v>69</v>
      </c>
      <c r="C39" s="81" t="s">
        <v>69</v>
      </c>
      <c r="D39" s="36" t="s">
        <v>69</v>
      </c>
      <c r="E39" s="44" t="s">
        <v>69</v>
      </c>
      <c r="H39" s="4"/>
    </row>
    <row r="40" spans="1:8" ht="13.5" customHeight="1">
      <c r="A40" s="35" t="s">
        <v>34</v>
      </c>
      <c r="B40" s="82" t="s">
        <v>69</v>
      </c>
      <c r="C40" s="81" t="s">
        <v>69</v>
      </c>
      <c r="D40" s="36" t="s">
        <v>69</v>
      </c>
      <c r="E40" s="44" t="s">
        <v>69</v>
      </c>
      <c r="H40" s="4"/>
    </row>
    <row r="41" spans="1:8" ht="13.5" customHeight="1">
      <c r="A41" s="35" t="s">
        <v>35</v>
      </c>
      <c r="B41" s="82">
        <v>8</v>
      </c>
      <c r="C41" s="83">
        <v>0.15</v>
      </c>
      <c r="D41" s="36">
        <f>C41/E41/365*1000000</f>
        <v>0.05399538879379701</v>
      </c>
      <c r="E41" s="44">
        <v>7611</v>
      </c>
      <c r="H41" s="4"/>
    </row>
    <row r="42" spans="1:8" ht="13.5" customHeight="1">
      <c r="A42" s="35" t="s">
        <v>36</v>
      </c>
      <c r="B42" s="82">
        <v>1</v>
      </c>
      <c r="C42" s="83">
        <v>0</v>
      </c>
      <c r="D42" s="36">
        <f>C42/E42/365*1000000</f>
        <v>0</v>
      </c>
      <c r="E42" s="44">
        <v>18274</v>
      </c>
      <c r="H42" s="4"/>
    </row>
    <row r="43" spans="1:8" ht="13.5" customHeight="1">
      <c r="A43" s="35" t="s">
        <v>37</v>
      </c>
      <c r="B43" s="82" t="s">
        <v>69</v>
      </c>
      <c r="C43" s="81" t="s">
        <v>69</v>
      </c>
      <c r="D43" s="36" t="s">
        <v>69</v>
      </c>
      <c r="E43" s="44" t="s">
        <v>69</v>
      </c>
      <c r="H43" s="4"/>
    </row>
    <row r="44" spans="1:8" ht="13.5" customHeight="1">
      <c r="A44" s="35" t="s">
        <v>38</v>
      </c>
      <c r="B44" s="82" t="s">
        <v>69</v>
      </c>
      <c r="C44" s="81" t="s">
        <v>69</v>
      </c>
      <c r="D44" s="36" t="s">
        <v>69</v>
      </c>
      <c r="E44" s="44" t="s">
        <v>69</v>
      </c>
      <c r="H44" s="4"/>
    </row>
    <row r="45" spans="1:8" ht="13.5" customHeight="1">
      <c r="A45" s="35" t="s">
        <v>39</v>
      </c>
      <c r="B45" s="82" t="s">
        <v>69</v>
      </c>
      <c r="C45" s="81" t="s">
        <v>69</v>
      </c>
      <c r="D45" s="36" t="s">
        <v>69</v>
      </c>
      <c r="E45" s="44" t="s">
        <v>69</v>
      </c>
      <c r="H45" s="4"/>
    </row>
    <row r="46" spans="1:8" ht="13.5" customHeight="1" thickBot="1">
      <c r="A46" s="39" t="s">
        <v>56</v>
      </c>
      <c r="B46" s="84">
        <v>21</v>
      </c>
      <c r="C46" s="85">
        <v>21.9</v>
      </c>
      <c r="D46" s="34">
        <f>C46/E46/365*1000000</f>
        <v>1.6616356033121935</v>
      </c>
      <c r="E46" s="45">
        <v>36109</v>
      </c>
      <c r="H46" s="4"/>
    </row>
    <row r="47" spans="1:8" ht="22.5" customHeight="1" thickBot="1">
      <c r="A47" s="30" t="s">
        <v>42</v>
      </c>
      <c r="B47" s="74">
        <v>2232</v>
      </c>
      <c r="C47" s="75">
        <v>1490.61</v>
      </c>
      <c r="D47" s="31">
        <f>C47/E47/365*1000000</f>
        <v>1.6164393972024962</v>
      </c>
      <c r="E47" s="46">
        <v>2526456</v>
      </c>
      <c r="H47" s="4"/>
    </row>
    <row r="48" spans="1:5" ht="13.5" customHeight="1">
      <c r="A48" s="17" t="s">
        <v>43</v>
      </c>
      <c r="B48" s="32"/>
      <c r="C48" s="19"/>
      <c r="D48" s="19"/>
      <c r="E48" s="20"/>
    </row>
    <row r="49" spans="1:5" ht="13.5" customHeight="1">
      <c r="A49" s="17"/>
      <c r="B49" s="32"/>
      <c r="C49" s="19"/>
      <c r="D49" s="19"/>
      <c r="E49" s="20"/>
    </row>
    <row r="50" spans="1:5" ht="13.5" customHeight="1">
      <c r="A50" s="21" t="s">
        <v>44</v>
      </c>
      <c r="B50" s="33"/>
      <c r="C50" s="21"/>
      <c r="D50" s="21"/>
      <c r="E50" s="21"/>
    </row>
    <row r="51" spans="1:5" ht="13.5" customHeight="1">
      <c r="A51" s="21" t="s">
        <v>57</v>
      </c>
      <c r="B51" s="33"/>
      <c r="C51" s="21"/>
      <c r="D51" s="21"/>
      <c r="E51" s="21"/>
    </row>
    <row r="52" spans="1:5" ht="13.5" customHeight="1">
      <c r="A52" s="60" t="s">
        <v>61</v>
      </c>
      <c r="B52" s="60"/>
      <c r="C52" s="60"/>
      <c r="D52" s="60"/>
      <c r="E52" s="60"/>
    </row>
    <row r="53" spans="1:5" ht="13.5" customHeight="1">
      <c r="A53" s="21" t="s">
        <v>63</v>
      </c>
      <c r="B53" s="33"/>
      <c r="C53" s="21"/>
      <c r="D53" s="23"/>
      <c r="E53" s="21"/>
    </row>
    <row r="54" spans="1:5" ht="13.5" customHeight="1">
      <c r="A54" s="21" t="s">
        <v>60</v>
      </c>
      <c r="B54" s="33"/>
      <c r="C54" s="21"/>
      <c r="D54" s="21"/>
      <c r="E54" s="21"/>
    </row>
    <row r="55" spans="1:5" ht="13.5">
      <c r="A55" s="3"/>
      <c r="E55" s="56" t="s">
        <v>78</v>
      </c>
    </row>
  </sheetData>
  <sheetProtection/>
  <mergeCells count="1">
    <mergeCell ref="A52:E52"/>
  </mergeCells>
  <hyperlinks>
    <hyperlink ref="E55" location="プラスチック製容器包装!A1" display="プラスチック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6" width="10.25390625" style="1" bestFit="1" customWidth="1"/>
    <col min="7" max="16384" width="9.00390625" style="1" customWidth="1"/>
  </cols>
  <sheetData>
    <row r="1" spans="1:5" ht="15" customHeight="1">
      <c r="A1" s="11" t="s">
        <v>62</v>
      </c>
      <c r="B1" s="7"/>
      <c r="C1" s="3"/>
      <c r="D1" s="3"/>
      <c r="E1" s="3"/>
    </row>
    <row r="2" spans="1:5" ht="15" customHeight="1">
      <c r="A2" s="11" t="s">
        <v>49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4" t="s">
        <v>64</v>
      </c>
      <c r="C4" s="55" t="s">
        <v>65</v>
      </c>
      <c r="D4" s="54" t="s">
        <v>66</v>
      </c>
      <c r="E4" s="13" t="s">
        <v>45</v>
      </c>
    </row>
    <row r="5" spans="1:8" ht="13.5" customHeight="1">
      <c r="A5" s="40" t="s">
        <v>0</v>
      </c>
      <c r="B5" s="61">
        <v>24400</v>
      </c>
      <c r="C5" s="76">
        <v>15900.63</v>
      </c>
      <c r="D5" s="26">
        <f>C5/E5/365*1000000</f>
        <v>16.529953427921807</v>
      </c>
      <c r="E5" s="43">
        <v>2635420</v>
      </c>
      <c r="H5" s="4"/>
    </row>
    <row r="6" spans="1:8" ht="13.5" customHeight="1">
      <c r="A6" s="35" t="s">
        <v>1</v>
      </c>
      <c r="B6" s="82" t="s">
        <v>69</v>
      </c>
      <c r="C6" s="81" t="s">
        <v>69</v>
      </c>
      <c r="D6" s="36" t="s">
        <v>69</v>
      </c>
      <c r="E6" s="44" t="s">
        <v>69</v>
      </c>
      <c r="H6" s="4"/>
    </row>
    <row r="7" spans="1:8" ht="13.5" customHeight="1">
      <c r="A7" s="35" t="s">
        <v>2</v>
      </c>
      <c r="B7" s="63">
        <v>3205</v>
      </c>
      <c r="C7" s="65">
        <v>2952.44</v>
      </c>
      <c r="D7" s="36">
        <f aca="true" t="shared" si="0" ref="D7:D47">C7/E7/365*1000000</f>
        <v>40.28926987263419</v>
      </c>
      <c r="E7" s="44">
        <v>200770</v>
      </c>
      <c r="H7" s="4"/>
    </row>
    <row r="8" spans="1:8" ht="13.5" customHeight="1">
      <c r="A8" s="35" t="s">
        <v>3</v>
      </c>
      <c r="B8" s="63">
        <v>898</v>
      </c>
      <c r="C8" s="65">
        <v>724.75</v>
      </c>
      <c r="D8" s="36">
        <f t="shared" si="0"/>
        <v>5.128168116457638</v>
      </c>
      <c r="E8" s="44">
        <v>387198</v>
      </c>
      <c r="H8" s="4"/>
    </row>
    <row r="9" spans="1:8" ht="13.5" customHeight="1">
      <c r="A9" s="35" t="s">
        <v>4</v>
      </c>
      <c r="B9" s="63">
        <v>180</v>
      </c>
      <c r="C9" s="65">
        <v>113.76</v>
      </c>
      <c r="D9" s="36">
        <f t="shared" si="0"/>
        <v>3.026757107531293</v>
      </c>
      <c r="E9" s="44">
        <v>102972</v>
      </c>
      <c r="H9" s="4"/>
    </row>
    <row r="10" spans="1:8" ht="13.5" customHeight="1">
      <c r="A10" s="35" t="s">
        <v>5</v>
      </c>
      <c r="B10" s="82" t="s">
        <v>69</v>
      </c>
      <c r="C10" s="81" t="s">
        <v>69</v>
      </c>
      <c r="D10" s="36" t="s">
        <v>69</v>
      </c>
      <c r="E10" s="44" t="s">
        <v>69</v>
      </c>
      <c r="H10" s="4"/>
    </row>
    <row r="11" spans="1:8" ht="13.5" customHeight="1">
      <c r="A11" s="35" t="s">
        <v>6</v>
      </c>
      <c r="B11" s="82" t="s">
        <v>69</v>
      </c>
      <c r="C11" s="81" t="s">
        <v>69</v>
      </c>
      <c r="D11" s="36" t="s">
        <v>69</v>
      </c>
      <c r="E11" s="44" t="s">
        <v>69</v>
      </c>
      <c r="H11" s="4"/>
    </row>
    <row r="12" spans="1:8" ht="13.5" customHeight="1">
      <c r="A12" s="35" t="s">
        <v>7</v>
      </c>
      <c r="B12" s="82" t="s">
        <v>69</v>
      </c>
      <c r="C12" s="81" t="s">
        <v>69</v>
      </c>
      <c r="D12" s="36" t="s">
        <v>69</v>
      </c>
      <c r="E12" s="44" t="s">
        <v>69</v>
      </c>
      <c r="H12" s="4"/>
    </row>
    <row r="13" spans="1:8" ht="13.5" customHeight="1">
      <c r="A13" s="35" t="s">
        <v>8</v>
      </c>
      <c r="B13" s="63">
        <v>1120</v>
      </c>
      <c r="C13" s="65">
        <v>966.13</v>
      </c>
      <c r="D13" s="36">
        <f t="shared" si="0"/>
        <v>29.278272535554223</v>
      </c>
      <c r="E13" s="44">
        <v>90406</v>
      </c>
      <c r="H13" s="4"/>
    </row>
    <row r="14" spans="1:8" ht="13.5" customHeight="1">
      <c r="A14" s="35" t="s">
        <v>9</v>
      </c>
      <c r="B14" s="82" t="s">
        <v>69</v>
      </c>
      <c r="C14" s="81" t="s">
        <v>69</v>
      </c>
      <c r="D14" s="36" t="s">
        <v>69</v>
      </c>
      <c r="E14" s="44" t="s">
        <v>69</v>
      </c>
      <c r="H14" s="4"/>
    </row>
    <row r="15" spans="1:8" ht="13.5" customHeight="1">
      <c r="A15" s="35" t="s">
        <v>10</v>
      </c>
      <c r="B15" s="63">
        <v>189</v>
      </c>
      <c r="C15" s="65">
        <v>38.64</v>
      </c>
      <c r="D15" s="36">
        <f t="shared" si="0"/>
        <v>0.26155677863584736</v>
      </c>
      <c r="E15" s="44">
        <v>404742</v>
      </c>
      <c r="H15" s="4"/>
    </row>
    <row r="16" spans="1:8" ht="13.5" customHeight="1">
      <c r="A16" s="35" t="s">
        <v>11</v>
      </c>
      <c r="B16" s="82" t="s">
        <v>69</v>
      </c>
      <c r="C16" s="81" t="s">
        <v>69</v>
      </c>
      <c r="D16" s="36" t="s">
        <v>69</v>
      </c>
      <c r="E16" s="44" t="s">
        <v>69</v>
      </c>
      <c r="H16" s="4"/>
    </row>
    <row r="17" spans="1:8" ht="13.5" customHeight="1">
      <c r="A17" s="35" t="s">
        <v>12</v>
      </c>
      <c r="B17" s="82" t="s">
        <v>69</v>
      </c>
      <c r="C17" s="81" t="s">
        <v>69</v>
      </c>
      <c r="D17" s="36" t="s">
        <v>69</v>
      </c>
      <c r="E17" s="44" t="s">
        <v>69</v>
      </c>
      <c r="H17" s="4"/>
    </row>
    <row r="18" spans="1:8" ht="13.5" customHeight="1">
      <c r="A18" s="35" t="s">
        <v>13</v>
      </c>
      <c r="B18" s="82" t="s">
        <v>69</v>
      </c>
      <c r="C18" s="81" t="s">
        <v>69</v>
      </c>
      <c r="D18" s="36" t="s">
        <v>69</v>
      </c>
      <c r="E18" s="44" t="s">
        <v>69</v>
      </c>
      <c r="H18" s="4"/>
    </row>
    <row r="19" spans="1:8" ht="13.5" customHeight="1">
      <c r="A19" s="35" t="s">
        <v>14</v>
      </c>
      <c r="B19" s="63">
        <v>535</v>
      </c>
      <c r="C19" s="65">
        <v>561.07</v>
      </c>
      <c r="D19" s="36">
        <f t="shared" si="0"/>
        <v>12.458891896513057</v>
      </c>
      <c r="E19" s="44">
        <v>123380</v>
      </c>
      <c r="H19" s="4"/>
    </row>
    <row r="20" spans="1:8" ht="13.5" customHeight="1">
      <c r="A20" s="35" t="s">
        <v>15</v>
      </c>
      <c r="B20" s="63">
        <v>3273</v>
      </c>
      <c r="C20" s="65">
        <v>3141.83</v>
      </c>
      <c r="D20" s="36">
        <f t="shared" si="0"/>
        <v>35.80149492433363</v>
      </c>
      <c r="E20" s="44">
        <v>240430</v>
      </c>
      <c r="H20" s="4"/>
    </row>
    <row r="21" spans="1:8" ht="13.5" customHeight="1">
      <c r="A21" s="35" t="s">
        <v>16</v>
      </c>
      <c r="B21" s="63">
        <v>723</v>
      </c>
      <c r="C21" s="65">
        <v>764.08</v>
      </c>
      <c r="D21" s="36">
        <f t="shared" si="0"/>
        <v>18.068722060261866</v>
      </c>
      <c r="E21" s="44">
        <v>115856</v>
      </c>
      <c r="H21" s="4"/>
    </row>
    <row r="22" spans="1:8" ht="13.5" customHeight="1">
      <c r="A22" s="35" t="s">
        <v>17</v>
      </c>
      <c r="B22" s="63">
        <v>842</v>
      </c>
      <c r="C22" s="65">
        <v>834.92</v>
      </c>
      <c r="D22" s="36">
        <f t="shared" si="0"/>
        <v>18.112836864608322</v>
      </c>
      <c r="E22" s="44">
        <v>126289</v>
      </c>
      <c r="H22" s="4"/>
    </row>
    <row r="23" spans="1:8" ht="13.5" customHeight="1">
      <c r="A23" s="35" t="s">
        <v>18</v>
      </c>
      <c r="B23" s="63">
        <v>28</v>
      </c>
      <c r="C23" s="65">
        <v>25.85</v>
      </c>
      <c r="D23" s="36">
        <f t="shared" si="0"/>
        <v>0.5601138688744182</v>
      </c>
      <c r="E23" s="44">
        <v>126442</v>
      </c>
      <c r="H23" s="4"/>
    </row>
    <row r="24" spans="1:8" ht="13.5" customHeight="1">
      <c r="A24" s="35" t="s">
        <v>19</v>
      </c>
      <c r="B24" s="63">
        <v>88</v>
      </c>
      <c r="C24" s="65">
        <v>71.28</v>
      </c>
      <c r="D24" s="36">
        <f t="shared" si="0"/>
        <v>1.095245064540404</v>
      </c>
      <c r="E24" s="44">
        <v>178305</v>
      </c>
      <c r="H24" s="4"/>
    </row>
    <row r="25" spans="1:8" ht="13.5" customHeight="1">
      <c r="A25" s="35" t="s">
        <v>20</v>
      </c>
      <c r="B25" s="63">
        <v>40</v>
      </c>
      <c r="C25" s="65">
        <v>73.7</v>
      </c>
      <c r="D25" s="36">
        <f t="shared" si="0"/>
        <v>1.5839299666547282</v>
      </c>
      <c r="E25" s="44">
        <v>127479</v>
      </c>
      <c r="H25" s="4"/>
    </row>
    <row r="26" spans="1:8" ht="13.5" customHeight="1">
      <c r="A26" s="35" t="s">
        <v>21</v>
      </c>
      <c r="B26" s="82" t="s">
        <v>69</v>
      </c>
      <c r="C26" s="81" t="s">
        <v>69</v>
      </c>
      <c r="D26" s="36" t="s">
        <v>69</v>
      </c>
      <c r="E26" s="44" t="s">
        <v>69</v>
      </c>
      <c r="H26" s="4"/>
    </row>
    <row r="27" spans="1:8" ht="13.5" customHeight="1">
      <c r="A27" s="35" t="s">
        <v>22</v>
      </c>
      <c r="B27" s="82" t="s">
        <v>69</v>
      </c>
      <c r="C27" s="81" t="s">
        <v>69</v>
      </c>
      <c r="D27" s="36" t="s">
        <v>69</v>
      </c>
      <c r="E27" s="44" t="s">
        <v>69</v>
      </c>
      <c r="H27" s="4"/>
    </row>
    <row r="28" spans="1:8" ht="13.5" customHeight="1">
      <c r="A28" s="35" t="s">
        <v>23</v>
      </c>
      <c r="B28" s="63">
        <v>1133</v>
      </c>
      <c r="C28" s="65">
        <v>1091.08</v>
      </c>
      <c r="D28" s="36">
        <f t="shared" si="0"/>
        <v>22.805202047426747</v>
      </c>
      <c r="E28" s="44">
        <v>131078</v>
      </c>
      <c r="H28" s="4"/>
    </row>
    <row r="29" spans="1:8" ht="13.5" customHeight="1">
      <c r="A29" s="35" t="s">
        <v>24</v>
      </c>
      <c r="B29" s="82" t="s">
        <v>69</v>
      </c>
      <c r="C29" s="81" t="s">
        <v>69</v>
      </c>
      <c r="D29" s="36" t="s">
        <v>69</v>
      </c>
      <c r="E29" s="44" t="s">
        <v>69</v>
      </c>
      <c r="H29" s="4"/>
    </row>
    <row r="30" spans="1:8" ht="13.5" customHeight="1">
      <c r="A30" s="35" t="s">
        <v>25</v>
      </c>
      <c r="B30" s="63">
        <v>0</v>
      </c>
      <c r="C30" s="65">
        <v>3.64</v>
      </c>
      <c r="D30" s="36">
        <f t="shared" si="0"/>
        <v>0.16452639224809495</v>
      </c>
      <c r="E30" s="44">
        <v>60614</v>
      </c>
      <c r="H30" s="4"/>
    </row>
    <row r="31" spans="1:8" ht="13.5" customHeight="1">
      <c r="A31" s="35" t="s">
        <v>26</v>
      </c>
      <c r="B31" s="82" t="s">
        <v>69</v>
      </c>
      <c r="C31" s="81" t="s">
        <v>69</v>
      </c>
      <c r="D31" s="36" t="s">
        <v>69</v>
      </c>
      <c r="E31" s="44" t="s">
        <v>69</v>
      </c>
      <c r="H31" s="4"/>
    </row>
    <row r="32" spans="1:8" ht="13.5" customHeight="1">
      <c r="A32" s="35" t="s">
        <v>27</v>
      </c>
      <c r="B32" s="63">
        <v>231</v>
      </c>
      <c r="C32" s="65">
        <v>423.78</v>
      </c>
      <c r="D32" s="36">
        <f t="shared" si="0"/>
        <v>2.266830466002477</v>
      </c>
      <c r="E32" s="44">
        <v>512187</v>
      </c>
      <c r="H32" s="4"/>
    </row>
    <row r="33" spans="1:8" ht="13.5" customHeight="1">
      <c r="A33" s="35" t="s">
        <v>28</v>
      </c>
      <c r="B33" s="63">
        <v>390</v>
      </c>
      <c r="C33" s="65">
        <v>241.32</v>
      </c>
      <c r="D33" s="36">
        <f t="shared" si="0"/>
        <v>10.179379290708342</v>
      </c>
      <c r="E33" s="44">
        <v>64950</v>
      </c>
      <c r="H33" s="4"/>
    </row>
    <row r="34" spans="1:8" ht="13.5" customHeight="1">
      <c r="A34" s="35" t="s">
        <v>55</v>
      </c>
      <c r="B34" s="63">
        <v>5</v>
      </c>
      <c r="C34" s="65">
        <v>0</v>
      </c>
      <c r="D34" s="36">
        <f t="shared" si="0"/>
        <v>0</v>
      </c>
      <c r="E34" s="44">
        <v>57213</v>
      </c>
      <c r="H34" s="4"/>
    </row>
    <row r="35" spans="1:8" ht="13.5" customHeight="1">
      <c r="A35" s="35" t="s">
        <v>29</v>
      </c>
      <c r="B35" s="63">
        <v>8</v>
      </c>
      <c r="C35" s="65">
        <v>4.05</v>
      </c>
      <c r="D35" s="36">
        <f t="shared" si="0"/>
        <v>0.14294406898586653</v>
      </c>
      <c r="E35" s="44">
        <v>77624</v>
      </c>
      <c r="H35" s="4"/>
    </row>
    <row r="36" spans="1:8" ht="13.5" customHeight="1">
      <c r="A36" s="35" t="s">
        <v>30</v>
      </c>
      <c r="B36" s="63">
        <v>22</v>
      </c>
      <c r="C36" s="65">
        <v>3.45</v>
      </c>
      <c r="D36" s="36">
        <f t="shared" si="0"/>
        <v>0.16188074456696552</v>
      </c>
      <c r="E36" s="44">
        <v>58389</v>
      </c>
      <c r="H36" s="4"/>
    </row>
    <row r="37" spans="1:8" ht="13.5" customHeight="1">
      <c r="A37" s="35" t="s">
        <v>31</v>
      </c>
      <c r="B37" s="63">
        <v>271</v>
      </c>
      <c r="C37" s="65">
        <v>352.92</v>
      </c>
      <c r="D37" s="36">
        <f t="shared" si="0"/>
        <v>16.882667090184405</v>
      </c>
      <c r="E37" s="44">
        <v>57272</v>
      </c>
      <c r="H37" s="4"/>
    </row>
    <row r="38" spans="1:8" ht="13.5" customHeight="1">
      <c r="A38" s="35" t="s">
        <v>32</v>
      </c>
      <c r="B38" s="82" t="s">
        <v>69</v>
      </c>
      <c r="C38" s="81" t="s">
        <v>69</v>
      </c>
      <c r="D38" s="36" t="s">
        <v>69</v>
      </c>
      <c r="E38" s="44" t="s">
        <v>69</v>
      </c>
      <c r="H38" s="4"/>
    </row>
    <row r="39" spans="1:8" ht="13.5" customHeight="1">
      <c r="A39" s="35" t="s">
        <v>33</v>
      </c>
      <c r="B39" s="82" t="s">
        <v>69</v>
      </c>
      <c r="C39" s="81" t="s">
        <v>69</v>
      </c>
      <c r="D39" s="36" t="s">
        <v>69</v>
      </c>
      <c r="E39" s="44" t="s">
        <v>69</v>
      </c>
      <c r="H39" s="4"/>
    </row>
    <row r="40" spans="1:8" ht="13.5" customHeight="1">
      <c r="A40" s="35" t="s">
        <v>34</v>
      </c>
      <c r="B40" s="63">
        <v>15</v>
      </c>
      <c r="C40" s="65">
        <v>8.72</v>
      </c>
      <c r="D40" s="36">
        <f t="shared" si="0"/>
        <v>0.5344371830992821</v>
      </c>
      <c r="E40" s="44">
        <v>44702</v>
      </c>
      <c r="H40" s="4"/>
    </row>
    <row r="41" spans="1:8" ht="13.5" customHeight="1">
      <c r="A41" s="35" t="s">
        <v>35</v>
      </c>
      <c r="B41" s="82" t="s">
        <v>69</v>
      </c>
      <c r="C41" s="81" t="s">
        <v>69</v>
      </c>
      <c r="D41" s="36" t="s">
        <v>69</v>
      </c>
      <c r="E41" s="44" t="s">
        <v>69</v>
      </c>
      <c r="H41" s="4"/>
    </row>
    <row r="42" spans="1:8" ht="13.5" customHeight="1">
      <c r="A42" s="35" t="s">
        <v>36</v>
      </c>
      <c r="B42" s="82" t="s">
        <v>69</v>
      </c>
      <c r="C42" s="81" t="s">
        <v>69</v>
      </c>
      <c r="D42" s="36" t="s">
        <v>69</v>
      </c>
      <c r="E42" s="44" t="s">
        <v>69</v>
      </c>
      <c r="H42" s="4"/>
    </row>
    <row r="43" spans="1:8" ht="13.5" customHeight="1">
      <c r="A43" s="35" t="s">
        <v>37</v>
      </c>
      <c r="B43" s="63">
        <v>59</v>
      </c>
      <c r="C43" s="65">
        <v>79.16</v>
      </c>
      <c r="D43" s="36">
        <f t="shared" si="0"/>
        <v>14.919971954373082</v>
      </c>
      <c r="E43" s="44">
        <v>14536</v>
      </c>
      <c r="H43" s="4"/>
    </row>
    <row r="44" spans="1:8" ht="13.5" customHeight="1">
      <c r="A44" s="35" t="s">
        <v>38</v>
      </c>
      <c r="B44" s="63">
        <v>59</v>
      </c>
      <c r="C44" s="65">
        <v>53.14</v>
      </c>
      <c r="D44" s="36">
        <f t="shared" si="0"/>
        <v>8.324606386636766</v>
      </c>
      <c r="E44" s="44">
        <v>17489</v>
      </c>
      <c r="H44" s="4"/>
    </row>
    <row r="45" spans="1:8" ht="13.5" customHeight="1">
      <c r="A45" s="35" t="s">
        <v>39</v>
      </c>
      <c r="B45" s="63">
        <v>37</v>
      </c>
      <c r="C45" s="65">
        <v>36.59</v>
      </c>
      <c r="D45" s="36">
        <f t="shared" si="0"/>
        <v>15.600151780651379</v>
      </c>
      <c r="E45" s="44">
        <v>6426</v>
      </c>
      <c r="H45" s="4"/>
    </row>
    <row r="46" spans="1:8" ht="13.5" customHeight="1" thickBot="1">
      <c r="A46" s="39" t="s">
        <v>56</v>
      </c>
      <c r="B46" s="66">
        <v>460</v>
      </c>
      <c r="C46" s="72">
        <v>415.43</v>
      </c>
      <c r="D46" s="34">
        <f t="shared" si="0"/>
        <v>31.520241035798385</v>
      </c>
      <c r="E46" s="45">
        <v>36109</v>
      </c>
      <c r="H46" s="4"/>
    </row>
    <row r="47" spans="1:8" ht="22.5" customHeight="1" thickBot="1">
      <c r="A47" s="30" t="s">
        <v>42</v>
      </c>
      <c r="B47" s="74">
        <v>38211</v>
      </c>
      <c r="C47" s="75">
        <v>28882.36</v>
      </c>
      <c r="D47" s="31">
        <f t="shared" si="0"/>
        <v>13.192078363933373</v>
      </c>
      <c r="E47" s="46">
        <v>5998278</v>
      </c>
      <c r="F47" s="52"/>
      <c r="H47" s="4"/>
    </row>
    <row r="48" spans="1:5" ht="13.5" customHeight="1">
      <c r="A48" s="17" t="s">
        <v>43</v>
      </c>
      <c r="B48" s="32"/>
      <c r="C48" s="19"/>
      <c r="D48" s="19"/>
      <c r="E48" s="20"/>
    </row>
    <row r="49" spans="1:5" ht="13.5" customHeight="1">
      <c r="A49" s="17"/>
      <c r="B49" s="32"/>
      <c r="C49" s="19"/>
      <c r="D49" s="19"/>
      <c r="E49" s="20"/>
    </row>
    <row r="50" spans="1:5" ht="13.5" customHeight="1">
      <c r="A50" s="21" t="s">
        <v>44</v>
      </c>
      <c r="B50" s="33"/>
      <c r="C50" s="21"/>
      <c r="D50" s="21"/>
      <c r="E50" s="21"/>
    </row>
    <row r="51" spans="1:5" ht="13.5" customHeight="1">
      <c r="A51" s="21" t="s">
        <v>57</v>
      </c>
      <c r="B51" s="33"/>
      <c r="C51" s="21"/>
      <c r="D51" s="21"/>
      <c r="E51" s="21"/>
    </row>
    <row r="52" spans="1:5" ht="13.5" customHeight="1">
      <c r="A52" s="60" t="s">
        <v>61</v>
      </c>
      <c r="B52" s="60"/>
      <c r="C52" s="60"/>
      <c r="D52" s="60"/>
      <c r="E52" s="60"/>
    </row>
    <row r="53" spans="1:5" ht="13.5" customHeight="1">
      <c r="A53" s="21" t="s">
        <v>63</v>
      </c>
      <c r="B53" s="33"/>
      <c r="C53" s="21"/>
      <c r="D53" s="23"/>
      <c r="E53" s="21"/>
    </row>
    <row r="54" spans="1:5" ht="13.5" customHeight="1">
      <c r="A54" s="21" t="s">
        <v>60</v>
      </c>
      <c r="B54" s="33"/>
      <c r="C54" s="21"/>
      <c r="D54" s="21"/>
      <c r="E54" s="21"/>
    </row>
    <row r="55" spans="1:5" ht="13.5">
      <c r="A55" s="3"/>
      <c r="E55" s="56" t="s">
        <v>79</v>
      </c>
    </row>
  </sheetData>
  <sheetProtection/>
  <mergeCells count="1">
    <mergeCell ref="A52:E52"/>
  </mergeCells>
  <hyperlinks>
    <hyperlink ref="E55" location="白色トレイ!A1" display="白色トレイ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8" customWidth="1"/>
    <col min="3" max="5" width="16.625" style="1" customWidth="1"/>
    <col min="6" max="16384" width="9.00390625" style="1" customWidth="1"/>
  </cols>
  <sheetData>
    <row r="1" spans="1:5" ht="13.5" customHeight="1">
      <c r="A1" s="11" t="s">
        <v>62</v>
      </c>
      <c r="B1" s="7"/>
      <c r="C1" s="3"/>
      <c r="D1" s="3"/>
      <c r="E1" s="3"/>
    </row>
    <row r="2" spans="1:5" ht="13.5" customHeight="1">
      <c r="A2" s="11" t="s">
        <v>50</v>
      </c>
      <c r="B2" s="7"/>
      <c r="C2" s="3"/>
      <c r="D2" s="3"/>
      <c r="E2" s="3"/>
    </row>
    <row r="3" spans="1:5" ht="13.5" customHeight="1" thickBot="1">
      <c r="A3" s="3"/>
      <c r="B3" s="7"/>
      <c r="C3" s="3"/>
      <c r="D3" s="3"/>
      <c r="E3" s="3"/>
    </row>
    <row r="4" spans="1:5" ht="15" customHeight="1" thickBot="1">
      <c r="A4" s="12" t="s">
        <v>40</v>
      </c>
      <c r="B4" s="54" t="s">
        <v>64</v>
      </c>
      <c r="C4" s="55" t="s">
        <v>65</v>
      </c>
      <c r="D4" s="54" t="s">
        <v>66</v>
      </c>
      <c r="E4" s="13" t="s">
        <v>45</v>
      </c>
    </row>
    <row r="5" spans="1:8" ht="13.5" customHeight="1">
      <c r="A5" s="40" t="s">
        <v>0</v>
      </c>
      <c r="B5" s="82" t="s">
        <v>69</v>
      </c>
      <c r="C5" s="81" t="s">
        <v>69</v>
      </c>
      <c r="D5" s="36" t="s">
        <v>69</v>
      </c>
      <c r="E5" s="44" t="s">
        <v>69</v>
      </c>
      <c r="H5" s="4"/>
    </row>
    <row r="6" spans="1:8" ht="13.5" customHeight="1">
      <c r="A6" s="35" t="s">
        <v>1</v>
      </c>
      <c r="B6" s="65">
        <v>2</v>
      </c>
      <c r="C6" s="65">
        <v>1.54</v>
      </c>
      <c r="D6" s="36">
        <f>C6/E6/365*1000000</f>
        <v>0.005070262145393191</v>
      </c>
      <c r="E6" s="44">
        <v>832142</v>
      </c>
      <c r="H6" s="4"/>
    </row>
    <row r="7" spans="1:8" ht="13.5" customHeight="1">
      <c r="A7" s="35" t="s">
        <v>2</v>
      </c>
      <c r="B7" s="82" t="s">
        <v>69</v>
      </c>
      <c r="C7" s="81" t="s">
        <v>69</v>
      </c>
      <c r="D7" s="36" t="s">
        <v>69</v>
      </c>
      <c r="E7" s="44" t="s">
        <v>69</v>
      </c>
      <c r="H7" s="4"/>
    </row>
    <row r="8" spans="1:8" ht="13.5" customHeight="1">
      <c r="A8" s="35" t="s">
        <v>3</v>
      </c>
      <c r="B8" s="63">
        <v>1</v>
      </c>
      <c r="C8" s="65">
        <v>0.33</v>
      </c>
      <c r="D8" s="36">
        <f>C8/E8/365*1000000</f>
        <v>0.0023350058343304873</v>
      </c>
      <c r="E8" s="44">
        <v>387198</v>
      </c>
      <c r="H8" s="4"/>
    </row>
    <row r="9" spans="1:8" ht="13.5" customHeight="1">
      <c r="A9" s="35" t="s">
        <v>4</v>
      </c>
      <c r="B9" s="82" t="s">
        <v>69</v>
      </c>
      <c r="C9" s="81" t="s">
        <v>69</v>
      </c>
      <c r="D9" s="36" t="s">
        <v>69</v>
      </c>
      <c r="E9" s="44" t="s">
        <v>69</v>
      </c>
      <c r="H9" s="4"/>
    </row>
    <row r="10" spans="1:8" ht="13.5" customHeight="1">
      <c r="A10" s="35" t="s">
        <v>5</v>
      </c>
      <c r="B10" s="82" t="s">
        <v>69</v>
      </c>
      <c r="C10" s="81" t="s">
        <v>69</v>
      </c>
      <c r="D10" s="36" t="s">
        <v>69</v>
      </c>
      <c r="E10" s="44" t="s">
        <v>69</v>
      </c>
      <c r="H10" s="4"/>
    </row>
    <row r="11" spans="1:8" ht="13.5" customHeight="1">
      <c r="A11" s="35" t="s">
        <v>6</v>
      </c>
      <c r="B11" s="82" t="s">
        <v>69</v>
      </c>
      <c r="C11" s="81" t="s">
        <v>69</v>
      </c>
      <c r="D11" s="36" t="s">
        <v>69</v>
      </c>
      <c r="E11" s="44" t="s">
        <v>69</v>
      </c>
      <c r="H11" s="4"/>
    </row>
    <row r="12" spans="1:8" ht="13.5" customHeight="1">
      <c r="A12" s="35" t="s">
        <v>7</v>
      </c>
      <c r="B12" s="82" t="s">
        <v>69</v>
      </c>
      <c r="C12" s="81" t="s">
        <v>69</v>
      </c>
      <c r="D12" s="36" t="s">
        <v>69</v>
      </c>
      <c r="E12" s="44" t="s">
        <v>69</v>
      </c>
      <c r="H12" s="4"/>
    </row>
    <row r="13" spans="1:8" ht="13.5" customHeight="1">
      <c r="A13" s="35" t="s">
        <v>8</v>
      </c>
      <c r="B13" s="82" t="s">
        <v>69</v>
      </c>
      <c r="C13" s="81" t="s">
        <v>69</v>
      </c>
      <c r="D13" s="36" t="s">
        <v>69</v>
      </c>
      <c r="E13" s="44" t="s">
        <v>69</v>
      </c>
      <c r="H13" s="4"/>
    </row>
    <row r="14" spans="1:8" ht="13.5" customHeight="1">
      <c r="A14" s="35" t="s">
        <v>9</v>
      </c>
      <c r="B14" s="82" t="s">
        <v>69</v>
      </c>
      <c r="C14" s="81" t="s">
        <v>69</v>
      </c>
      <c r="D14" s="36" t="s">
        <v>69</v>
      </c>
      <c r="E14" s="44" t="s">
        <v>69</v>
      </c>
      <c r="H14" s="4"/>
    </row>
    <row r="15" spans="1:8" ht="13.5" customHeight="1">
      <c r="A15" s="35" t="s">
        <v>10</v>
      </c>
      <c r="B15" s="63">
        <v>4</v>
      </c>
      <c r="C15" s="65">
        <v>0</v>
      </c>
      <c r="D15" s="36">
        <f>C15/E15/365*1000000</f>
        <v>0</v>
      </c>
      <c r="E15" s="44">
        <v>404742</v>
      </c>
      <c r="H15" s="4"/>
    </row>
    <row r="16" spans="1:8" ht="13.5" customHeight="1">
      <c r="A16" s="35" t="s">
        <v>11</v>
      </c>
      <c r="B16" s="82" t="s">
        <v>69</v>
      </c>
      <c r="C16" s="81" t="s">
        <v>69</v>
      </c>
      <c r="D16" s="36" t="s">
        <v>69</v>
      </c>
      <c r="E16" s="44" t="s">
        <v>69</v>
      </c>
      <c r="H16" s="4"/>
    </row>
    <row r="17" spans="1:8" ht="13.5" customHeight="1">
      <c r="A17" s="35" t="s">
        <v>12</v>
      </c>
      <c r="B17" s="82" t="s">
        <v>69</v>
      </c>
      <c r="C17" s="81" t="s">
        <v>69</v>
      </c>
      <c r="D17" s="36" t="s">
        <v>69</v>
      </c>
      <c r="E17" s="44" t="s">
        <v>69</v>
      </c>
      <c r="H17" s="4"/>
    </row>
    <row r="18" spans="1:8" ht="13.5" customHeight="1">
      <c r="A18" s="35" t="s">
        <v>13</v>
      </c>
      <c r="B18" s="63">
        <v>1</v>
      </c>
      <c r="C18" s="65">
        <v>0.21</v>
      </c>
      <c r="D18" s="36">
        <f>C18/E18/365*1000000</f>
        <v>0.005790658592282624</v>
      </c>
      <c r="E18" s="44">
        <v>99357</v>
      </c>
      <c r="H18" s="4"/>
    </row>
    <row r="19" spans="1:8" ht="13.5" customHeight="1">
      <c r="A19" s="35" t="s">
        <v>14</v>
      </c>
      <c r="B19" s="82" t="s">
        <v>69</v>
      </c>
      <c r="C19" s="81" t="s">
        <v>69</v>
      </c>
      <c r="D19" s="36" t="s">
        <v>69</v>
      </c>
      <c r="E19" s="44" t="s">
        <v>69</v>
      </c>
      <c r="H19" s="4"/>
    </row>
    <row r="20" spans="1:8" ht="13.5" customHeight="1">
      <c r="A20" s="35" t="s">
        <v>15</v>
      </c>
      <c r="B20" s="82" t="s">
        <v>69</v>
      </c>
      <c r="C20" s="81" t="s">
        <v>69</v>
      </c>
      <c r="D20" s="36" t="s">
        <v>69</v>
      </c>
      <c r="E20" s="44" t="s">
        <v>69</v>
      </c>
      <c r="H20" s="4"/>
    </row>
    <row r="21" spans="1:8" ht="13.5" customHeight="1">
      <c r="A21" s="35" t="s">
        <v>16</v>
      </c>
      <c r="B21" s="82" t="s">
        <v>69</v>
      </c>
      <c r="C21" s="81" t="s">
        <v>69</v>
      </c>
      <c r="D21" s="36" t="s">
        <v>69</v>
      </c>
      <c r="E21" s="44" t="s">
        <v>69</v>
      </c>
      <c r="H21" s="4"/>
    </row>
    <row r="22" spans="1:8" ht="13.5" customHeight="1">
      <c r="A22" s="35" t="s">
        <v>17</v>
      </c>
      <c r="B22" s="82" t="s">
        <v>69</v>
      </c>
      <c r="C22" s="81" t="s">
        <v>69</v>
      </c>
      <c r="D22" s="36" t="s">
        <v>69</v>
      </c>
      <c r="E22" s="44" t="s">
        <v>69</v>
      </c>
      <c r="H22" s="4"/>
    </row>
    <row r="23" spans="1:8" ht="13.5" customHeight="1">
      <c r="A23" s="35" t="s">
        <v>18</v>
      </c>
      <c r="B23" s="82" t="s">
        <v>69</v>
      </c>
      <c r="C23" s="81" t="s">
        <v>69</v>
      </c>
      <c r="D23" s="36" t="s">
        <v>69</v>
      </c>
      <c r="E23" s="44" t="s">
        <v>69</v>
      </c>
      <c r="H23" s="4"/>
    </row>
    <row r="24" spans="1:8" ht="13.5" customHeight="1">
      <c r="A24" s="35" t="s">
        <v>19</v>
      </c>
      <c r="B24" s="63">
        <v>32</v>
      </c>
      <c r="C24" s="65">
        <v>31.66</v>
      </c>
      <c r="D24" s="36">
        <f>C24/E24/365*1000000</f>
        <v>0.48646827642184604</v>
      </c>
      <c r="E24" s="44">
        <v>178305</v>
      </c>
      <c r="H24" s="4"/>
    </row>
    <row r="25" spans="1:8" ht="13.5" customHeight="1">
      <c r="A25" s="35" t="s">
        <v>20</v>
      </c>
      <c r="B25" s="82" t="s">
        <v>69</v>
      </c>
      <c r="C25" s="81" t="s">
        <v>69</v>
      </c>
      <c r="D25" s="36" t="s">
        <v>69</v>
      </c>
      <c r="E25" s="44" t="s">
        <v>69</v>
      </c>
      <c r="H25" s="4"/>
    </row>
    <row r="26" spans="1:8" ht="13.5" customHeight="1">
      <c r="A26" s="35" t="s">
        <v>21</v>
      </c>
      <c r="B26" s="63">
        <v>1</v>
      </c>
      <c r="C26" s="65">
        <v>0</v>
      </c>
      <c r="D26" s="36">
        <f>C26/E26/365*1000000</f>
        <v>0</v>
      </c>
      <c r="E26" s="44">
        <v>76430</v>
      </c>
      <c r="H26" s="4"/>
    </row>
    <row r="27" spans="1:8" ht="13.5" customHeight="1">
      <c r="A27" s="35" t="s">
        <v>22</v>
      </c>
      <c r="B27" s="63">
        <v>1</v>
      </c>
      <c r="C27" s="65">
        <v>0</v>
      </c>
      <c r="D27" s="36">
        <f>C27/E27/365*1000000</f>
        <v>0</v>
      </c>
      <c r="E27" s="44">
        <v>118385</v>
      </c>
      <c r="H27" s="4"/>
    </row>
    <row r="28" spans="1:8" ht="13.5" customHeight="1">
      <c r="A28" s="35" t="s">
        <v>23</v>
      </c>
      <c r="B28" s="82" t="s">
        <v>69</v>
      </c>
      <c r="C28" s="81" t="s">
        <v>69</v>
      </c>
      <c r="D28" s="36" t="s">
        <v>69</v>
      </c>
      <c r="E28" s="44" t="s">
        <v>69</v>
      </c>
      <c r="H28" s="4"/>
    </row>
    <row r="29" spans="1:8" ht="13.5" customHeight="1">
      <c r="A29" s="35" t="s">
        <v>24</v>
      </c>
      <c r="B29" s="82" t="s">
        <v>69</v>
      </c>
      <c r="C29" s="81" t="s">
        <v>69</v>
      </c>
      <c r="D29" s="36" t="s">
        <v>69</v>
      </c>
      <c r="E29" s="44" t="s">
        <v>69</v>
      </c>
      <c r="H29" s="4"/>
    </row>
    <row r="30" spans="1:8" ht="13.5" customHeight="1">
      <c r="A30" s="35" t="s">
        <v>25</v>
      </c>
      <c r="B30" s="63">
        <v>15</v>
      </c>
      <c r="C30" s="65">
        <v>9.76</v>
      </c>
      <c r="D30" s="36">
        <f>C30/E30/365*1000000</f>
        <v>0.4411476891047821</v>
      </c>
      <c r="E30" s="44">
        <v>60614</v>
      </c>
      <c r="H30" s="4"/>
    </row>
    <row r="31" spans="1:8" ht="13.5" customHeight="1">
      <c r="A31" s="35" t="s">
        <v>26</v>
      </c>
      <c r="B31" s="63">
        <v>1</v>
      </c>
      <c r="C31" s="65">
        <v>0</v>
      </c>
      <c r="D31" s="36">
        <f>C31/E31/365*1000000</f>
        <v>0</v>
      </c>
      <c r="E31" s="44">
        <v>66022</v>
      </c>
      <c r="H31" s="4"/>
    </row>
    <row r="32" spans="1:8" ht="13.5" customHeight="1">
      <c r="A32" s="35" t="s">
        <v>27</v>
      </c>
      <c r="B32" s="63">
        <v>7</v>
      </c>
      <c r="C32" s="65">
        <v>0.3</v>
      </c>
      <c r="D32" s="36">
        <f>C32/E32/365*1000000</f>
        <v>0.0016047221194977186</v>
      </c>
      <c r="E32" s="44">
        <v>512187</v>
      </c>
      <c r="H32" s="4"/>
    </row>
    <row r="33" spans="1:8" ht="13.5" customHeight="1">
      <c r="A33" s="35" t="s">
        <v>28</v>
      </c>
      <c r="B33" s="82" t="s">
        <v>69</v>
      </c>
      <c r="C33" s="81" t="s">
        <v>69</v>
      </c>
      <c r="D33" s="36" t="s">
        <v>69</v>
      </c>
      <c r="E33" s="44" t="s">
        <v>69</v>
      </c>
      <c r="H33" s="4"/>
    </row>
    <row r="34" spans="1:8" ht="13.5" customHeight="1">
      <c r="A34" s="35" t="s">
        <v>55</v>
      </c>
      <c r="B34" s="63">
        <v>1</v>
      </c>
      <c r="C34" s="65">
        <v>0.72</v>
      </c>
      <c r="D34" s="36">
        <f>C34/E34/365*1000000</f>
        <v>0.03447822592288514</v>
      </c>
      <c r="E34" s="44">
        <v>57213</v>
      </c>
      <c r="H34" s="4"/>
    </row>
    <row r="35" spans="1:8" ht="13.5" customHeight="1">
      <c r="A35" s="35" t="s">
        <v>29</v>
      </c>
      <c r="B35" s="82" t="s">
        <v>69</v>
      </c>
      <c r="C35" s="81" t="s">
        <v>69</v>
      </c>
      <c r="D35" s="36" t="s">
        <v>69</v>
      </c>
      <c r="E35" s="44" t="s">
        <v>69</v>
      </c>
      <c r="H35" s="4"/>
    </row>
    <row r="36" spans="1:8" ht="13.5" customHeight="1">
      <c r="A36" s="35" t="s">
        <v>30</v>
      </c>
      <c r="B36" s="63">
        <v>23</v>
      </c>
      <c r="C36" s="65">
        <v>14.98</v>
      </c>
      <c r="D36" s="36">
        <f>C36/E36/365*1000000</f>
        <v>0.7028908851052589</v>
      </c>
      <c r="E36" s="44">
        <v>58389</v>
      </c>
      <c r="H36" s="4"/>
    </row>
    <row r="37" spans="1:8" ht="13.5" customHeight="1">
      <c r="A37" s="35" t="s">
        <v>31</v>
      </c>
      <c r="B37" s="82" t="s">
        <v>69</v>
      </c>
      <c r="C37" s="81" t="s">
        <v>69</v>
      </c>
      <c r="D37" s="36" t="s">
        <v>69</v>
      </c>
      <c r="E37" s="44" t="s">
        <v>69</v>
      </c>
      <c r="H37" s="4"/>
    </row>
    <row r="38" spans="1:8" ht="13.5" customHeight="1">
      <c r="A38" s="35" t="s">
        <v>32</v>
      </c>
      <c r="B38" s="82" t="s">
        <v>69</v>
      </c>
      <c r="C38" s="81" t="s">
        <v>69</v>
      </c>
      <c r="D38" s="36" t="s">
        <v>69</v>
      </c>
      <c r="E38" s="44" t="s">
        <v>69</v>
      </c>
      <c r="H38" s="4"/>
    </row>
    <row r="39" spans="1:8" ht="13.5" customHeight="1">
      <c r="A39" s="35" t="s">
        <v>33</v>
      </c>
      <c r="B39" s="82" t="s">
        <v>69</v>
      </c>
      <c r="C39" s="81" t="s">
        <v>69</v>
      </c>
      <c r="D39" s="36" t="s">
        <v>69</v>
      </c>
      <c r="E39" s="44" t="s">
        <v>69</v>
      </c>
      <c r="H39" s="4"/>
    </row>
    <row r="40" spans="1:8" ht="13.5" customHeight="1">
      <c r="A40" s="35" t="s">
        <v>34</v>
      </c>
      <c r="B40" s="63">
        <v>3</v>
      </c>
      <c r="C40" s="65">
        <v>9.24</v>
      </c>
      <c r="D40" s="36">
        <f>C40/E40/365*1000000</f>
        <v>0.566307290348322</v>
      </c>
      <c r="E40" s="44">
        <v>44702</v>
      </c>
      <c r="H40" s="4"/>
    </row>
    <row r="41" spans="1:8" ht="13.5" customHeight="1">
      <c r="A41" s="35" t="s">
        <v>35</v>
      </c>
      <c r="B41" s="63">
        <v>1</v>
      </c>
      <c r="C41" s="65">
        <v>0.01</v>
      </c>
      <c r="D41" s="36">
        <f>C41/E41/365*1000000</f>
        <v>0.0035996925862531344</v>
      </c>
      <c r="E41" s="44">
        <v>7611</v>
      </c>
      <c r="H41" s="4"/>
    </row>
    <row r="42" spans="1:8" ht="13.5" customHeight="1">
      <c r="A42" s="35" t="s">
        <v>36</v>
      </c>
      <c r="B42" s="63">
        <v>2</v>
      </c>
      <c r="C42" s="65">
        <v>0</v>
      </c>
      <c r="D42" s="36">
        <f>C42/E42/365*1000000</f>
        <v>0</v>
      </c>
      <c r="E42" s="44">
        <v>18274</v>
      </c>
      <c r="H42" s="4"/>
    </row>
    <row r="43" spans="1:8" ht="13.5" customHeight="1">
      <c r="A43" s="35" t="s">
        <v>37</v>
      </c>
      <c r="B43" s="82" t="s">
        <v>69</v>
      </c>
      <c r="C43" s="81" t="s">
        <v>69</v>
      </c>
      <c r="D43" s="36" t="s">
        <v>69</v>
      </c>
      <c r="E43" s="44" t="s">
        <v>69</v>
      </c>
      <c r="H43" s="4"/>
    </row>
    <row r="44" spans="1:8" ht="13.5" customHeight="1">
      <c r="A44" s="35" t="s">
        <v>38</v>
      </c>
      <c r="B44" s="82" t="s">
        <v>69</v>
      </c>
      <c r="C44" s="81" t="s">
        <v>69</v>
      </c>
      <c r="D44" s="36" t="s">
        <v>69</v>
      </c>
      <c r="E44" s="44" t="s">
        <v>69</v>
      </c>
      <c r="H44" s="4"/>
    </row>
    <row r="45" spans="1:8" ht="13.5" customHeight="1">
      <c r="A45" s="35" t="s">
        <v>39</v>
      </c>
      <c r="B45" s="82" t="s">
        <v>69</v>
      </c>
      <c r="C45" s="81" t="s">
        <v>69</v>
      </c>
      <c r="D45" s="36" t="s">
        <v>69</v>
      </c>
      <c r="E45" s="44" t="s">
        <v>69</v>
      </c>
      <c r="H45" s="4"/>
    </row>
    <row r="46" spans="1:8" ht="13.5" customHeight="1" thickBot="1">
      <c r="A46" s="39" t="s">
        <v>56</v>
      </c>
      <c r="B46" s="82" t="s">
        <v>69</v>
      </c>
      <c r="C46" s="81" t="s">
        <v>69</v>
      </c>
      <c r="D46" s="36" t="s">
        <v>69</v>
      </c>
      <c r="E46" s="44" t="s">
        <v>69</v>
      </c>
      <c r="H46" s="4"/>
    </row>
    <row r="47" spans="1:8" ht="22.5" customHeight="1" thickBot="1">
      <c r="A47" s="30" t="s">
        <v>42</v>
      </c>
      <c r="B47" s="75">
        <v>95</v>
      </c>
      <c r="C47" s="75">
        <v>68.75</v>
      </c>
      <c r="D47" s="31">
        <f>C47/E47/365*1000000</f>
        <v>0.06447084954757616</v>
      </c>
      <c r="E47" s="46">
        <v>2921571</v>
      </c>
      <c r="H47" s="4"/>
    </row>
    <row r="48" spans="1:5" ht="13.5" customHeight="1">
      <c r="A48" s="17" t="s">
        <v>43</v>
      </c>
      <c r="B48" s="32"/>
      <c r="C48" s="19"/>
      <c r="D48" s="19"/>
      <c r="E48" s="20"/>
    </row>
    <row r="49" spans="1:5" ht="13.5" customHeight="1">
      <c r="A49" s="17"/>
      <c r="B49" s="32"/>
      <c r="C49" s="19"/>
      <c r="D49" s="19"/>
      <c r="E49" s="20"/>
    </row>
    <row r="50" spans="1:5" ht="13.5" customHeight="1">
      <c r="A50" s="21" t="s">
        <v>44</v>
      </c>
      <c r="B50" s="33"/>
      <c r="C50" s="21"/>
      <c r="D50" s="21"/>
      <c r="E50" s="21"/>
    </row>
    <row r="51" spans="1:5" ht="13.5" customHeight="1">
      <c r="A51" s="21" t="s">
        <v>57</v>
      </c>
      <c r="B51" s="33"/>
      <c r="C51" s="21"/>
      <c r="D51" s="21"/>
      <c r="E51" s="21"/>
    </row>
    <row r="52" spans="1:5" ht="13.5" customHeight="1">
      <c r="A52" s="60" t="s">
        <v>61</v>
      </c>
      <c r="B52" s="60"/>
      <c r="C52" s="60"/>
      <c r="D52" s="60"/>
      <c r="E52" s="60"/>
    </row>
    <row r="53" spans="1:5" ht="13.5" customHeight="1">
      <c r="A53" s="21" t="s">
        <v>63</v>
      </c>
      <c r="B53" s="33"/>
      <c r="C53" s="21"/>
      <c r="D53" s="23"/>
      <c r="E53" s="21"/>
    </row>
    <row r="54" spans="1:5" ht="13.5" customHeight="1">
      <c r="A54" s="21" t="s">
        <v>60</v>
      </c>
      <c r="B54" s="33"/>
      <c r="C54" s="21"/>
      <c r="D54" s="21"/>
      <c r="E54" s="21"/>
    </row>
    <row r="55" spans="1:5" ht="13.5">
      <c r="A55" s="3"/>
      <c r="E55" s="57" t="s">
        <v>80</v>
      </c>
    </row>
  </sheetData>
  <sheetProtection/>
  <mergeCells count="1">
    <mergeCell ref="A52:E52"/>
  </mergeCells>
  <hyperlinks>
    <hyperlink ref="E55" location="鋼製容器包装!A1" display="鋼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20.625" style="1" customWidth="1"/>
    <col min="2" max="2" width="16.625" style="2" customWidth="1"/>
    <col min="3" max="3" width="16.625" style="9" customWidth="1"/>
    <col min="4" max="4" width="16.625" style="2" customWidth="1"/>
    <col min="5" max="5" width="16.625" style="1" customWidth="1"/>
    <col min="6" max="16384" width="9.00390625" style="2" customWidth="1"/>
  </cols>
  <sheetData>
    <row r="1" spans="1:5" s="1" customFormat="1" ht="13.5" customHeight="1">
      <c r="A1" s="11" t="s">
        <v>62</v>
      </c>
      <c r="B1" s="3"/>
      <c r="C1" s="7"/>
      <c r="D1" s="3"/>
      <c r="E1" s="3"/>
    </row>
    <row r="2" spans="1:5" ht="13.5" customHeight="1">
      <c r="A2" s="11" t="s">
        <v>51</v>
      </c>
      <c r="B2" s="3"/>
      <c r="C2" s="7"/>
      <c r="D2" s="3"/>
      <c r="E2" s="3"/>
    </row>
    <row r="3" spans="1:5" ht="13.5" customHeight="1" thickBot="1">
      <c r="A3" s="3"/>
      <c r="B3" s="3"/>
      <c r="C3" s="7"/>
      <c r="D3" s="3"/>
      <c r="E3" s="3"/>
    </row>
    <row r="4" spans="1:5" s="1" customFormat="1" ht="15" customHeight="1" thickBot="1">
      <c r="A4" s="12" t="s">
        <v>40</v>
      </c>
      <c r="B4" s="54" t="s">
        <v>64</v>
      </c>
      <c r="C4" s="55" t="s">
        <v>65</v>
      </c>
      <c r="D4" s="54" t="s">
        <v>66</v>
      </c>
      <c r="E4" s="42" t="s">
        <v>45</v>
      </c>
    </row>
    <row r="5" spans="1:8" ht="13.5" customHeight="1">
      <c r="A5" s="40" t="s">
        <v>0</v>
      </c>
      <c r="B5" s="61">
        <v>5900</v>
      </c>
      <c r="C5" s="76">
        <v>5920.38</v>
      </c>
      <c r="D5" s="26">
        <f>C5/E5/365*1000000</f>
        <v>6.1546998877151236</v>
      </c>
      <c r="E5" s="43">
        <v>2635420</v>
      </c>
      <c r="H5" s="4"/>
    </row>
    <row r="6" spans="1:8" ht="13.5" customHeight="1">
      <c r="A6" s="35" t="s">
        <v>1</v>
      </c>
      <c r="B6" s="63">
        <v>1588</v>
      </c>
      <c r="C6" s="65">
        <v>1418.71</v>
      </c>
      <c r="D6" s="36">
        <f aca="true" t="shared" si="0" ref="D6:D47">C6/E6/365*1000000</f>
        <v>4.67092961577323</v>
      </c>
      <c r="E6" s="44">
        <v>832142</v>
      </c>
      <c r="H6" s="4"/>
    </row>
    <row r="7" spans="1:8" ht="13.5" customHeight="1">
      <c r="A7" s="35" t="s">
        <v>2</v>
      </c>
      <c r="B7" s="63">
        <v>964</v>
      </c>
      <c r="C7" s="65">
        <v>824.55</v>
      </c>
      <c r="D7" s="36">
        <f t="shared" si="0"/>
        <v>11.25188571943224</v>
      </c>
      <c r="E7" s="44">
        <v>200770</v>
      </c>
      <c r="H7" s="4"/>
    </row>
    <row r="8" spans="1:8" ht="13.5" customHeight="1">
      <c r="A8" s="35" t="s">
        <v>3</v>
      </c>
      <c r="B8" s="63">
        <v>964</v>
      </c>
      <c r="C8" s="65">
        <v>2755.32</v>
      </c>
      <c r="D8" s="36">
        <f t="shared" si="0"/>
        <v>19.49602507711357</v>
      </c>
      <c r="E8" s="44">
        <v>387198</v>
      </c>
      <c r="H8" s="4"/>
    </row>
    <row r="9" spans="1:8" ht="13.5" customHeight="1">
      <c r="A9" s="35" t="s">
        <v>4</v>
      </c>
      <c r="B9" s="63">
        <v>310</v>
      </c>
      <c r="C9" s="65">
        <v>279.26</v>
      </c>
      <c r="D9" s="36">
        <f t="shared" si="0"/>
        <v>7.430135283484431</v>
      </c>
      <c r="E9" s="44">
        <v>102972</v>
      </c>
      <c r="H9" s="4"/>
    </row>
    <row r="10" spans="1:8" ht="13.5" customHeight="1">
      <c r="A10" s="35" t="s">
        <v>5</v>
      </c>
      <c r="B10" s="63">
        <v>830</v>
      </c>
      <c r="C10" s="65">
        <v>463.61</v>
      </c>
      <c r="D10" s="36">
        <f t="shared" si="0"/>
        <v>3.5874269433475794</v>
      </c>
      <c r="E10" s="44">
        <v>354060</v>
      </c>
      <c r="H10" s="4"/>
    </row>
    <row r="11" spans="1:8" ht="13.5" customHeight="1">
      <c r="A11" s="35" t="s">
        <v>6</v>
      </c>
      <c r="B11" s="63">
        <v>254</v>
      </c>
      <c r="C11" s="65">
        <v>200.3</v>
      </c>
      <c r="D11" s="36">
        <f t="shared" si="0"/>
        <v>7.048669603201779</v>
      </c>
      <c r="E11" s="44">
        <v>77854</v>
      </c>
      <c r="H11" s="4"/>
    </row>
    <row r="12" spans="1:8" ht="13.5" customHeight="1">
      <c r="A12" s="35" t="s">
        <v>7</v>
      </c>
      <c r="B12" s="63">
        <v>676</v>
      </c>
      <c r="C12" s="65">
        <v>419.9</v>
      </c>
      <c r="D12" s="36">
        <f t="shared" si="0"/>
        <v>3.2474642381604735</v>
      </c>
      <c r="E12" s="44">
        <v>354249</v>
      </c>
      <c r="H12" s="4"/>
    </row>
    <row r="13" spans="1:8" ht="13.5" customHeight="1">
      <c r="A13" s="35" t="s">
        <v>8</v>
      </c>
      <c r="B13" s="63">
        <v>287</v>
      </c>
      <c r="C13" s="65">
        <v>261.12</v>
      </c>
      <c r="D13" s="36">
        <f t="shared" si="0"/>
        <v>7.91316129763481</v>
      </c>
      <c r="E13" s="44">
        <v>90406</v>
      </c>
      <c r="H13" s="4"/>
    </row>
    <row r="14" spans="1:8" ht="13.5" customHeight="1">
      <c r="A14" s="35" t="s">
        <v>9</v>
      </c>
      <c r="B14" s="63">
        <v>479</v>
      </c>
      <c r="C14" s="65">
        <v>390</v>
      </c>
      <c r="D14" s="36">
        <f t="shared" si="0"/>
        <v>7.279952243513282</v>
      </c>
      <c r="E14" s="44">
        <v>146772</v>
      </c>
      <c r="H14" s="4"/>
    </row>
    <row r="15" spans="1:8" ht="13.5" customHeight="1">
      <c r="A15" s="35" t="s">
        <v>10</v>
      </c>
      <c r="B15" s="63">
        <v>914</v>
      </c>
      <c r="C15" s="65">
        <v>685.18</v>
      </c>
      <c r="D15" s="36">
        <f t="shared" si="0"/>
        <v>4.638029854702636</v>
      </c>
      <c r="E15" s="44">
        <v>404742</v>
      </c>
      <c r="H15" s="4"/>
    </row>
    <row r="16" spans="1:8" ht="13.5" customHeight="1">
      <c r="A16" s="35" t="s">
        <v>11</v>
      </c>
      <c r="B16" s="63">
        <v>894</v>
      </c>
      <c r="C16" s="65">
        <v>412.42</v>
      </c>
      <c r="D16" s="36">
        <f t="shared" si="0"/>
        <v>4.204767765391046</v>
      </c>
      <c r="E16" s="44">
        <v>268723</v>
      </c>
      <c r="H16" s="4"/>
    </row>
    <row r="17" spans="1:8" ht="13.5" customHeight="1">
      <c r="A17" s="35" t="s">
        <v>12</v>
      </c>
      <c r="B17" s="63">
        <v>643</v>
      </c>
      <c r="C17" s="65">
        <v>1592.88</v>
      </c>
      <c r="D17" s="36">
        <f t="shared" si="0"/>
        <v>15.98959002282829</v>
      </c>
      <c r="E17" s="44">
        <v>272931</v>
      </c>
      <c r="H17" s="4"/>
    </row>
    <row r="18" spans="1:8" ht="13.5" customHeight="1">
      <c r="A18" s="35" t="s">
        <v>13</v>
      </c>
      <c r="B18" s="63">
        <v>834</v>
      </c>
      <c r="C18" s="65">
        <v>636.49</v>
      </c>
      <c r="D18" s="36">
        <f t="shared" si="0"/>
        <v>17.55093470191413</v>
      </c>
      <c r="E18" s="44">
        <v>99357</v>
      </c>
      <c r="H18" s="4"/>
    </row>
    <row r="19" spans="1:8" ht="13.5" customHeight="1">
      <c r="A19" s="35" t="s">
        <v>14</v>
      </c>
      <c r="B19" s="63">
        <v>257</v>
      </c>
      <c r="C19" s="65">
        <v>210.39</v>
      </c>
      <c r="D19" s="36">
        <f t="shared" si="0"/>
        <v>4.671834648274515</v>
      </c>
      <c r="E19" s="44">
        <v>123380</v>
      </c>
      <c r="H19" s="4"/>
    </row>
    <row r="20" spans="1:8" ht="13.5" customHeight="1">
      <c r="A20" s="35" t="s">
        <v>15</v>
      </c>
      <c r="B20" s="63">
        <v>544</v>
      </c>
      <c r="C20" s="65">
        <v>457.49</v>
      </c>
      <c r="D20" s="36">
        <f t="shared" si="0"/>
        <v>5.2131483603292965</v>
      </c>
      <c r="E20" s="44">
        <v>240430</v>
      </c>
      <c r="H20" s="4"/>
    </row>
    <row r="21" spans="1:8" ht="13.5" customHeight="1">
      <c r="A21" s="35" t="s">
        <v>16</v>
      </c>
      <c r="B21" s="63">
        <v>270</v>
      </c>
      <c r="C21" s="65">
        <v>239.83</v>
      </c>
      <c r="D21" s="36">
        <f t="shared" si="0"/>
        <v>5.671423949995555</v>
      </c>
      <c r="E21" s="44">
        <v>115856</v>
      </c>
      <c r="H21" s="4"/>
    </row>
    <row r="22" spans="1:8" ht="13.5" customHeight="1">
      <c r="A22" s="35" t="s">
        <v>17</v>
      </c>
      <c r="B22" s="63">
        <v>440</v>
      </c>
      <c r="C22" s="65">
        <v>392.42</v>
      </c>
      <c r="D22" s="36">
        <f t="shared" si="0"/>
        <v>8.513198201515833</v>
      </c>
      <c r="E22" s="44">
        <v>126289</v>
      </c>
      <c r="H22" s="4"/>
    </row>
    <row r="23" spans="1:8" ht="13.5" customHeight="1">
      <c r="A23" s="35" t="s">
        <v>18</v>
      </c>
      <c r="B23" s="63">
        <v>256</v>
      </c>
      <c r="C23" s="65">
        <v>201.96</v>
      </c>
      <c r="D23" s="36">
        <f t="shared" si="0"/>
        <v>4.37603856703588</v>
      </c>
      <c r="E23" s="44">
        <v>126442</v>
      </c>
      <c r="H23" s="4"/>
    </row>
    <row r="24" spans="1:8" ht="13.5" customHeight="1">
      <c r="A24" s="35" t="s">
        <v>19</v>
      </c>
      <c r="B24" s="63">
        <v>612</v>
      </c>
      <c r="C24" s="65">
        <v>503.59</v>
      </c>
      <c r="D24" s="36">
        <f t="shared" si="0"/>
        <v>7.73785721172702</v>
      </c>
      <c r="E24" s="44">
        <v>178305</v>
      </c>
      <c r="H24" s="4"/>
    </row>
    <row r="25" spans="1:8" ht="13.5" customHeight="1">
      <c r="A25" s="35" t="s">
        <v>20</v>
      </c>
      <c r="B25" s="63">
        <v>250</v>
      </c>
      <c r="C25" s="65">
        <v>118.13</v>
      </c>
      <c r="D25" s="36">
        <f t="shared" si="0"/>
        <v>2.5388011799311125</v>
      </c>
      <c r="E25" s="44">
        <v>127479</v>
      </c>
      <c r="H25" s="4"/>
    </row>
    <row r="26" spans="1:8" ht="13.5" customHeight="1">
      <c r="A26" s="35" t="s">
        <v>21</v>
      </c>
      <c r="B26" s="63">
        <v>107</v>
      </c>
      <c r="C26" s="65">
        <v>100.58</v>
      </c>
      <c r="D26" s="36">
        <f t="shared" si="0"/>
        <v>3.6054120611751466</v>
      </c>
      <c r="E26" s="44">
        <v>76430</v>
      </c>
      <c r="H26" s="4"/>
    </row>
    <row r="27" spans="1:8" ht="13.5" customHeight="1">
      <c r="A27" s="35" t="s">
        <v>22</v>
      </c>
      <c r="B27" s="63">
        <v>158</v>
      </c>
      <c r="C27" s="65">
        <v>148.09</v>
      </c>
      <c r="D27" s="36">
        <f t="shared" si="0"/>
        <v>3.4271742821916655</v>
      </c>
      <c r="E27" s="44">
        <v>118385</v>
      </c>
      <c r="H27" s="4"/>
    </row>
    <row r="28" spans="1:8" ht="13.5" customHeight="1">
      <c r="A28" s="35" t="s">
        <v>23</v>
      </c>
      <c r="B28" s="63">
        <v>371</v>
      </c>
      <c r="C28" s="65">
        <v>334.03</v>
      </c>
      <c r="D28" s="36">
        <f t="shared" si="0"/>
        <v>6.981726032831649</v>
      </c>
      <c r="E28" s="44">
        <v>131078</v>
      </c>
      <c r="H28" s="4"/>
    </row>
    <row r="29" spans="1:8" ht="13.5" customHeight="1">
      <c r="A29" s="35" t="s">
        <v>24</v>
      </c>
      <c r="B29" s="63">
        <v>143</v>
      </c>
      <c r="C29" s="65">
        <v>126.46</v>
      </c>
      <c r="D29" s="36">
        <f t="shared" si="0"/>
        <v>4.098634285532787</v>
      </c>
      <c r="E29" s="44">
        <v>84532</v>
      </c>
      <c r="H29" s="4"/>
    </row>
    <row r="30" spans="1:8" ht="13.5" customHeight="1">
      <c r="A30" s="35" t="s">
        <v>25</v>
      </c>
      <c r="B30" s="63">
        <v>185</v>
      </c>
      <c r="C30" s="65">
        <v>169.1</v>
      </c>
      <c r="D30" s="36">
        <f t="shared" si="0"/>
        <v>7.643245310206828</v>
      </c>
      <c r="E30" s="44">
        <v>60614</v>
      </c>
      <c r="H30" s="4"/>
    </row>
    <row r="31" spans="1:8" ht="13.5" customHeight="1">
      <c r="A31" s="35" t="s">
        <v>26</v>
      </c>
      <c r="B31" s="63">
        <v>136</v>
      </c>
      <c r="C31" s="65">
        <v>110.33</v>
      </c>
      <c r="D31" s="36">
        <f t="shared" si="0"/>
        <v>4.578382548282992</v>
      </c>
      <c r="E31" s="44">
        <v>66022</v>
      </c>
      <c r="H31" s="4"/>
    </row>
    <row r="32" spans="1:8" ht="13.5" customHeight="1">
      <c r="A32" s="35" t="s">
        <v>27</v>
      </c>
      <c r="B32" s="63">
        <v>1428</v>
      </c>
      <c r="C32" s="65">
        <v>771.57</v>
      </c>
      <c r="D32" s="36">
        <f t="shared" si="0"/>
        <v>4.1271848191361835</v>
      </c>
      <c r="E32" s="44">
        <v>512187</v>
      </c>
      <c r="H32" s="4"/>
    </row>
    <row r="33" spans="1:8" ht="13.5" customHeight="1">
      <c r="A33" s="35" t="s">
        <v>28</v>
      </c>
      <c r="B33" s="63">
        <v>349</v>
      </c>
      <c r="C33" s="65">
        <v>226.45</v>
      </c>
      <c r="D33" s="36">
        <f t="shared" si="0"/>
        <v>9.55213177681462</v>
      </c>
      <c r="E33" s="44">
        <v>64950</v>
      </c>
      <c r="H33" s="4"/>
    </row>
    <row r="34" spans="1:8" ht="13.5" customHeight="1">
      <c r="A34" s="35" t="s">
        <v>55</v>
      </c>
      <c r="B34" s="63">
        <v>102</v>
      </c>
      <c r="C34" s="65">
        <v>89.13</v>
      </c>
      <c r="D34" s="36">
        <f t="shared" si="0"/>
        <v>4.268117050703823</v>
      </c>
      <c r="E34" s="44">
        <v>57213</v>
      </c>
      <c r="H34" s="4"/>
    </row>
    <row r="35" spans="1:8" ht="13.5" customHeight="1">
      <c r="A35" s="35" t="s">
        <v>29</v>
      </c>
      <c r="B35" s="63">
        <v>167</v>
      </c>
      <c r="C35" s="65">
        <v>138.19</v>
      </c>
      <c r="D35" s="36">
        <f t="shared" si="0"/>
        <v>4.87739281312516</v>
      </c>
      <c r="E35" s="44">
        <v>77624</v>
      </c>
      <c r="H35" s="4"/>
    </row>
    <row r="36" spans="1:8" ht="13.5" customHeight="1">
      <c r="A36" s="35" t="s">
        <v>30</v>
      </c>
      <c r="B36" s="63">
        <v>136</v>
      </c>
      <c r="C36" s="65">
        <v>118.73</v>
      </c>
      <c r="D36" s="36">
        <f t="shared" si="0"/>
        <v>5.571043710850961</v>
      </c>
      <c r="E36" s="44">
        <v>58389</v>
      </c>
      <c r="H36" s="4"/>
    </row>
    <row r="37" spans="1:8" ht="13.5" customHeight="1">
      <c r="A37" s="35" t="s">
        <v>31</v>
      </c>
      <c r="B37" s="63">
        <v>172</v>
      </c>
      <c r="C37" s="65">
        <v>203.28</v>
      </c>
      <c r="D37" s="36">
        <f t="shared" si="0"/>
        <v>9.724324396726413</v>
      </c>
      <c r="E37" s="44">
        <v>57272</v>
      </c>
      <c r="H37" s="4"/>
    </row>
    <row r="38" spans="1:8" ht="13.5" customHeight="1">
      <c r="A38" s="35" t="s">
        <v>32</v>
      </c>
      <c r="B38" s="63">
        <v>73</v>
      </c>
      <c r="C38" s="65">
        <v>71.42</v>
      </c>
      <c r="D38" s="36">
        <f t="shared" si="0"/>
        <v>6.75077567282085</v>
      </c>
      <c r="E38" s="44">
        <v>28985</v>
      </c>
      <c r="H38" s="4"/>
    </row>
    <row r="39" spans="1:8" ht="13.5" customHeight="1">
      <c r="A39" s="35" t="s">
        <v>33</v>
      </c>
      <c r="B39" s="63">
        <v>53</v>
      </c>
      <c r="C39" s="65">
        <v>67.5</v>
      </c>
      <c r="D39" s="36">
        <f t="shared" si="0"/>
        <v>10.48602329606005</v>
      </c>
      <c r="E39" s="44">
        <v>17636</v>
      </c>
      <c r="H39" s="4"/>
    </row>
    <row r="40" spans="1:8" ht="13.5" customHeight="1">
      <c r="A40" s="35" t="s">
        <v>34</v>
      </c>
      <c r="B40" s="63">
        <v>127</v>
      </c>
      <c r="C40" s="65">
        <v>105.87</v>
      </c>
      <c r="D40" s="36">
        <f t="shared" si="0"/>
        <v>6.4886312585689225</v>
      </c>
      <c r="E40" s="44">
        <v>44702</v>
      </c>
      <c r="H40" s="4"/>
    </row>
    <row r="41" spans="1:8" ht="13.5" customHeight="1">
      <c r="A41" s="35" t="s">
        <v>35</v>
      </c>
      <c r="B41" s="63">
        <v>31</v>
      </c>
      <c r="C41" s="65">
        <v>16.88</v>
      </c>
      <c r="D41" s="36">
        <f t="shared" si="0"/>
        <v>6.076281085595289</v>
      </c>
      <c r="E41" s="44">
        <v>7611</v>
      </c>
      <c r="H41" s="4"/>
    </row>
    <row r="42" spans="1:8" ht="13.5" customHeight="1">
      <c r="A42" s="35" t="s">
        <v>36</v>
      </c>
      <c r="B42" s="63">
        <v>44</v>
      </c>
      <c r="C42" s="65">
        <v>42.77</v>
      </c>
      <c r="D42" s="36">
        <f t="shared" si="0"/>
        <v>6.412284239453914</v>
      </c>
      <c r="E42" s="44">
        <v>18274</v>
      </c>
      <c r="H42" s="4"/>
    </row>
    <row r="43" spans="1:8" ht="13.5" customHeight="1">
      <c r="A43" s="35" t="s">
        <v>37</v>
      </c>
      <c r="B43" s="63">
        <v>44</v>
      </c>
      <c r="C43" s="65">
        <v>28.35</v>
      </c>
      <c r="D43" s="36">
        <f t="shared" si="0"/>
        <v>5.343370451067166</v>
      </c>
      <c r="E43" s="44">
        <v>14536</v>
      </c>
      <c r="H43" s="4"/>
    </row>
    <row r="44" spans="1:8" ht="13.5" customHeight="1">
      <c r="A44" s="35" t="s">
        <v>38</v>
      </c>
      <c r="B44" s="63">
        <v>34</v>
      </c>
      <c r="C44" s="65">
        <v>30.77</v>
      </c>
      <c r="D44" s="36">
        <f t="shared" si="0"/>
        <v>4.820251007090954</v>
      </c>
      <c r="E44" s="44">
        <v>17489</v>
      </c>
      <c r="H44" s="4"/>
    </row>
    <row r="45" spans="1:8" ht="13.5" customHeight="1">
      <c r="A45" s="35" t="s">
        <v>39</v>
      </c>
      <c r="B45" s="63">
        <v>14</v>
      </c>
      <c r="C45" s="65">
        <v>12.76</v>
      </c>
      <c r="D45" s="36">
        <f t="shared" si="0"/>
        <v>5.440227841517125</v>
      </c>
      <c r="E45" s="44">
        <v>6426</v>
      </c>
      <c r="H45" s="4"/>
    </row>
    <row r="46" spans="1:8" ht="13.5" customHeight="1" thickBot="1">
      <c r="A46" s="39" t="s">
        <v>56</v>
      </c>
      <c r="B46" s="66">
        <v>122</v>
      </c>
      <c r="C46" s="72">
        <v>97.3</v>
      </c>
      <c r="D46" s="34">
        <f t="shared" si="0"/>
        <v>7.382518000103946</v>
      </c>
      <c r="E46" s="45">
        <v>36109</v>
      </c>
      <c r="H46" s="4"/>
    </row>
    <row r="47" spans="1:8" ht="22.5" customHeight="1" thickBot="1">
      <c r="A47" s="30" t="s">
        <v>42</v>
      </c>
      <c r="B47" s="75">
        <v>22162</v>
      </c>
      <c r="C47" s="75">
        <v>21393.49</v>
      </c>
      <c r="D47" s="31">
        <f t="shared" si="0"/>
        <v>6.643697601308218</v>
      </c>
      <c r="E47" s="46">
        <v>8822241</v>
      </c>
      <c r="H47" s="4"/>
    </row>
    <row r="48" spans="1:5" ht="13.5" customHeight="1">
      <c r="A48" s="17" t="s">
        <v>43</v>
      </c>
      <c r="B48" s="19"/>
      <c r="C48" s="32"/>
      <c r="D48" s="19"/>
      <c r="E48" s="20"/>
    </row>
    <row r="49" spans="1:5" ht="13.5" customHeight="1">
      <c r="A49" s="17"/>
      <c r="B49" s="19"/>
      <c r="C49" s="32"/>
      <c r="D49" s="19"/>
      <c r="E49" s="20"/>
    </row>
    <row r="50" spans="1:5" ht="13.5" customHeight="1">
      <c r="A50" s="21" t="s">
        <v>44</v>
      </c>
      <c r="B50" s="21"/>
      <c r="C50" s="33"/>
      <c r="D50" s="21"/>
      <c r="E50" s="21"/>
    </row>
    <row r="51" spans="1:5" s="1" customFormat="1" ht="13.5" customHeight="1">
      <c r="A51" s="21" t="s">
        <v>57</v>
      </c>
      <c r="B51" s="33"/>
      <c r="C51" s="21"/>
      <c r="D51" s="21"/>
      <c r="E51" s="21"/>
    </row>
    <row r="52" spans="1:5" s="1" customFormat="1" ht="13.5" customHeight="1">
      <c r="A52" s="60" t="s">
        <v>61</v>
      </c>
      <c r="B52" s="60"/>
      <c r="C52" s="60"/>
      <c r="D52" s="60"/>
      <c r="E52" s="60"/>
    </row>
    <row r="53" spans="1:5" s="1" customFormat="1" ht="13.5" customHeight="1">
      <c r="A53" s="21" t="s">
        <v>63</v>
      </c>
      <c r="B53" s="33"/>
      <c r="C53" s="21"/>
      <c r="D53" s="23"/>
      <c r="E53" s="21"/>
    </row>
    <row r="54" spans="1:5" ht="13.5" customHeight="1">
      <c r="A54" s="21" t="s">
        <v>60</v>
      </c>
      <c r="B54" s="21"/>
      <c r="C54" s="33"/>
      <c r="D54" s="21"/>
      <c r="E54" s="21"/>
    </row>
    <row r="55" spans="1:5" ht="13.5">
      <c r="A55" s="3"/>
      <c r="E55" s="56" t="s">
        <v>81</v>
      </c>
    </row>
  </sheetData>
  <sheetProtection/>
  <mergeCells count="1">
    <mergeCell ref="A52:E52"/>
  </mergeCells>
  <hyperlinks>
    <hyperlink ref="E55" location="アルミニウム製容器包装!A1" display="アルミニウム製容器包装へ"/>
  </hyperlinks>
  <printOptions horizontalCentered="1"/>
  <pageMargins left="0.4724409448818898" right="0.472440944881889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大阪府</cp:lastModifiedBy>
  <cp:lastPrinted>2010-03-12T02:59:16Z</cp:lastPrinted>
  <dcterms:created xsi:type="dcterms:W3CDTF">2003-02-17T10:48:09Z</dcterms:created>
  <dcterms:modified xsi:type="dcterms:W3CDTF">2019-05-13T04:45:25Z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-1992305719</vt:i4>
  </property>
  <property fmtid="{D5CDD505-2E9C-101B-9397-08002B2CF9AE}" pid="3" name="_EmailSubject">
    <vt:lpwstr>大阪エコアクション宣言</vt:lpwstr>
  </property>
  <property fmtid="{D5CDD505-2E9C-101B-9397-08002B2CF9AE}" pid="4" name="_AuthorEmail">
    <vt:lpwstr>OtakuT@mbox.pref.osaka.lg.jp</vt:lpwstr>
  </property>
  <property fmtid="{D5CDD505-2E9C-101B-9397-08002B2CF9AE}" pid="5" name="_AuthorEmailDisplayName">
    <vt:lpwstr>大宅 豊紀</vt:lpwstr>
  </property>
  <property fmtid="{D5CDD505-2E9C-101B-9397-08002B2CF9AE}" pid="6" name="_PreviousAdHocReviewCycleID">
    <vt:i4>-2022249866</vt:i4>
  </property>
  <property fmtid="{D5CDD505-2E9C-101B-9397-08002B2CF9AE}" pid="7" name="_ReviewingToolsShownOnce">
    <vt:lpwstr/>
  </property>
</Properties>
</file>