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356" windowWidth="20475" windowHeight="9855" activeTab="0"/>
  </bookViews>
  <sheets>
    <sheet name="２9市町村相談件数ＨＰ" sheetId="1" r:id="rId1"/>
  </sheets>
  <definedNames/>
  <calcPr fullCalcOnLoad="1"/>
</workbook>
</file>

<file path=xl/sharedStrings.xml><?xml version="1.0" encoding="utf-8"?>
<sst xmlns="http://schemas.openxmlformats.org/spreadsheetml/2006/main" count="73" uniqueCount="22">
  <si>
    <t>合　計</t>
  </si>
  <si>
    <t>(A)</t>
  </si>
  <si>
    <t>本人から</t>
  </si>
  <si>
    <t>本人以外から</t>
  </si>
  <si>
    <t>(B)</t>
  </si>
  <si>
    <t>相談に対する対応</t>
  </si>
  <si>
    <t>女性</t>
  </si>
  <si>
    <t>男性</t>
  </si>
  <si>
    <t>一時保護</t>
  </si>
  <si>
    <t>他機関紹介</t>
  </si>
  <si>
    <t>情報提供</t>
  </si>
  <si>
    <t>来　所</t>
  </si>
  <si>
    <t>電　話</t>
  </si>
  <si>
    <t>その他</t>
  </si>
  <si>
    <t>助言</t>
  </si>
  <si>
    <t>　　合　計</t>
  </si>
  <si>
    <t>配偶者からの暴力</t>
  </si>
  <si>
    <t>生活の本拠を共にする交際相手からの暴力</t>
  </si>
  <si>
    <t>【(平成29年度上半期）平成29年4月～平成29年9月分】</t>
  </si>
  <si>
    <t>【(平成29年度下半期）平成29年10月～平成30年3月分】</t>
  </si>
  <si>
    <t>【(平成29年度合計）平成29年4月～平成30年3月分】</t>
  </si>
  <si>
    <t>平成29年度府内市町村における配偶者からの暴力に関する相談件数報告                   ＜確定値＞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</si>
</sst>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4" fillId="33" borderId="12" xfId="60" applyFont="1" applyFill="1" applyBorder="1" applyAlignment="1" applyProtection="1">
      <alignment horizontal="center" vertical="center"/>
      <protection/>
    </xf>
    <xf numFmtId="0" fontId="4" fillId="33" borderId="13" xfId="60" applyFont="1" applyFill="1" applyBorder="1" applyAlignment="1" applyProtection="1">
      <alignment horizontal="center" vertical="center"/>
      <protection/>
    </xf>
    <xf numFmtId="176" fontId="4" fillId="34" borderId="14" xfId="60" applyNumberFormat="1" applyFont="1" applyFill="1" applyBorder="1" applyAlignment="1" applyProtection="1">
      <alignment horizontal="center" vertical="center"/>
      <protection/>
    </xf>
    <xf numFmtId="176" fontId="4" fillId="34" borderId="15" xfId="60" applyNumberFormat="1" applyFont="1" applyFill="1" applyBorder="1" applyAlignment="1" applyProtection="1">
      <alignment horizontal="center" vertical="center"/>
      <protection/>
    </xf>
    <xf numFmtId="176" fontId="4" fillId="34" borderId="16" xfId="60" applyNumberFormat="1" applyFont="1" applyFill="1" applyBorder="1" applyAlignment="1" applyProtection="1">
      <alignment horizontal="center" vertical="center"/>
      <protection/>
    </xf>
    <xf numFmtId="176" fontId="4" fillId="34" borderId="17" xfId="60" applyNumberFormat="1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horizontal="center" vertical="center"/>
      <protection locked="0"/>
    </xf>
    <xf numFmtId="0" fontId="5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Alignment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176" fontId="7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19" xfId="60" applyNumberFormat="1" applyFont="1" applyFill="1" applyBorder="1" applyAlignment="1" applyProtection="1">
      <alignment horizontal="center" vertical="center"/>
      <protection locked="0"/>
    </xf>
    <xf numFmtId="176" fontId="7" fillId="34" borderId="20" xfId="60" applyNumberFormat="1" applyFont="1" applyFill="1" applyBorder="1" applyAlignment="1" applyProtection="1">
      <alignment horizontal="center" vertical="center"/>
      <protection locked="0"/>
    </xf>
    <xf numFmtId="176" fontId="7" fillId="34" borderId="21" xfId="60" applyNumberFormat="1" applyFont="1" applyFill="1" applyBorder="1" applyAlignment="1" applyProtection="1">
      <alignment horizontal="center" vertical="center"/>
      <protection locked="0"/>
    </xf>
    <xf numFmtId="176" fontId="7" fillId="34" borderId="22" xfId="60" applyNumberFormat="1" applyFont="1" applyFill="1" applyBorder="1" applyAlignment="1" applyProtection="1">
      <alignment horizontal="center" vertical="center"/>
      <protection locked="0"/>
    </xf>
    <xf numFmtId="176" fontId="7" fillId="34" borderId="23" xfId="60" applyNumberFormat="1" applyFont="1" applyFill="1" applyBorder="1" applyAlignment="1" applyProtection="1">
      <alignment horizontal="center" vertical="center"/>
      <protection/>
    </xf>
    <xf numFmtId="176" fontId="7" fillId="34" borderId="24" xfId="60" applyNumberFormat="1" applyFont="1" applyFill="1" applyBorder="1" applyAlignment="1" applyProtection="1">
      <alignment horizontal="center" vertical="center"/>
      <protection locked="0"/>
    </xf>
    <xf numFmtId="176" fontId="7" fillId="34" borderId="25" xfId="60" applyNumberFormat="1" applyFont="1" applyFill="1" applyBorder="1" applyAlignment="1" applyProtection="1">
      <alignment horizontal="center" vertical="center"/>
      <protection locked="0"/>
    </xf>
    <xf numFmtId="176" fontId="7" fillId="34" borderId="26" xfId="60" applyNumberFormat="1" applyFont="1" applyFill="1" applyBorder="1" applyAlignment="1" applyProtection="1">
      <alignment horizontal="center" vertical="center"/>
      <protection locked="0"/>
    </xf>
    <xf numFmtId="176" fontId="7" fillId="34" borderId="27" xfId="60" applyNumberFormat="1" applyFont="1" applyFill="1" applyBorder="1" applyAlignment="1" applyProtection="1">
      <alignment horizontal="center" vertical="center"/>
      <protection/>
    </xf>
    <xf numFmtId="176" fontId="7" fillId="34" borderId="28" xfId="60" applyNumberFormat="1" applyFont="1" applyFill="1" applyBorder="1" applyAlignment="1" applyProtection="1">
      <alignment horizontal="center" vertical="center"/>
      <protection/>
    </xf>
    <xf numFmtId="176" fontId="7" fillId="34" borderId="29" xfId="60" applyNumberFormat="1" applyFont="1" applyFill="1" applyBorder="1" applyAlignment="1" applyProtection="1">
      <alignment horizontal="center" vertical="center"/>
      <protection/>
    </xf>
    <xf numFmtId="176" fontId="7" fillId="34" borderId="30" xfId="60" applyNumberFormat="1" applyFont="1" applyFill="1" applyBorder="1" applyAlignment="1" applyProtection="1">
      <alignment horizontal="center" vertical="center"/>
      <protection/>
    </xf>
    <xf numFmtId="0" fontId="4" fillId="33" borderId="31" xfId="60" applyFont="1" applyFill="1" applyBorder="1" applyAlignment="1" applyProtection="1">
      <alignment horizontal="center" vertical="center"/>
      <protection/>
    </xf>
    <xf numFmtId="176" fontId="7" fillId="34" borderId="32" xfId="60" applyNumberFormat="1" applyFont="1" applyFill="1" applyBorder="1" applyAlignment="1" applyProtection="1">
      <alignment horizontal="center" vertical="center"/>
      <protection/>
    </xf>
    <xf numFmtId="176" fontId="7" fillId="34" borderId="33" xfId="60" applyNumberFormat="1" applyFont="1" applyFill="1" applyBorder="1" applyAlignment="1" applyProtection="1">
      <alignment horizontal="center" vertical="center"/>
      <protection/>
    </xf>
    <xf numFmtId="176" fontId="4" fillId="34" borderId="0" xfId="60" applyNumberFormat="1" applyFont="1" applyFill="1" applyBorder="1" applyAlignment="1" applyProtection="1">
      <alignment horizontal="center" vertical="center"/>
      <protection/>
    </xf>
    <xf numFmtId="176" fontId="7" fillId="34" borderId="0" xfId="60" applyNumberFormat="1" applyFont="1" applyFill="1" applyBorder="1" applyAlignment="1" applyProtection="1">
      <alignment horizontal="center" vertical="center"/>
      <protection/>
    </xf>
    <xf numFmtId="176" fontId="41" fillId="34" borderId="34" xfId="60" applyNumberFormat="1" applyFont="1" applyFill="1" applyBorder="1" applyAlignment="1" applyProtection="1">
      <alignment horizontal="center" vertical="center"/>
      <protection locked="0"/>
    </xf>
    <xf numFmtId="176" fontId="7" fillId="34" borderId="35" xfId="60" applyNumberFormat="1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left" vertical="center"/>
      <protection/>
    </xf>
    <xf numFmtId="0" fontId="4" fillId="33" borderId="25" xfId="60" applyFont="1" applyFill="1" applyBorder="1" applyAlignment="1" applyProtection="1">
      <alignment horizontal="center" vertical="center"/>
      <protection/>
    </xf>
    <xf numFmtId="176" fontId="7" fillId="34" borderId="36" xfId="60" applyNumberFormat="1" applyFont="1" applyFill="1" applyBorder="1" applyAlignment="1" applyProtection="1">
      <alignment horizontal="center" vertical="center"/>
      <protection locked="0"/>
    </xf>
    <xf numFmtId="176" fontId="41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37" xfId="60" applyNumberFormat="1" applyFont="1" applyFill="1" applyBorder="1" applyAlignment="1" applyProtection="1">
      <alignment horizontal="center" vertical="center"/>
      <protection locked="0"/>
    </xf>
    <xf numFmtId="176" fontId="7" fillId="34" borderId="38" xfId="60" applyNumberFormat="1" applyFont="1" applyFill="1" applyBorder="1" applyAlignment="1" applyProtection="1">
      <alignment horizontal="center" vertical="center"/>
      <protection locked="0"/>
    </xf>
    <xf numFmtId="0" fontId="4" fillId="33" borderId="32" xfId="60" applyFont="1" applyFill="1" applyBorder="1" applyAlignment="1" applyProtection="1">
      <alignment horizontal="center" vertical="center"/>
      <protection/>
    </xf>
    <xf numFmtId="0" fontId="4" fillId="33" borderId="27" xfId="60" applyFont="1" applyFill="1" applyBorder="1" applyAlignment="1" applyProtection="1">
      <alignment horizontal="center" vertical="center"/>
      <protection/>
    </xf>
    <xf numFmtId="176" fontId="7" fillId="34" borderId="39" xfId="60" applyNumberFormat="1" applyFont="1" applyFill="1" applyBorder="1" applyAlignment="1" applyProtection="1">
      <alignment horizontal="center" vertical="center"/>
      <protection/>
    </xf>
    <xf numFmtId="176" fontId="7" fillId="34" borderId="40" xfId="60" applyNumberFormat="1" applyFont="1" applyFill="1" applyBorder="1" applyAlignment="1" applyProtection="1">
      <alignment horizontal="center" vertical="center"/>
      <protection/>
    </xf>
    <xf numFmtId="0" fontId="4" fillId="33" borderId="31" xfId="60" applyFont="1" applyFill="1" applyBorder="1" applyAlignment="1" applyProtection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4" fillId="33" borderId="46" xfId="60" applyFont="1" applyFill="1" applyBorder="1" applyAlignment="1" applyProtection="1">
      <alignment horizontal="center" vertical="center"/>
      <protection/>
    </xf>
    <xf numFmtId="0" fontId="4" fillId="33" borderId="47" xfId="60" applyFont="1" applyFill="1" applyBorder="1" applyAlignment="1" applyProtection="1">
      <alignment horizontal="center" vertical="center"/>
      <protection/>
    </xf>
    <xf numFmtId="0" fontId="4" fillId="33" borderId="44" xfId="60" applyFont="1" applyFill="1" applyBorder="1" applyAlignment="1" applyProtection="1">
      <alignment horizontal="center" vertical="center"/>
      <protection/>
    </xf>
    <xf numFmtId="0" fontId="4" fillId="33" borderId="45" xfId="60" applyFont="1" applyFill="1" applyBorder="1" applyAlignment="1" applyProtection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50" xfId="60" applyFont="1" applyBorder="1" applyAlignment="1">
      <alignment horizontal="center" vertical="center" wrapText="1"/>
      <protection/>
    </xf>
    <xf numFmtId="0" fontId="4" fillId="0" borderId="51" xfId="60" applyFont="1" applyBorder="1" applyAlignment="1">
      <alignment horizontal="center" vertical="center" wrapText="1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46" xfId="60" applyFont="1" applyFill="1" applyBorder="1" applyAlignment="1" applyProtection="1">
      <alignment horizontal="left" vertical="center"/>
      <protection/>
    </xf>
    <xf numFmtId="0" fontId="4" fillId="33" borderId="37" xfId="60" applyFont="1" applyFill="1" applyBorder="1" applyAlignment="1" applyProtection="1">
      <alignment horizontal="center" vertical="center"/>
      <protection/>
    </xf>
    <xf numFmtId="0" fontId="4" fillId="33" borderId="52" xfId="60" applyFont="1" applyFill="1" applyBorder="1" applyAlignment="1" applyProtection="1">
      <alignment horizontal="center" vertical="center"/>
      <protection/>
    </xf>
    <xf numFmtId="0" fontId="4" fillId="33" borderId="20" xfId="60" applyFont="1" applyFill="1" applyBorder="1" applyAlignment="1" applyProtection="1">
      <alignment horizontal="center" vertical="center"/>
      <protection/>
    </xf>
    <xf numFmtId="0" fontId="4" fillId="33" borderId="37" xfId="60" applyFont="1" applyFill="1" applyBorder="1" applyAlignment="1" applyProtection="1">
      <alignment horizontal="center" vertical="center" shrinkToFit="1"/>
      <protection/>
    </xf>
    <xf numFmtId="0" fontId="4" fillId="33" borderId="52" xfId="60" applyFont="1" applyFill="1" applyBorder="1" applyAlignment="1" applyProtection="1">
      <alignment horizontal="center" vertical="center" shrinkToFit="1"/>
      <protection/>
    </xf>
    <xf numFmtId="0" fontId="4" fillId="33" borderId="53" xfId="6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B49" sqref="B49"/>
    </sheetView>
  </sheetViews>
  <sheetFormatPr defaultColWidth="9.140625" defaultRowHeight="15"/>
  <cols>
    <col min="1" max="13" width="12.57421875" style="0" customWidth="1"/>
  </cols>
  <sheetData>
    <row r="1" spans="1:13" ht="18.75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>
      <c r="A3" s="14" t="s">
        <v>18</v>
      </c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" thickBot="1">
      <c r="A4" s="1"/>
      <c r="B4" s="1"/>
      <c r="C4" s="1"/>
      <c r="D4" s="1"/>
      <c r="E4" s="4"/>
      <c r="F4" s="1"/>
      <c r="G4" s="1"/>
      <c r="H4" s="4"/>
      <c r="I4" s="4"/>
      <c r="J4" s="4"/>
      <c r="K4" s="4"/>
      <c r="L4" s="4"/>
      <c r="M4" s="4"/>
    </row>
    <row r="5" spans="1:13" ht="14.25">
      <c r="A5" s="2"/>
      <c r="B5" s="61" t="s">
        <v>15</v>
      </c>
      <c r="C5" s="62"/>
      <c r="D5" s="62"/>
      <c r="E5" s="62"/>
      <c r="F5" s="62"/>
      <c r="G5" s="62"/>
      <c r="H5" s="62"/>
      <c r="I5" s="2" t="s">
        <v>0</v>
      </c>
      <c r="J5" s="52"/>
      <c r="K5" s="52"/>
      <c r="L5" s="52"/>
      <c r="M5" s="53"/>
    </row>
    <row r="6" spans="1:13" ht="14.25">
      <c r="A6" s="3"/>
      <c r="B6" s="36"/>
      <c r="C6" s="63" t="s">
        <v>16</v>
      </c>
      <c r="D6" s="64"/>
      <c r="E6" s="65"/>
      <c r="F6" s="66" t="s">
        <v>17</v>
      </c>
      <c r="G6" s="67"/>
      <c r="H6" s="68"/>
      <c r="I6" s="3"/>
      <c r="J6" s="54"/>
      <c r="K6" s="54"/>
      <c r="L6" s="54"/>
      <c r="M6" s="55"/>
    </row>
    <row r="7" spans="1:13" ht="14.25">
      <c r="A7" s="3"/>
      <c r="B7" s="3" t="s">
        <v>1</v>
      </c>
      <c r="C7" s="46" t="s">
        <v>2</v>
      </c>
      <c r="D7" s="56"/>
      <c r="E7" s="58" t="s">
        <v>3</v>
      </c>
      <c r="F7" s="46" t="s">
        <v>2</v>
      </c>
      <c r="G7" s="56"/>
      <c r="H7" s="58" t="s">
        <v>3</v>
      </c>
      <c r="I7" s="3" t="s">
        <v>4</v>
      </c>
      <c r="J7" s="46" t="s">
        <v>5</v>
      </c>
      <c r="K7" s="47"/>
      <c r="L7" s="47"/>
      <c r="M7" s="48"/>
    </row>
    <row r="8" spans="1:13" ht="14.25">
      <c r="A8" s="3"/>
      <c r="B8" s="3"/>
      <c r="C8" s="49"/>
      <c r="D8" s="57"/>
      <c r="E8" s="59"/>
      <c r="F8" s="49"/>
      <c r="G8" s="57"/>
      <c r="H8" s="59"/>
      <c r="I8" s="42"/>
      <c r="J8" s="49"/>
      <c r="K8" s="50"/>
      <c r="L8" s="50"/>
      <c r="M8" s="51"/>
    </row>
    <row r="9" spans="1:13" ht="15" thickBot="1">
      <c r="A9" s="3"/>
      <c r="B9" s="3"/>
      <c r="C9" s="5" t="s">
        <v>6</v>
      </c>
      <c r="D9" s="5" t="s">
        <v>7</v>
      </c>
      <c r="E9" s="60"/>
      <c r="F9" s="37" t="s">
        <v>6</v>
      </c>
      <c r="G9" s="5" t="s">
        <v>7</v>
      </c>
      <c r="H9" s="60"/>
      <c r="I9" s="43"/>
      <c r="J9" s="29" t="s">
        <v>8</v>
      </c>
      <c r="K9" s="29" t="s">
        <v>9</v>
      </c>
      <c r="L9" s="29" t="s">
        <v>14</v>
      </c>
      <c r="M9" s="6" t="s">
        <v>10</v>
      </c>
    </row>
    <row r="10" spans="1:13" ht="18.75">
      <c r="A10" s="7" t="s">
        <v>11</v>
      </c>
      <c r="B10" s="31">
        <f>SUM(C10:H10)</f>
        <v>3905</v>
      </c>
      <c r="C10" s="34">
        <v>3418</v>
      </c>
      <c r="D10" s="16">
        <v>44</v>
      </c>
      <c r="E10" s="38">
        <v>266</v>
      </c>
      <c r="F10" s="39">
        <v>153</v>
      </c>
      <c r="G10" s="16">
        <v>2</v>
      </c>
      <c r="H10" s="38">
        <v>22</v>
      </c>
      <c r="I10" s="44">
        <f>SUM(J10:M10)</f>
        <v>3905</v>
      </c>
      <c r="J10" s="16">
        <v>167</v>
      </c>
      <c r="K10" s="16">
        <v>471</v>
      </c>
      <c r="L10" s="16">
        <v>2862</v>
      </c>
      <c r="M10" s="17">
        <v>405</v>
      </c>
    </row>
    <row r="11" spans="1:13" ht="18.75">
      <c r="A11" s="8" t="s">
        <v>12</v>
      </c>
      <c r="B11" s="30">
        <f>SUM(C11:H11)</f>
        <v>3803</v>
      </c>
      <c r="C11" s="18">
        <v>2502</v>
      </c>
      <c r="D11" s="19">
        <v>176</v>
      </c>
      <c r="E11" s="19">
        <v>927</v>
      </c>
      <c r="F11" s="18">
        <v>92</v>
      </c>
      <c r="G11" s="19">
        <v>0</v>
      </c>
      <c r="H11" s="40">
        <v>106</v>
      </c>
      <c r="I11" s="44">
        <f>SUM(J11:M11)</f>
        <v>3803</v>
      </c>
      <c r="J11" s="19">
        <v>18</v>
      </c>
      <c r="K11" s="19">
        <v>318</v>
      </c>
      <c r="L11" s="19">
        <v>2736</v>
      </c>
      <c r="M11" s="20">
        <v>731</v>
      </c>
    </row>
    <row r="12" spans="1:13" ht="19.5" thickBot="1">
      <c r="A12" s="9" t="s">
        <v>13</v>
      </c>
      <c r="B12" s="21">
        <f>SUM(C12:H12)</f>
        <v>619</v>
      </c>
      <c r="C12" s="22">
        <v>415</v>
      </c>
      <c r="D12" s="23">
        <v>55</v>
      </c>
      <c r="E12" s="23">
        <v>86</v>
      </c>
      <c r="F12" s="22">
        <v>51</v>
      </c>
      <c r="G12" s="23">
        <v>1</v>
      </c>
      <c r="H12" s="41">
        <v>11</v>
      </c>
      <c r="I12" s="44">
        <f>SUM(J12:M12)</f>
        <v>619</v>
      </c>
      <c r="J12" s="23">
        <v>21</v>
      </c>
      <c r="K12" s="23">
        <v>36</v>
      </c>
      <c r="L12" s="23">
        <v>361</v>
      </c>
      <c r="M12" s="24">
        <v>201</v>
      </c>
    </row>
    <row r="13" spans="1:13" ht="19.5" thickBot="1">
      <c r="A13" s="10" t="s">
        <v>0</v>
      </c>
      <c r="B13" s="25">
        <f>SUM(B10:B12)</f>
        <v>8327</v>
      </c>
      <c r="C13" s="26">
        <f aca="true" t="shared" si="0" ref="C13:M13">SUM(C10:C12)</f>
        <v>6335</v>
      </c>
      <c r="D13" s="27">
        <f t="shared" si="0"/>
        <v>275</v>
      </c>
      <c r="E13" s="35">
        <f t="shared" si="0"/>
        <v>1279</v>
      </c>
      <c r="F13" s="26">
        <f>SUM(F10:F12)</f>
        <v>296</v>
      </c>
      <c r="G13" s="27">
        <f>SUM(G10:G12)</f>
        <v>3</v>
      </c>
      <c r="H13" s="35">
        <f>SUM(H10:H12)</f>
        <v>139</v>
      </c>
      <c r="I13" s="45">
        <f t="shared" si="0"/>
        <v>8327</v>
      </c>
      <c r="J13" s="26">
        <f t="shared" si="0"/>
        <v>206</v>
      </c>
      <c r="K13" s="26">
        <f t="shared" si="0"/>
        <v>825</v>
      </c>
      <c r="L13" s="26">
        <f t="shared" si="0"/>
        <v>5959</v>
      </c>
      <c r="M13" s="28">
        <f t="shared" si="0"/>
        <v>1337</v>
      </c>
    </row>
    <row r="14" spans="1:13" ht="18.7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8.7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8.75">
      <c r="A16" s="14" t="s">
        <v>19</v>
      </c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 thickBot="1">
      <c r="A17" s="1"/>
      <c r="B17" s="1"/>
      <c r="C17" s="1"/>
      <c r="D17" s="1"/>
      <c r="E17" s="4"/>
      <c r="F17" s="1"/>
      <c r="G17" s="1"/>
      <c r="H17" s="4"/>
      <c r="I17" s="4"/>
      <c r="J17" s="4"/>
      <c r="K17" s="4"/>
      <c r="L17" s="4"/>
      <c r="M17" s="4"/>
    </row>
    <row r="18" spans="1:13" ht="14.25">
      <c r="A18" s="2"/>
      <c r="B18" s="61" t="s">
        <v>15</v>
      </c>
      <c r="C18" s="62"/>
      <c r="D18" s="62"/>
      <c r="E18" s="62"/>
      <c r="F18" s="62"/>
      <c r="G18" s="62"/>
      <c r="H18" s="62"/>
      <c r="I18" s="2" t="s">
        <v>0</v>
      </c>
      <c r="J18" s="52"/>
      <c r="K18" s="52"/>
      <c r="L18" s="52"/>
      <c r="M18" s="53"/>
    </row>
    <row r="19" spans="1:13" ht="14.25">
      <c r="A19" s="3"/>
      <c r="B19" s="36"/>
      <c r="C19" s="63" t="s">
        <v>16</v>
      </c>
      <c r="D19" s="64"/>
      <c r="E19" s="65"/>
      <c r="F19" s="66" t="s">
        <v>17</v>
      </c>
      <c r="G19" s="67"/>
      <c r="H19" s="68"/>
      <c r="I19" s="3"/>
      <c r="J19" s="54"/>
      <c r="K19" s="54"/>
      <c r="L19" s="54"/>
      <c r="M19" s="55"/>
    </row>
    <row r="20" spans="1:13" ht="14.25">
      <c r="A20" s="3"/>
      <c r="B20" s="3" t="s">
        <v>1</v>
      </c>
      <c r="C20" s="46" t="s">
        <v>2</v>
      </c>
      <c r="D20" s="56"/>
      <c r="E20" s="58" t="s">
        <v>3</v>
      </c>
      <c r="F20" s="46" t="s">
        <v>2</v>
      </c>
      <c r="G20" s="56"/>
      <c r="H20" s="58" t="s">
        <v>3</v>
      </c>
      <c r="I20" s="3" t="s">
        <v>4</v>
      </c>
      <c r="J20" s="46" t="s">
        <v>5</v>
      </c>
      <c r="K20" s="47"/>
      <c r="L20" s="47"/>
      <c r="M20" s="48"/>
    </row>
    <row r="21" spans="1:13" ht="14.25">
      <c r="A21" s="3"/>
      <c r="B21" s="3"/>
      <c r="C21" s="49"/>
      <c r="D21" s="57"/>
      <c r="E21" s="59"/>
      <c r="F21" s="49"/>
      <c r="G21" s="57"/>
      <c r="H21" s="59"/>
      <c r="I21" s="42"/>
      <c r="J21" s="49"/>
      <c r="K21" s="50"/>
      <c r="L21" s="50"/>
      <c r="M21" s="51"/>
    </row>
    <row r="22" spans="1:13" ht="15" thickBot="1">
      <c r="A22" s="3"/>
      <c r="B22" s="3"/>
      <c r="C22" s="5" t="s">
        <v>6</v>
      </c>
      <c r="D22" s="5" t="s">
        <v>7</v>
      </c>
      <c r="E22" s="60"/>
      <c r="F22" s="37" t="s">
        <v>6</v>
      </c>
      <c r="G22" s="5" t="s">
        <v>7</v>
      </c>
      <c r="H22" s="60"/>
      <c r="I22" s="43"/>
      <c r="J22" s="29" t="s">
        <v>8</v>
      </c>
      <c r="K22" s="29" t="s">
        <v>9</v>
      </c>
      <c r="L22" s="29" t="s">
        <v>14</v>
      </c>
      <c r="M22" s="6" t="s">
        <v>10</v>
      </c>
    </row>
    <row r="23" spans="1:13" ht="18.75">
      <c r="A23" s="7" t="s">
        <v>11</v>
      </c>
      <c r="B23" s="31">
        <f>SUM(C23:H23)</f>
        <v>4061</v>
      </c>
      <c r="C23" s="34">
        <v>3599</v>
      </c>
      <c r="D23" s="16">
        <v>50</v>
      </c>
      <c r="E23" s="38">
        <v>276</v>
      </c>
      <c r="F23" s="39">
        <v>125</v>
      </c>
      <c r="G23" s="16">
        <v>1</v>
      </c>
      <c r="H23" s="38">
        <v>10</v>
      </c>
      <c r="I23" s="44">
        <f>SUM(J23:M23)</f>
        <v>4057</v>
      </c>
      <c r="J23" s="16">
        <v>122</v>
      </c>
      <c r="K23" s="16">
        <v>588</v>
      </c>
      <c r="L23" s="16">
        <v>3042</v>
      </c>
      <c r="M23" s="17">
        <v>305</v>
      </c>
    </row>
    <row r="24" spans="1:13" ht="18.75">
      <c r="A24" s="8" t="s">
        <v>12</v>
      </c>
      <c r="B24" s="30">
        <f>SUM(C24:H24)</f>
        <v>3843</v>
      </c>
      <c r="C24" s="18">
        <v>2761</v>
      </c>
      <c r="D24" s="19">
        <v>121</v>
      </c>
      <c r="E24" s="19">
        <v>854</v>
      </c>
      <c r="F24" s="18">
        <v>65</v>
      </c>
      <c r="G24" s="19">
        <v>3</v>
      </c>
      <c r="H24" s="40">
        <v>39</v>
      </c>
      <c r="I24" s="44">
        <f>SUM(J24:M24)</f>
        <v>3847</v>
      </c>
      <c r="J24" s="19">
        <v>28</v>
      </c>
      <c r="K24" s="19">
        <v>561</v>
      </c>
      <c r="L24" s="19">
        <v>2554</v>
      </c>
      <c r="M24" s="20">
        <v>704</v>
      </c>
    </row>
    <row r="25" spans="1:13" ht="19.5" thickBot="1">
      <c r="A25" s="9" t="s">
        <v>13</v>
      </c>
      <c r="B25" s="21">
        <f>SUM(C25:H25)</f>
        <v>480</v>
      </c>
      <c r="C25" s="22">
        <v>361</v>
      </c>
      <c r="D25" s="23">
        <v>12</v>
      </c>
      <c r="E25" s="23">
        <v>90</v>
      </c>
      <c r="F25" s="22">
        <v>8</v>
      </c>
      <c r="G25" s="23">
        <v>0</v>
      </c>
      <c r="H25" s="41">
        <v>9</v>
      </c>
      <c r="I25" s="44">
        <f>SUM(J25:M25)</f>
        <v>480</v>
      </c>
      <c r="J25" s="23">
        <v>12</v>
      </c>
      <c r="K25" s="23">
        <v>50</v>
      </c>
      <c r="L25" s="23">
        <v>244</v>
      </c>
      <c r="M25" s="24">
        <v>174</v>
      </c>
    </row>
    <row r="26" spans="1:13" ht="19.5" thickBot="1">
      <c r="A26" s="10" t="s">
        <v>0</v>
      </c>
      <c r="B26" s="25">
        <f aca="true" t="shared" si="1" ref="B26:H26">SUM(B23:B25)</f>
        <v>8384</v>
      </c>
      <c r="C26" s="26">
        <f t="shared" si="1"/>
        <v>6721</v>
      </c>
      <c r="D26" s="27">
        <f t="shared" si="1"/>
        <v>183</v>
      </c>
      <c r="E26" s="35">
        <f t="shared" si="1"/>
        <v>1220</v>
      </c>
      <c r="F26" s="26">
        <f t="shared" si="1"/>
        <v>198</v>
      </c>
      <c r="G26" s="27">
        <f t="shared" si="1"/>
        <v>4</v>
      </c>
      <c r="H26" s="35">
        <f t="shared" si="1"/>
        <v>58</v>
      </c>
      <c r="I26" s="45">
        <f>SUM(I23:I25)</f>
        <v>8384</v>
      </c>
      <c r="J26" s="26">
        <f>SUM(J23:J25)</f>
        <v>162</v>
      </c>
      <c r="K26" s="26">
        <f>SUM(K23:K25)</f>
        <v>1199</v>
      </c>
      <c r="L26" s="26">
        <f>SUM(L23:L25)</f>
        <v>5840</v>
      </c>
      <c r="M26" s="28">
        <f>SUM(M23:M25)</f>
        <v>1183</v>
      </c>
    </row>
    <row r="27" spans="1:13" ht="18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9" spans="1:13" ht="18.75">
      <c r="A29" s="14" t="s">
        <v>20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" thickBot="1">
      <c r="A30" s="1"/>
      <c r="B30" s="1"/>
      <c r="C30" s="1"/>
      <c r="D30" s="1"/>
      <c r="E30" s="4"/>
      <c r="F30" s="1"/>
      <c r="G30" s="1"/>
      <c r="H30" s="4"/>
      <c r="I30" s="4"/>
      <c r="J30" s="4"/>
      <c r="K30" s="4"/>
      <c r="L30" s="4"/>
      <c r="M30" s="4"/>
    </row>
    <row r="31" spans="1:13" ht="14.25">
      <c r="A31" s="2"/>
      <c r="B31" s="61" t="s">
        <v>15</v>
      </c>
      <c r="C31" s="62"/>
      <c r="D31" s="62"/>
      <c r="E31" s="62"/>
      <c r="F31" s="62"/>
      <c r="G31" s="62"/>
      <c r="H31" s="62"/>
      <c r="I31" s="2" t="s">
        <v>0</v>
      </c>
      <c r="J31" s="52"/>
      <c r="K31" s="52"/>
      <c r="L31" s="52"/>
      <c r="M31" s="53"/>
    </row>
    <row r="32" spans="1:13" ht="14.25">
      <c r="A32" s="3"/>
      <c r="B32" s="36"/>
      <c r="C32" s="63" t="s">
        <v>16</v>
      </c>
      <c r="D32" s="64"/>
      <c r="E32" s="65"/>
      <c r="F32" s="66" t="s">
        <v>17</v>
      </c>
      <c r="G32" s="67"/>
      <c r="H32" s="68"/>
      <c r="I32" s="3"/>
      <c r="J32" s="54"/>
      <c r="K32" s="54"/>
      <c r="L32" s="54"/>
      <c r="M32" s="55"/>
    </row>
    <row r="33" spans="1:13" ht="14.25">
      <c r="A33" s="3"/>
      <c r="B33" s="3" t="s">
        <v>1</v>
      </c>
      <c r="C33" s="46" t="s">
        <v>2</v>
      </c>
      <c r="D33" s="56"/>
      <c r="E33" s="58" t="s">
        <v>3</v>
      </c>
      <c r="F33" s="46" t="s">
        <v>2</v>
      </c>
      <c r="G33" s="56"/>
      <c r="H33" s="58" t="s">
        <v>3</v>
      </c>
      <c r="I33" s="3" t="s">
        <v>4</v>
      </c>
      <c r="J33" s="46" t="s">
        <v>5</v>
      </c>
      <c r="K33" s="47"/>
      <c r="L33" s="47"/>
      <c r="M33" s="48"/>
    </row>
    <row r="34" spans="1:13" ht="14.25">
      <c r="A34" s="3"/>
      <c r="B34" s="3"/>
      <c r="C34" s="49"/>
      <c r="D34" s="57"/>
      <c r="E34" s="59"/>
      <c r="F34" s="49"/>
      <c r="G34" s="57"/>
      <c r="H34" s="59"/>
      <c r="I34" s="42"/>
      <c r="J34" s="49"/>
      <c r="K34" s="50"/>
      <c r="L34" s="50"/>
      <c r="M34" s="51"/>
    </row>
    <row r="35" spans="1:13" ht="15" thickBot="1">
      <c r="A35" s="3"/>
      <c r="B35" s="3"/>
      <c r="C35" s="5" t="s">
        <v>6</v>
      </c>
      <c r="D35" s="5" t="s">
        <v>7</v>
      </c>
      <c r="E35" s="60"/>
      <c r="F35" s="37" t="s">
        <v>6</v>
      </c>
      <c r="G35" s="5" t="s">
        <v>7</v>
      </c>
      <c r="H35" s="60"/>
      <c r="I35" s="43"/>
      <c r="J35" s="29" t="s">
        <v>8</v>
      </c>
      <c r="K35" s="29" t="s">
        <v>9</v>
      </c>
      <c r="L35" s="29" t="s">
        <v>14</v>
      </c>
      <c r="M35" s="6" t="s">
        <v>10</v>
      </c>
    </row>
    <row r="36" spans="1:13" ht="18.75">
      <c r="A36" s="7" t="s">
        <v>11</v>
      </c>
      <c r="B36" s="31">
        <f>B10+B23</f>
        <v>7966</v>
      </c>
      <c r="C36" s="34">
        <f aca="true" t="shared" si="2" ref="C36:M36">C10+C23</f>
        <v>7017</v>
      </c>
      <c r="D36" s="16">
        <f t="shared" si="2"/>
        <v>94</v>
      </c>
      <c r="E36" s="38">
        <f t="shared" si="2"/>
        <v>542</v>
      </c>
      <c r="F36" s="39">
        <f t="shared" si="2"/>
        <v>278</v>
      </c>
      <c r="G36" s="16">
        <f t="shared" si="2"/>
        <v>3</v>
      </c>
      <c r="H36" s="38">
        <f t="shared" si="2"/>
        <v>32</v>
      </c>
      <c r="I36" s="44">
        <f t="shared" si="2"/>
        <v>7962</v>
      </c>
      <c r="J36" s="16">
        <f t="shared" si="2"/>
        <v>289</v>
      </c>
      <c r="K36" s="16">
        <f t="shared" si="2"/>
        <v>1059</v>
      </c>
      <c r="L36" s="16">
        <f t="shared" si="2"/>
        <v>5904</v>
      </c>
      <c r="M36" s="17">
        <f t="shared" si="2"/>
        <v>710</v>
      </c>
    </row>
    <row r="37" spans="1:13" ht="18.75">
      <c r="A37" s="8" t="s">
        <v>12</v>
      </c>
      <c r="B37" s="30">
        <f aca="true" t="shared" si="3" ref="B37:M37">B11+B24</f>
        <v>7646</v>
      </c>
      <c r="C37" s="18">
        <f t="shared" si="3"/>
        <v>5263</v>
      </c>
      <c r="D37" s="19">
        <f t="shared" si="3"/>
        <v>297</v>
      </c>
      <c r="E37" s="19">
        <f t="shared" si="3"/>
        <v>1781</v>
      </c>
      <c r="F37" s="18">
        <f t="shared" si="3"/>
        <v>157</v>
      </c>
      <c r="G37" s="19">
        <f t="shared" si="3"/>
        <v>3</v>
      </c>
      <c r="H37" s="40">
        <f t="shared" si="3"/>
        <v>145</v>
      </c>
      <c r="I37" s="44">
        <f t="shared" si="3"/>
        <v>7650</v>
      </c>
      <c r="J37" s="19">
        <f t="shared" si="3"/>
        <v>46</v>
      </c>
      <c r="K37" s="19">
        <f t="shared" si="3"/>
        <v>879</v>
      </c>
      <c r="L37" s="19">
        <f t="shared" si="3"/>
        <v>5290</v>
      </c>
      <c r="M37" s="20">
        <f t="shared" si="3"/>
        <v>1435</v>
      </c>
    </row>
    <row r="38" spans="1:13" ht="19.5" thickBot="1">
      <c r="A38" s="9" t="s">
        <v>13</v>
      </c>
      <c r="B38" s="21">
        <f aca="true" t="shared" si="4" ref="B38:M38">B12+B25</f>
        <v>1099</v>
      </c>
      <c r="C38" s="22">
        <f t="shared" si="4"/>
        <v>776</v>
      </c>
      <c r="D38" s="23">
        <f t="shared" si="4"/>
        <v>67</v>
      </c>
      <c r="E38" s="23">
        <f t="shared" si="4"/>
        <v>176</v>
      </c>
      <c r="F38" s="22">
        <f t="shared" si="4"/>
        <v>59</v>
      </c>
      <c r="G38" s="23">
        <f t="shared" si="4"/>
        <v>1</v>
      </c>
      <c r="H38" s="41">
        <f t="shared" si="4"/>
        <v>20</v>
      </c>
      <c r="I38" s="44">
        <f t="shared" si="4"/>
        <v>1099</v>
      </c>
      <c r="J38" s="23">
        <f t="shared" si="4"/>
        <v>33</v>
      </c>
      <c r="K38" s="23">
        <f t="shared" si="4"/>
        <v>86</v>
      </c>
      <c r="L38" s="23">
        <f t="shared" si="4"/>
        <v>605</v>
      </c>
      <c r="M38" s="24">
        <f t="shared" si="4"/>
        <v>375</v>
      </c>
    </row>
    <row r="39" spans="1:13" ht="19.5" thickBot="1">
      <c r="A39" s="10" t="s">
        <v>0</v>
      </c>
      <c r="B39" s="25">
        <f aca="true" t="shared" si="5" ref="B39:M39">B13+B26</f>
        <v>16711</v>
      </c>
      <c r="C39" s="26">
        <f t="shared" si="5"/>
        <v>13056</v>
      </c>
      <c r="D39" s="27">
        <f t="shared" si="5"/>
        <v>458</v>
      </c>
      <c r="E39" s="35">
        <f t="shared" si="5"/>
        <v>2499</v>
      </c>
      <c r="F39" s="26">
        <f t="shared" si="5"/>
        <v>494</v>
      </c>
      <c r="G39" s="27">
        <f t="shared" si="5"/>
        <v>7</v>
      </c>
      <c r="H39" s="35">
        <f t="shared" si="5"/>
        <v>197</v>
      </c>
      <c r="I39" s="45">
        <f t="shared" si="5"/>
        <v>16711</v>
      </c>
      <c r="J39" s="26">
        <f t="shared" si="5"/>
        <v>368</v>
      </c>
      <c r="K39" s="26">
        <f t="shared" si="5"/>
        <v>2024</v>
      </c>
      <c r="L39" s="26">
        <f t="shared" si="5"/>
        <v>11799</v>
      </c>
      <c r="M39" s="28">
        <f t="shared" si="5"/>
        <v>2520</v>
      </c>
    </row>
  </sheetData>
  <sheetProtection/>
  <mergeCells count="27">
    <mergeCell ref="B31:H31"/>
    <mergeCell ref="J31:M32"/>
    <mergeCell ref="C32:E32"/>
    <mergeCell ref="F32:H32"/>
    <mergeCell ref="C33:D34"/>
    <mergeCell ref="E33:E35"/>
    <mergeCell ref="F33:G34"/>
    <mergeCell ref="H33:H35"/>
    <mergeCell ref="J33:M34"/>
    <mergeCell ref="B18:H18"/>
    <mergeCell ref="J18:M19"/>
    <mergeCell ref="C19:E19"/>
    <mergeCell ref="F19:H19"/>
    <mergeCell ref="C20:D21"/>
    <mergeCell ref="E20:E22"/>
    <mergeCell ref="F20:G21"/>
    <mergeCell ref="H20:H22"/>
    <mergeCell ref="J20:M21"/>
    <mergeCell ref="J7:M8"/>
    <mergeCell ref="J5:M6"/>
    <mergeCell ref="C7:D8"/>
    <mergeCell ref="E7:E9"/>
    <mergeCell ref="F7:G8"/>
    <mergeCell ref="H7:H9"/>
    <mergeCell ref="B5:H5"/>
    <mergeCell ref="C6:E6"/>
    <mergeCell ref="F6:H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　悦子</dc:creator>
  <cp:keywords/>
  <dc:description/>
  <cp:lastModifiedBy>HOSTNAME</cp:lastModifiedBy>
  <cp:lastPrinted>2018-09-11T00:52:18Z</cp:lastPrinted>
  <dcterms:created xsi:type="dcterms:W3CDTF">2011-04-25T04:57:56Z</dcterms:created>
  <dcterms:modified xsi:type="dcterms:W3CDTF">2018-09-11T00:52:48Z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0x010100AD940EBB928C114BA5ED1E7AD9DD75D2</vt:lpwstr>
  </property>
</Properties>
</file>