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N:\R05_学事G共有\040_入学者選抜\350_R06海外評定無記載\01_通知\01_起案\"/>
    </mc:Choice>
  </mc:AlternateContent>
  <workbookProtection workbookPassword="CA35" lockStructure="1"/>
  <bookViews>
    <workbookView xWindow="0" yWindow="465" windowWidth="33600" windowHeight="19185" firstSheet="1" activeTab="1"/>
  </bookViews>
  <sheets>
    <sheet name="学事Ｇ" sheetId="1" state="hidden" r:id="rId1"/>
    <sheet name="入力" sheetId="5" r:id="rId2"/>
    <sheet name="印刷" sheetId="4" r:id="rId3"/>
    <sheet name="入力例" sheetId="6" r:id="rId4"/>
    <sheet name="印刷例" sheetId="7" r:id="rId5"/>
  </sheets>
  <definedNames>
    <definedName name="_xlnm.Print_Area" localSheetId="2">印刷!$A$1:$V$34</definedName>
    <definedName name="_xlnm.Print_Area" localSheetId="4">印刷例!$A$1:$V$34</definedName>
    <definedName name="_xlnm.Print_Area" localSheetId="1">入力!$A$1:$W$24</definedName>
    <definedName name="_xlnm.Print_Area" localSheetId="3">入力例!$A$1:$W$24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22" i="7" l="1"/>
  <c r="G10" i="7" l="1"/>
  <c r="AG11" i="6"/>
  <c r="AF11" i="6"/>
  <c r="AE11" i="6"/>
  <c r="AD11" i="6" s="1"/>
  <c r="Q10" i="7" s="1"/>
  <c r="AD10" i="6"/>
  <c r="AD10" i="5"/>
  <c r="G10" i="4" s="1"/>
  <c r="G2" i="1"/>
  <c r="AG11" i="5" l="1"/>
  <c r="AF11" i="5"/>
  <c r="AE11" i="5"/>
  <c r="AD11" i="5" l="1"/>
  <c r="Q10" i="4" s="1"/>
  <c r="B23" i="7"/>
  <c r="H19" i="7"/>
  <c r="H18" i="7"/>
  <c r="H17" i="7"/>
  <c r="B19" i="7"/>
  <c r="B18" i="7"/>
  <c r="B17" i="7"/>
  <c r="B14" i="7"/>
  <c r="B13" i="7"/>
  <c r="S1" i="7"/>
  <c r="D7" i="7"/>
  <c r="D8" i="7"/>
  <c r="AD9" i="6"/>
  <c r="AG8" i="6"/>
  <c r="AF8" i="6"/>
  <c r="AE8" i="6"/>
  <c r="AD6" i="6" s="1"/>
  <c r="D9" i="7" s="1"/>
  <c r="AD7" i="6"/>
  <c r="AH8" i="6" s="1"/>
  <c r="AD3" i="6"/>
  <c r="D10" i="6" s="1"/>
  <c r="Y2" i="6"/>
  <c r="B32" i="7" l="1"/>
  <c r="F10" i="6"/>
  <c r="AD5" i="6" s="1"/>
  <c r="L9" i="7" s="1"/>
  <c r="D28" i="7" s="1"/>
  <c r="AD8" i="6"/>
  <c r="AD4" i="6"/>
  <c r="B23" i="4"/>
  <c r="H18" i="4" l="1"/>
  <c r="H19" i="4"/>
  <c r="H17" i="4"/>
  <c r="B18" i="4"/>
  <c r="B19" i="4"/>
  <c r="B17" i="4"/>
  <c r="B22" i="4"/>
  <c r="AE8" i="5" l="1"/>
  <c r="N2" i="1"/>
  <c r="P2" i="1"/>
  <c r="O2" i="1"/>
  <c r="J2" i="1"/>
  <c r="A2" i="1"/>
  <c r="E2" i="1"/>
  <c r="D2" i="1"/>
  <c r="AD7" i="5" l="1"/>
  <c r="S1" i="4" l="1"/>
  <c r="B14" i="4" l="1"/>
  <c r="B13" i="4"/>
  <c r="Q2" i="1"/>
  <c r="D8" i="4" l="1"/>
  <c r="D7" i="4"/>
  <c r="H2" i="1"/>
  <c r="AD3" i="5" l="1"/>
  <c r="AD4" i="5" s="1"/>
  <c r="D10" i="5" l="1"/>
  <c r="B32" i="4"/>
  <c r="AG8" i="5"/>
  <c r="AF8" i="5"/>
  <c r="R2" i="1"/>
  <c r="B2" i="1"/>
  <c r="F10" i="5" l="1"/>
  <c r="AD5" i="5" s="1"/>
  <c r="AH8" i="5"/>
  <c r="AD8" i="5" s="1"/>
  <c r="AD6" i="5"/>
  <c r="D9" i="4" s="1"/>
  <c r="C2" i="1"/>
  <c r="F2" i="1"/>
  <c r="L9" i="4" l="1"/>
  <c r="D28" i="4" s="1"/>
  <c r="L2" i="1"/>
  <c r="M2" i="1"/>
  <c r="I2" i="1"/>
  <c r="K2" i="1"/>
</calcChain>
</file>

<file path=xl/sharedStrings.xml><?xml version="1.0" encoding="utf-8"?>
<sst xmlns="http://schemas.openxmlformats.org/spreadsheetml/2006/main" count="289" uniqueCount="116">
  <si>
    <t>ふりがな</t>
    <phoneticPr fontId="1"/>
  </si>
  <si>
    <t>生年月日</t>
    <rPh sb="0" eb="4">
      <t xml:space="preserve">セイネンガッピ </t>
    </rPh>
    <phoneticPr fontId="1"/>
  </si>
  <si>
    <t>年</t>
    <rPh sb="0" eb="1">
      <t xml:space="preserve">ネン </t>
    </rPh>
    <phoneticPr fontId="1"/>
  </si>
  <si>
    <t>月</t>
    <rPh sb="0" eb="1">
      <t xml:space="preserve">ガツ </t>
    </rPh>
    <phoneticPr fontId="1"/>
  </si>
  <si>
    <t>日</t>
    <rPh sb="0" eb="1">
      <t xml:space="preserve">ニチ </t>
    </rPh>
    <phoneticPr fontId="1"/>
  </si>
  <si>
    <t>中学校等</t>
    <rPh sb="0" eb="3">
      <t xml:space="preserve">チュウガッコウ </t>
    </rPh>
    <rPh sb="3" eb="4">
      <t xml:space="preserve">トウ </t>
    </rPh>
    <phoneticPr fontId="1"/>
  </si>
  <si>
    <t>　１　申請者</t>
    <rPh sb="3" eb="6">
      <t xml:space="preserve">シンセイシャ </t>
    </rPh>
    <phoneticPr fontId="1"/>
  </si>
  <si>
    <t>中学校名</t>
    <rPh sb="0" eb="4">
      <t xml:space="preserve">チュウガッコウメイ </t>
    </rPh>
    <phoneticPr fontId="1"/>
  </si>
  <si>
    <t>【中学校具申】</t>
    <rPh sb="1" eb="2">
      <t xml:space="preserve">チュウガッコウグシｎ </t>
    </rPh>
    <phoneticPr fontId="1"/>
  </si>
  <si>
    <t>印</t>
    <rPh sb="0" eb="1">
      <t>IN</t>
    </rPh>
    <phoneticPr fontId="1"/>
  </si>
  <si>
    <t>日生</t>
    <rPh sb="0" eb="1">
      <t xml:space="preserve">ニチ </t>
    </rPh>
    <rPh sb="1" eb="2">
      <t xml:space="preserve">ウマレ </t>
    </rPh>
    <phoneticPr fontId="1"/>
  </si>
  <si>
    <t>区分</t>
    <rPh sb="0" eb="2">
      <t>クブン</t>
    </rPh>
    <phoneticPr fontId="1"/>
  </si>
  <si>
    <t>市町村名</t>
    <rPh sb="0" eb="3">
      <t>シチョウソン</t>
    </rPh>
    <rPh sb="3" eb="4">
      <t>メイ</t>
    </rPh>
    <phoneticPr fontId="1"/>
  </si>
  <si>
    <t>平成</t>
    <rPh sb="0" eb="2">
      <t>ヘイセイ</t>
    </rPh>
    <phoneticPr fontId="1"/>
  </si>
  <si>
    <t>昭和</t>
    <rPh sb="0" eb="2">
      <t>ショウワ</t>
    </rPh>
    <phoneticPr fontId="1"/>
  </si>
  <si>
    <t>区分</t>
    <rPh sb="0" eb="2">
      <t>クブン</t>
    </rPh>
    <phoneticPr fontId="1"/>
  </si>
  <si>
    <t>設置者</t>
    <rPh sb="0" eb="3">
      <t>セッチシャ</t>
    </rPh>
    <phoneticPr fontId="1"/>
  </si>
  <si>
    <t>学校名</t>
    <rPh sb="0" eb="3">
      <t>ガッコウメイ</t>
    </rPh>
    <phoneticPr fontId="1"/>
  </si>
  <si>
    <t>氏名</t>
    <rPh sb="0" eb="2">
      <t>シメイ</t>
    </rPh>
    <phoneticPr fontId="1"/>
  </si>
  <si>
    <t>はプルダウンメニューから選択し、</t>
    <rPh sb="12" eb="14">
      <t>センタク</t>
    </rPh>
    <phoneticPr fontId="1"/>
  </si>
  <si>
    <t>は必要事項を入力してください。</t>
    <rPh sb="1" eb="3">
      <t>ヒツヨウ</t>
    </rPh>
    <rPh sb="3" eb="5">
      <t>ジコウ</t>
    </rPh>
    <rPh sb="6" eb="8">
      <t>ニュウリョク</t>
    </rPh>
    <phoneticPr fontId="1"/>
  </si>
  <si>
    <t>【市町村教育委員会副申】</t>
    <rPh sb="1" eb="4">
      <t>シチョウソン</t>
    </rPh>
    <rPh sb="4" eb="6">
      <t>キョウイク</t>
    </rPh>
    <rPh sb="6" eb="9">
      <t>イインカイ</t>
    </rPh>
    <rPh sb="9" eb="10">
      <t>フク</t>
    </rPh>
    <phoneticPr fontId="1"/>
  </si>
  <si>
    <t>教育委員会　教育長</t>
    <rPh sb="0" eb="2">
      <t>キョウイク</t>
    </rPh>
    <rPh sb="2" eb="5">
      <t>イインカイ</t>
    </rPh>
    <rPh sb="6" eb="9">
      <t>キョウイクチョウ</t>
    </rPh>
    <phoneticPr fontId="1"/>
  </si>
  <si>
    <t>　本申請について、上記のとおり相違ないことを具申します。</t>
    <rPh sb="1" eb="2">
      <t>ホン</t>
    </rPh>
    <rPh sb="9" eb="11">
      <t xml:space="preserve">ジョウキノトオリ </t>
    </rPh>
    <rPh sb="15" eb="17">
      <t xml:space="preserve">ソウイナイ </t>
    </rPh>
    <rPh sb="22" eb="24">
      <t xml:space="preserve">グシンシマス </t>
    </rPh>
    <phoneticPr fontId="1"/>
  </si>
  <si>
    <t>　本申請について、上記のとおり相違ないことを副申します。</t>
    <rPh sb="1" eb="2">
      <t>ホン</t>
    </rPh>
    <rPh sb="9" eb="11">
      <t xml:space="preserve">ジョウキノトオリ </t>
    </rPh>
    <rPh sb="15" eb="17">
      <t xml:space="preserve">ソウイナイ </t>
    </rPh>
    <rPh sb="22" eb="24">
      <t xml:space="preserve">フクシｎ </t>
    </rPh>
    <phoneticPr fontId="1"/>
  </si>
  <si>
    <t>令和</t>
    <rPh sb="0" eb="1">
      <t>レイワ</t>
    </rPh>
    <phoneticPr fontId="1"/>
  </si>
  <si>
    <t>　２　出願を予定する選抜</t>
    <rPh sb="3" eb="5">
      <t>シュツガン</t>
    </rPh>
    <rPh sb="6" eb="8">
      <t>ヨテイ</t>
    </rPh>
    <rPh sb="10" eb="12">
      <t>センバツ</t>
    </rPh>
    <phoneticPr fontId="1"/>
  </si>
  <si>
    <t>一般入学者選抜</t>
    <rPh sb="0" eb="2">
      <t>イッパン</t>
    </rPh>
    <rPh sb="2" eb="5">
      <t>ニュウガクシャ</t>
    </rPh>
    <rPh sb="5" eb="7">
      <t>センバツ</t>
    </rPh>
    <phoneticPr fontId="1"/>
  </si>
  <si>
    <t>西暦</t>
    <rPh sb="0" eb="2">
      <t>セイレキ</t>
    </rPh>
    <phoneticPr fontId="1"/>
  </si>
  <si>
    <t>生年月日</t>
    <rPh sb="0" eb="2">
      <t>セイネン</t>
    </rPh>
    <rPh sb="2" eb="4">
      <t>ガッピ</t>
    </rPh>
    <phoneticPr fontId="1"/>
  </si>
  <si>
    <t>西暦生年月日</t>
    <rPh sb="0" eb="2">
      <t>セイレキ</t>
    </rPh>
    <rPh sb="2" eb="4">
      <t>セイネン</t>
    </rPh>
    <rPh sb="4" eb="6">
      <t>ガッピ</t>
    </rPh>
    <phoneticPr fontId="1"/>
  </si>
  <si>
    <t>生まれ年度</t>
    <rPh sb="0" eb="1">
      <t>ウ</t>
    </rPh>
    <rPh sb="3" eb="5">
      <t>ネンド</t>
    </rPh>
    <phoneticPr fontId="1"/>
  </si>
  <si>
    <t>令和</t>
    <rPh sb="0" eb="2">
      <t>レイワ</t>
    </rPh>
    <phoneticPr fontId="1"/>
  </si>
  <si>
    <t>「大阪市」のように市・町・村まで記入</t>
    <rPh sb="1" eb="4">
      <t>オオサカシ</t>
    </rPh>
    <rPh sb="9" eb="10">
      <t>シ</t>
    </rPh>
    <rPh sb="11" eb="12">
      <t>マチ</t>
    </rPh>
    <rPh sb="13" eb="14">
      <t>ムラ</t>
    </rPh>
    <rPh sb="16" eb="18">
      <t>キニュウ</t>
    </rPh>
    <phoneticPr fontId="1"/>
  </si>
  <si>
    <t>年度選抜用</t>
    <rPh sb="0" eb="2">
      <t>ネンド</t>
    </rPh>
    <rPh sb="2" eb="4">
      <t>センバツ</t>
    </rPh>
    <rPh sb="4" eb="5">
      <t>ヨウ</t>
    </rPh>
    <phoneticPr fontId="1"/>
  </si>
  <si>
    <t>プルダウン</t>
    <phoneticPr fontId="1"/>
  </si>
  <si>
    <t>設置者</t>
    <rPh sb="0" eb="3">
      <t>セッチシャ</t>
    </rPh>
    <phoneticPr fontId="1"/>
  </si>
  <si>
    <t>中学校</t>
    <rPh sb="0" eb="3">
      <t>チュウガッコウ</t>
    </rPh>
    <phoneticPr fontId="1"/>
  </si>
  <si>
    <t>年</t>
    <rPh sb="0" eb="1">
      <t>ネン</t>
    </rPh>
    <phoneticPr fontId="1"/>
  </si>
  <si>
    <t>月</t>
    <rPh sb="0" eb="1">
      <t>ガツ</t>
    </rPh>
    <phoneticPr fontId="1"/>
  </si>
  <si>
    <t>日</t>
    <rPh sb="0" eb="1">
      <t>ニチ</t>
    </rPh>
    <phoneticPr fontId="1"/>
  </si>
  <si>
    <t>datevalue</t>
    <phoneticPr fontId="1"/>
  </si>
  <si>
    <t>帰国又は入国した年月日</t>
    <rPh sb="0" eb="2">
      <t>キコク</t>
    </rPh>
    <rPh sb="2" eb="3">
      <t>マタ</t>
    </rPh>
    <rPh sb="4" eb="6">
      <t>ニュウコク</t>
    </rPh>
    <rPh sb="8" eb="9">
      <t>ネン</t>
    </rPh>
    <rPh sb="9" eb="10">
      <t>ガツ</t>
    </rPh>
    <rPh sb="10" eb="11">
      <t>ヒ</t>
    </rPh>
    <phoneticPr fontId="1"/>
  </si>
  <si>
    <t>ふりがな</t>
    <phoneticPr fontId="1"/>
  </si>
  <si>
    <t>特別</t>
    <rPh sb="0" eb="2">
      <t>トクベツ</t>
    </rPh>
    <phoneticPr fontId="1"/>
  </si>
  <si>
    <t>一般</t>
    <rPh sb="0" eb="2">
      <t>イッパン</t>
    </rPh>
    <phoneticPr fontId="1"/>
  </si>
  <si>
    <t>Sheet</t>
    <phoneticPr fontId="1"/>
  </si>
  <si>
    <t>Cells</t>
    <phoneticPr fontId="1"/>
  </si>
  <si>
    <t>入力</t>
    <rPh sb="0" eb="2">
      <t>ニュウリョク</t>
    </rPh>
    <phoneticPr fontId="1"/>
  </si>
  <si>
    <t>d4</t>
    <phoneticPr fontId="1"/>
  </si>
  <si>
    <t>ad4</t>
    <phoneticPr fontId="1"/>
  </si>
  <si>
    <t>ad5</t>
    <phoneticPr fontId="1"/>
  </si>
  <si>
    <t>d8</t>
    <phoneticPr fontId="1"/>
  </si>
  <si>
    <t>d7</t>
    <phoneticPr fontId="1"/>
  </si>
  <si>
    <t>生年月日</t>
    <rPh sb="0" eb="2">
      <t>セイネン</t>
    </rPh>
    <rPh sb="2" eb="4">
      <t>ガッピ</t>
    </rPh>
    <phoneticPr fontId="1"/>
  </si>
  <si>
    <t>海外現地校で教育を受けたため調査書中の教科の評定が
無記載となっている場合の取扱いに係る申請書</t>
    <rPh sb="0" eb="2">
      <t>ハイリョ</t>
    </rPh>
    <rPh sb="2" eb="4">
      <t>ジコウ</t>
    </rPh>
    <rPh sb="4" eb="7">
      <t>シンセイショ</t>
    </rPh>
    <phoneticPr fontId="1"/>
  </si>
  <si>
    <t>１年</t>
    <rPh sb="1" eb="2">
      <t xml:space="preserve">ネン </t>
    </rPh>
    <phoneticPr fontId="1"/>
  </si>
  <si>
    <t>２年</t>
    <rPh sb="1" eb="2">
      <t xml:space="preserve">ネｎ </t>
    </rPh>
    <phoneticPr fontId="1"/>
  </si>
  <si>
    <t>３年</t>
    <rPh sb="1" eb="2">
      <t xml:space="preserve">ネン </t>
    </rPh>
    <phoneticPr fontId="1"/>
  </si>
  <si>
    <t>年度末在籍校</t>
    <rPh sb="0" eb="3">
      <t xml:space="preserve">ネンドマツ </t>
    </rPh>
    <rPh sb="3" eb="6">
      <t xml:space="preserve">ザイセキコウ </t>
    </rPh>
    <phoneticPr fontId="1"/>
  </si>
  <si>
    <t>　３　海外現地校で教育を受けたため調査書中の教科の評定が無記載となる学年</t>
    <rPh sb="3" eb="8">
      <t xml:space="preserve">カイガイゲンチコウデ </t>
    </rPh>
    <rPh sb="9" eb="11">
      <t xml:space="preserve">キョウイクヲウケタタメ </t>
    </rPh>
    <rPh sb="17" eb="21">
      <t xml:space="preserve">チョウサショチュウノ </t>
    </rPh>
    <rPh sb="22" eb="24">
      <t xml:space="preserve">キョウカノ </t>
    </rPh>
    <rPh sb="25" eb="27">
      <t xml:space="preserve">ヒョウテイガ </t>
    </rPh>
    <rPh sb="28" eb="31">
      <t xml:space="preserve">ムキサイ </t>
    </rPh>
    <rPh sb="34" eb="36">
      <t xml:space="preserve">ガクネｎ </t>
    </rPh>
    <phoneticPr fontId="1"/>
  </si>
  <si>
    <t>様式</t>
    <rPh sb="0" eb="2">
      <t xml:space="preserve">ヨウシキ </t>
    </rPh>
    <phoneticPr fontId="1"/>
  </si>
  <si>
    <t>特別入学者選抜</t>
    <rPh sb="0" eb="2">
      <t>トクベツ</t>
    </rPh>
    <rPh sb="2" eb="5">
      <t>ニュウガクシャ</t>
    </rPh>
    <rPh sb="5" eb="7">
      <t>センバツ</t>
    </rPh>
    <phoneticPr fontId="1"/>
  </si>
  <si>
    <t>　３　海外現地校で教育を受けたため調査書中の教科の評定が無記載となる学年</t>
    <rPh sb="3" eb="8">
      <t xml:space="preserve">カイガイゲンチコウデ </t>
    </rPh>
    <rPh sb="9" eb="11">
      <t xml:space="preserve">キョウイクヲウケタタメ </t>
    </rPh>
    <rPh sb="17" eb="21">
      <t xml:space="preserve">チョウサショチュウノ </t>
    </rPh>
    <rPh sb="22" eb="24">
      <t xml:space="preserve">キョウカノ </t>
    </rPh>
    <rPh sb="25" eb="27">
      <t xml:space="preserve">ヒョウテイガ </t>
    </rPh>
    <rPh sb="28" eb="29">
      <t>ム</t>
    </rPh>
    <rPh sb="29" eb="31">
      <t>キサイ</t>
    </rPh>
    <rPh sb="34" eb="36">
      <t xml:space="preserve">ガクネｎ </t>
    </rPh>
    <phoneticPr fontId="1"/>
  </si>
  <si>
    <t>○○市</t>
    <rPh sb="2" eb="3">
      <t>シ</t>
    </rPh>
    <phoneticPr fontId="1"/>
  </si>
  <si>
    <t>大阪　春子</t>
    <rPh sb="0" eb="2">
      <t>オオサカ</t>
    </rPh>
    <rPh sb="3" eb="5">
      <t>ハルコ</t>
    </rPh>
    <phoneticPr fontId="1"/>
  </si>
  <si>
    <t>おおさか　はるこ</t>
    <phoneticPr fontId="1"/>
  </si>
  <si>
    <t>平成</t>
  </si>
  <si>
    <t>○</t>
  </si>
  <si>
    <t>△△中学校</t>
    <rPh sb="2" eb="5">
      <t>チュウガッコウ</t>
    </rPh>
    <phoneticPr fontId="1"/>
  </si>
  <si>
    <t>◆◆ high school</t>
    <phoneticPr fontId="1"/>
  </si>
  <si>
    <t>年度末近くに帰国又は入国し、年度末には日本の中学校に在籍していたが、当該中学校において、海外現地校で教育を受けたため調査書評定を無記載と判断した場合にあっては、直近に在籍した海外現地校名を記入してください。</t>
    <phoneticPr fontId="1"/>
  </si>
  <si>
    <t xml:space="preserve">出願を予定する選抜に○をプルダウンにより選択して入力してください。両方の選抜について申請する場合は、両方に○を入力してください。
</t>
    <phoneticPr fontId="1"/>
  </si>
  <si>
    <t>内容を確認のうえ、○を入力（または印刷された申請書に○を記入）してください。</t>
    <rPh sb="0" eb="2">
      <t>ナイヨウ</t>
    </rPh>
    <rPh sb="3" eb="5">
      <t>カクニン</t>
    </rPh>
    <rPh sb="11" eb="13">
      <t>ニュウリョク</t>
    </rPh>
    <rPh sb="17" eb="19">
      <t>インサツ</t>
    </rPh>
    <rPh sb="22" eb="25">
      <t>シンセイショ</t>
    </rPh>
    <rPh sb="28" eb="30">
      <t>キニュウ</t>
    </rPh>
    <phoneticPr fontId="1"/>
  </si>
  <si>
    <t>編入学した年月日</t>
    <rPh sb="0" eb="3">
      <t>ヘンニュウガク</t>
    </rPh>
    <rPh sb="5" eb="6">
      <t>ネン</t>
    </rPh>
    <rPh sb="6" eb="7">
      <t>ガツ</t>
    </rPh>
    <rPh sb="7" eb="8">
      <t>ヒ</t>
    </rPh>
    <phoneticPr fontId="1"/>
  </si>
  <si>
    <t>編入学した年月日</t>
    <rPh sb="0" eb="3">
      <t>ヘンニュウガク</t>
    </rPh>
    <rPh sb="5" eb="8">
      <t>ネンガッピ</t>
    </rPh>
    <phoneticPr fontId="1"/>
  </si>
  <si>
    <t>年</t>
    <rPh sb="0" eb="1">
      <t>ネン</t>
    </rPh>
    <phoneticPr fontId="1"/>
  </si>
  <si>
    <t>月</t>
    <rPh sb="0" eb="1">
      <t>ガツ</t>
    </rPh>
    <phoneticPr fontId="1"/>
  </si>
  <si>
    <t>日</t>
    <rPh sb="0" eb="1">
      <t>ニチ</t>
    </rPh>
    <phoneticPr fontId="1"/>
  </si>
  <si>
    <t>令和</t>
  </si>
  <si>
    <t>日本で居住していた期間は日本の中学校に就学していたことに間違いありません。また、この申請書の記載事項及び添付資料について事実と相違する場合は、入学の許可を取り消されても異議ありません。</t>
    <rPh sb="0" eb="2">
      <t xml:space="preserve">ニホンデ </t>
    </rPh>
    <rPh sb="3" eb="5">
      <t xml:space="preserve">キョジュウシテイタ </t>
    </rPh>
    <rPh sb="9" eb="11">
      <t xml:space="preserve">キカンハ </t>
    </rPh>
    <rPh sb="12" eb="14">
      <t xml:space="preserve">ニホンノチュウガッコウ </t>
    </rPh>
    <rPh sb="19" eb="21">
      <t xml:space="preserve">シュウガクシテイタコトニ </t>
    </rPh>
    <rPh sb="28" eb="30">
      <t xml:space="preserve">マチガイアリマセｎ </t>
    </rPh>
    <rPh sb="84" eb="86">
      <t>イギ</t>
    </rPh>
    <phoneticPr fontId="1"/>
  </si>
  <si>
    <t>編入した年月日</t>
    <rPh sb="0" eb="2">
      <t>ヘンニュウ</t>
    </rPh>
    <rPh sb="4" eb="7">
      <t>ネンガッピ</t>
    </rPh>
    <phoneticPr fontId="1"/>
  </si>
  <si>
    <t>１年</t>
    <rPh sb="1" eb="2">
      <t>ネン</t>
    </rPh>
    <phoneticPr fontId="1"/>
  </si>
  <si>
    <t>在籍校</t>
    <rPh sb="0" eb="2">
      <t>ザイセキ</t>
    </rPh>
    <rPh sb="2" eb="3">
      <t>コウ</t>
    </rPh>
    <phoneticPr fontId="1"/>
  </si>
  <si>
    <t>２年</t>
    <rPh sb="1" eb="2">
      <t>ネン</t>
    </rPh>
    <phoneticPr fontId="1"/>
  </si>
  <si>
    <t>３年</t>
    <rPh sb="1" eb="2">
      <t>ネン</t>
    </rPh>
    <phoneticPr fontId="1"/>
  </si>
  <si>
    <t>理由</t>
    <rPh sb="0" eb="2">
      <t>リユウ</t>
    </rPh>
    <phoneticPr fontId="1"/>
  </si>
  <si>
    <t>確認</t>
    <rPh sb="0" eb="2">
      <t>カクニン</t>
    </rPh>
    <phoneticPr fontId="1"/>
  </si>
  <si>
    <t>ad6</t>
    <phoneticPr fontId="1"/>
  </si>
  <si>
    <t>ad11</t>
    <phoneticPr fontId="1"/>
  </si>
  <si>
    <t>　４　海外現地校で教育を受けるに至った理由等</t>
    <rPh sb="3" eb="8">
      <t xml:space="preserve">カイガイゲンチコウデ </t>
    </rPh>
    <rPh sb="9" eb="11">
      <t xml:space="preserve">キョウイクヲウケルニイタッタ </t>
    </rPh>
    <rPh sb="19" eb="21">
      <t xml:space="preserve">リユウ </t>
    </rPh>
    <rPh sb="21" eb="22">
      <t xml:space="preserve">トウ </t>
    </rPh>
    <phoneticPr fontId="1"/>
  </si>
  <si>
    <t>編入学した学年</t>
    <rPh sb="0" eb="3">
      <t>ヘンニュウガク</t>
    </rPh>
    <rPh sb="5" eb="7">
      <t>ガクネン</t>
    </rPh>
    <phoneticPr fontId="1"/>
  </si>
  <si>
    <t>中学校１年</t>
    <rPh sb="0" eb="3">
      <t>チュウガッコウ</t>
    </rPh>
    <rPh sb="4" eb="5">
      <t>ネン</t>
    </rPh>
    <phoneticPr fontId="1"/>
  </si>
  <si>
    <t>中学校２年</t>
    <rPh sb="0" eb="3">
      <t>チュウガッコウ</t>
    </rPh>
    <rPh sb="4" eb="5">
      <t>ネン</t>
    </rPh>
    <phoneticPr fontId="1"/>
  </si>
  <si>
    <t>中学校３年</t>
    <rPh sb="0" eb="3">
      <t>チュウガッコウ</t>
    </rPh>
    <rPh sb="4" eb="5">
      <t>ネン</t>
    </rPh>
    <phoneticPr fontId="1"/>
  </si>
  <si>
    <t>編入学した学年</t>
    <rPh sb="0" eb="3">
      <t>ヘンニュウガク</t>
    </rPh>
    <rPh sb="5" eb="7">
      <t>ガクネン</t>
    </rPh>
    <phoneticPr fontId="1"/>
  </si>
  <si>
    <t>入力</t>
    <rPh sb="0" eb="2">
      <t>ニュウリョク</t>
    </rPh>
    <phoneticPr fontId="1"/>
  </si>
  <si>
    <t>編入した学年</t>
    <rPh sb="0" eb="2">
      <t>ヘンニュウ</t>
    </rPh>
    <rPh sb="4" eb="6">
      <t>ガクネン</t>
    </rPh>
    <phoneticPr fontId="1"/>
  </si>
  <si>
    <t>ad10</t>
    <phoneticPr fontId="1"/>
  </si>
  <si>
    <t>b14</t>
    <phoneticPr fontId="1"/>
  </si>
  <si>
    <t>b15</t>
    <phoneticPr fontId="1"/>
  </si>
  <si>
    <t>b18</t>
    <phoneticPr fontId="1"/>
  </si>
  <si>
    <t>h18</t>
    <phoneticPr fontId="1"/>
  </si>
  <si>
    <t>b19</t>
    <phoneticPr fontId="1"/>
  </si>
  <si>
    <t>h19</t>
    <phoneticPr fontId="1"/>
  </si>
  <si>
    <t>b20</t>
    <phoneticPr fontId="1"/>
  </si>
  <si>
    <t>h20</t>
    <phoneticPr fontId="1"/>
  </si>
  <si>
    <t>b23</t>
    <phoneticPr fontId="1"/>
  </si>
  <si>
    <t>b24</t>
    <phoneticPr fontId="1"/>
  </si>
  <si>
    <t>名　前</t>
    <rPh sb="0" eb="1">
      <t>メイ</t>
    </rPh>
    <rPh sb="2" eb="3">
      <t>マエ</t>
    </rPh>
    <phoneticPr fontId="1"/>
  </si>
  <si>
    <t>指導要録の記載に従い入力してください。不必要なスペースの入力や改行は避けてください。アルファベットは半角で入力してください。ふりがなと名前の位置を揃える必要はありません。ふりがなは指導要録の記載に従い、ひらがなであればひらがなで、カタカナであればカタカナで入力してください。
入力できない漢字等が名前に含まれる場合、その部分は空欄にし、申請書を印刷した後で追記してください。
※校内で作成した外字を使用しないでください。</t>
    <rPh sb="0" eb="2">
      <t>シドウ</t>
    </rPh>
    <rPh sb="2" eb="4">
      <t>ヨウロク</t>
    </rPh>
    <rPh sb="5" eb="7">
      <t>キサイ</t>
    </rPh>
    <rPh sb="8" eb="9">
      <t>シタガ</t>
    </rPh>
    <rPh sb="10" eb="12">
      <t>ニュウリョク</t>
    </rPh>
    <rPh sb="19" eb="22">
      <t>フヒツヨウ</t>
    </rPh>
    <rPh sb="28" eb="30">
      <t>ニュウリョク</t>
    </rPh>
    <rPh sb="31" eb="33">
      <t>カイギョウ</t>
    </rPh>
    <rPh sb="34" eb="35">
      <t>サ</t>
    </rPh>
    <rPh sb="50" eb="52">
      <t>ハンカク</t>
    </rPh>
    <rPh sb="53" eb="55">
      <t>ニュウリョク</t>
    </rPh>
    <rPh sb="67" eb="69">
      <t>ナマエ</t>
    </rPh>
    <rPh sb="70" eb="72">
      <t>イチ</t>
    </rPh>
    <rPh sb="73" eb="74">
      <t>ソロ</t>
    </rPh>
    <rPh sb="76" eb="78">
      <t>ヒツヨウ</t>
    </rPh>
    <rPh sb="90" eb="92">
      <t>シドウ</t>
    </rPh>
    <rPh sb="92" eb="94">
      <t>ヨウロク</t>
    </rPh>
    <rPh sb="95" eb="97">
      <t>キサイ</t>
    </rPh>
    <rPh sb="98" eb="99">
      <t>シタガ</t>
    </rPh>
    <rPh sb="128" eb="130">
      <t>ニュウリョク</t>
    </rPh>
    <rPh sb="138" eb="140">
      <t>ニュウリョク</t>
    </rPh>
    <rPh sb="144" eb="146">
      <t>カンジ</t>
    </rPh>
    <rPh sb="146" eb="147">
      <t>トウ</t>
    </rPh>
    <rPh sb="148" eb="150">
      <t>ナマエ</t>
    </rPh>
    <rPh sb="151" eb="152">
      <t>フク</t>
    </rPh>
    <rPh sb="155" eb="157">
      <t>バアイ</t>
    </rPh>
    <rPh sb="160" eb="162">
      <t>ブブン</t>
    </rPh>
    <rPh sb="163" eb="165">
      <t>クウラン</t>
    </rPh>
    <rPh sb="189" eb="191">
      <t>コウナイ</t>
    </rPh>
    <rPh sb="192" eb="194">
      <t>サクセイ</t>
    </rPh>
    <rPh sb="196" eb="198">
      <t>ガイジ</t>
    </rPh>
    <rPh sb="199" eb="201">
      <t>シヨウ</t>
    </rPh>
    <phoneticPr fontId="1"/>
  </si>
  <si>
    <t>校長名</t>
    <rPh sb="0" eb="2">
      <t xml:space="preserve">コウチョウ </t>
    </rPh>
    <rPh sb="2" eb="3">
      <t>メイ</t>
    </rPh>
    <phoneticPr fontId="1"/>
  </si>
  <si>
    <t>※この申請は、大阪府公立高等学校入学者選抜を実施する大阪府教育委員会、堺市教育委員会、東大阪市教育委員会及び岸和田市教育委員会に
　よって審査します。
　この申請に係って提出された個人情報は、上記教育委員会及び志願先高等学校間で取扱い、審査及び選抜の実施以外の目的で使用することは
　ありません。</t>
    <phoneticPr fontId="1"/>
  </si>
  <si>
    <t>府内公立中学校</t>
    <phoneticPr fontId="1"/>
  </si>
  <si>
    <t>令和６年度大阪府公立高等学校入学者選抜</t>
    <rPh sb="0" eb="1">
      <t>レイ</t>
    </rPh>
    <rPh sb="1" eb="2">
      <t>カズ</t>
    </rPh>
    <rPh sb="3" eb="5">
      <t>ネンド</t>
    </rPh>
    <rPh sb="5" eb="8">
      <t>オオサカフ</t>
    </rPh>
    <rPh sb="8" eb="10">
      <t>コウリツ</t>
    </rPh>
    <rPh sb="10" eb="12">
      <t>コウトウ</t>
    </rPh>
    <rPh sb="12" eb="14">
      <t>ガッコウ</t>
    </rPh>
    <rPh sb="14" eb="17">
      <t>ニュウガクシャ</t>
    </rPh>
    <rPh sb="17" eb="19">
      <t>センバツ</t>
    </rPh>
    <phoneticPr fontId="1"/>
  </si>
  <si>
    <t>　父がアメリカで勤務することになり、令和元年７月に一家で転居、９月にアメリカの現地校に編入した。父が転勤で日本で勤務することになったため、令和５年10月に一家で帰国、令和５年10月より○○市立△△中学校に編入した。</t>
    <rPh sb="18" eb="20">
      <t>レイワ</t>
    </rPh>
    <rPh sb="20" eb="21">
      <t>ガン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</si>
</sst>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F800]dddd\,\ mmmm\ dd\,\ yyyy"/>
  </numFmts>
  <fonts count="19" x14ac:knownFonts="1">
    <font>
      <sz val="11"/>
      <color theme="1"/>
      <name val="ＭＳ 明朝"/>
      <family val="2"/>
      <charset val="128"/>
    </font>
    <font>
      <sz val="6"/>
      <name val="ＭＳ 明朝"/>
      <family val="2"/>
      <charset val="128"/>
    </font>
    <font>
      <sz val="9"/>
      <color theme="1"/>
      <name val="ＭＳ 明朝"/>
      <family val="2"/>
      <charset val="128"/>
    </font>
    <font>
      <sz val="8"/>
      <color theme="1"/>
      <name val="ＭＳ 明朝"/>
      <family val="2"/>
      <charset val="128"/>
    </font>
    <font>
      <sz val="8"/>
      <color theme="1"/>
      <name val="ＭＳ 明朝"/>
      <family val="1"/>
      <charset val="128"/>
    </font>
    <font>
      <sz val="10"/>
      <color theme="1"/>
      <name val="ＭＳ 明朝"/>
      <family val="2"/>
      <charset val="128"/>
    </font>
    <font>
      <sz val="10"/>
      <color theme="1"/>
      <name val="ＭＳ 明朝"/>
      <family val="1"/>
      <charset val="128"/>
    </font>
    <font>
      <sz val="11"/>
      <color theme="1"/>
      <name val="ＭＳ 明朝"/>
      <family val="1"/>
      <charset val="128"/>
    </font>
    <font>
      <sz val="9"/>
      <color theme="1"/>
      <name val="ＭＳ 明朝"/>
      <family val="1"/>
      <charset val="128"/>
    </font>
    <font>
      <sz val="10"/>
      <color theme="1"/>
      <name val="ＭＳ ゴシック"/>
      <family val="2"/>
      <charset val="128"/>
    </font>
    <font>
      <sz val="20"/>
      <color theme="1"/>
      <name val="ＭＳ 明朝"/>
      <family val="1"/>
      <charset val="128"/>
    </font>
    <font>
      <sz val="9"/>
      <color theme="1"/>
      <name val="ＭＳ ゴシック"/>
      <family val="3"/>
      <charset val="128"/>
    </font>
    <font>
      <sz val="11"/>
      <color theme="1"/>
      <name val="ＭＳ ゴシック"/>
      <family val="3"/>
      <charset val="128"/>
    </font>
    <font>
      <sz val="14"/>
      <color theme="1"/>
      <name val="ＭＳ 明朝"/>
      <family val="1"/>
      <charset val="128"/>
    </font>
    <font>
      <sz val="10"/>
      <color theme="1"/>
      <name val="ＭＳ ゴシック"/>
      <family val="3"/>
      <charset val="128"/>
    </font>
    <font>
      <sz val="7"/>
      <color theme="1"/>
      <name val="ＭＳ 明朝"/>
      <family val="2"/>
      <charset val="128"/>
    </font>
    <font>
      <sz val="8"/>
      <name val="ＭＳ 明朝"/>
      <family val="2"/>
      <charset val="128"/>
    </font>
    <font>
      <sz val="8"/>
      <name val="ＭＳ 明朝"/>
      <family val="1"/>
      <charset val="128"/>
    </font>
    <font>
      <sz val="12"/>
      <color theme="1"/>
      <name val="ＭＳ ゴシック"/>
      <family val="3"/>
      <charset val="128"/>
    </font>
  </fonts>
  <fills count="7">
    <fill>
      <patternFill patternType="none"/>
    </fill>
    <fill>
      <patternFill patternType="gray125"/>
    </fill>
    <fill>
      <patternFill patternType="solid">
        <fgColor theme="0" tint="-0.249977111117893"/>
        <bgColor indexed="64"/>
      </patternFill>
    </fill>
    <fill>
      <patternFill patternType="solid">
        <fgColor rgb="FFFFFF99"/>
        <bgColor indexed="64"/>
      </patternFill>
    </fill>
    <fill>
      <patternFill patternType="solid">
        <fgColor theme="0" tint="-0.34998626667073579"/>
        <bgColor indexed="64"/>
      </patternFill>
    </fill>
    <fill>
      <patternFill patternType="solid">
        <fgColor theme="4" tint="0.59999389629810485"/>
        <bgColor indexed="64"/>
      </patternFill>
    </fill>
    <fill>
      <patternFill patternType="solid">
        <fgColor rgb="FFFFFF00"/>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76">
    <xf numFmtId="0" fontId="0" fillId="0" borderId="0" xfId="0">
      <alignment vertical="center"/>
    </xf>
    <xf numFmtId="0" fontId="0" fillId="0" borderId="0" xfId="0" applyAlignment="1">
      <alignment vertical="center"/>
    </xf>
    <xf numFmtId="0" fontId="0" fillId="0" borderId="1" xfId="0" applyBorder="1">
      <alignment vertical="center"/>
    </xf>
    <xf numFmtId="0" fontId="0" fillId="0" borderId="1" xfId="0" applyBorder="1" applyAlignment="1">
      <alignment vertical="center"/>
    </xf>
    <xf numFmtId="0" fontId="8" fillId="5" borderId="5" xfId="0" applyFont="1" applyFill="1" applyBorder="1" applyAlignment="1" applyProtection="1">
      <alignment vertical="center"/>
      <protection locked="0"/>
    </xf>
    <xf numFmtId="0" fontId="0" fillId="0" borderId="0" xfId="0" applyFont="1" applyBorder="1" applyAlignment="1" applyProtection="1">
      <alignment horizontal="left" vertical="center"/>
      <protection hidden="1"/>
    </xf>
    <xf numFmtId="0" fontId="0" fillId="0" borderId="0" xfId="0" applyFont="1" applyBorder="1" applyAlignment="1" applyProtection="1">
      <alignment horizontal="center" vertical="center"/>
      <protection hidden="1"/>
    </xf>
    <xf numFmtId="0" fontId="5" fillId="0" borderId="0" xfId="0" applyFont="1" applyBorder="1" applyAlignment="1" applyProtection="1">
      <alignment horizontal="left" vertical="center"/>
      <protection hidden="1"/>
    </xf>
    <xf numFmtId="0" fontId="5" fillId="0" borderId="0" xfId="0" applyFont="1" applyBorder="1" applyAlignment="1" applyProtection="1">
      <alignment horizontal="center" vertical="center"/>
      <protection hidden="1"/>
    </xf>
    <xf numFmtId="0" fontId="5" fillId="0" borderId="0" xfId="0" applyFont="1" applyAlignment="1" applyProtection="1">
      <alignment horizontal="distributed" vertical="center"/>
      <protection hidden="1"/>
    </xf>
    <xf numFmtId="0" fontId="8" fillId="0" borderId="0" xfId="0" applyFont="1" applyBorder="1" applyAlignment="1" applyProtection="1">
      <alignment horizontal="left" vertical="center"/>
      <protection hidden="1"/>
    </xf>
    <xf numFmtId="0" fontId="8" fillId="0" borderId="0" xfId="0" applyFont="1" applyFill="1" applyBorder="1" applyAlignment="1" applyProtection="1">
      <alignment horizontal="center" vertical="center"/>
      <protection hidden="1"/>
    </xf>
    <xf numFmtId="176" fontId="7" fillId="0" borderId="0" xfId="0" applyNumberFormat="1"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7" fillId="0" borderId="0" xfId="0" applyFont="1" applyBorder="1" applyAlignment="1" applyProtection="1">
      <alignment horizontal="center" vertical="center"/>
      <protection hidden="1"/>
    </xf>
    <xf numFmtId="0" fontId="2" fillId="0" borderId="13" xfId="0" applyFont="1" applyBorder="1" applyAlignment="1" applyProtection="1">
      <alignment horizontal="center" vertical="center"/>
      <protection hidden="1"/>
    </xf>
    <xf numFmtId="0" fontId="6" fillId="0" borderId="6" xfId="0" applyFont="1" applyBorder="1" applyAlignment="1" applyProtection="1">
      <alignment vertical="center"/>
      <protection locked="0" hidden="1"/>
    </xf>
    <xf numFmtId="0" fontId="6" fillId="0" borderId="6" xfId="0" applyFont="1" applyBorder="1" applyAlignment="1" applyProtection="1">
      <alignment horizontal="left" vertical="center"/>
      <protection locked="0" hidden="1"/>
    </xf>
    <xf numFmtId="0" fontId="6" fillId="0" borderId="9" xfId="0" applyFont="1" applyBorder="1" applyAlignment="1" applyProtection="1">
      <alignment horizontal="left" vertical="center"/>
      <protection hidden="1"/>
    </xf>
    <xf numFmtId="0" fontId="8" fillId="3" borderId="6" xfId="0"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protection locked="0"/>
    </xf>
    <xf numFmtId="0" fontId="6" fillId="0" borderId="0" xfId="0" applyFont="1" applyBorder="1" applyAlignment="1" applyProtection="1">
      <alignment horizontal="left" vertical="center"/>
      <protection hidden="1"/>
    </xf>
    <xf numFmtId="0" fontId="6" fillId="0" borderId="6" xfId="0" applyFont="1" applyBorder="1" applyAlignment="1" applyProtection="1">
      <alignment horizontal="left" vertical="center"/>
      <protection hidden="1"/>
    </xf>
    <xf numFmtId="0" fontId="6" fillId="0" borderId="12" xfId="0" applyFont="1" applyBorder="1" applyAlignment="1" applyProtection="1">
      <alignment horizontal="left" vertical="center"/>
      <protection hidden="1"/>
    </xf>
    <xf numFmtId="0" fontId="3" fillId="0" borderId="0" xfId="0" applyFont="1" applyBorder="1" applyAlignment="1" applyProtection="1">
      <alignment horizontal="center" vertical="center"/>
      <protection hidden="1"/>
    </xf>
    <xf numFmtId="0" fontId="4" fillId="6" borderId="1" xfId="0" applyFont="1" applyFill="1" applyBorder="1" applyAlignment="1" applyProtection="1">
      <alignment horizontal="center" vertical="center"/>
      <protection hidden="1"/>
    </xf>
    <xf numFmtId="0" fontId="4" fillId="0" borderId="0" xfId="0" applyFont="1" applyBorder="1" applyAlignment="1" applyProtection="1">
      <alignment horizontal="left" vertical="center"/>
      <protection hidden="1"/>
    </xf>
    <xf numFmtId="0" fontId="4" fillId="0" borderId="0" xfId="0" applyFont="1" applyFill="1" applyBorder="1" applyAlignment="1" applyProtection="1">
      <alignment horizontal="left" vertical="center"/>
      <protection hidden="1"/>
    </xf>
    <xf numFmtId="0" fontId="12" fillId="5" borderId="1" xfId="0" applyFont="1" applyFill="1" applyBorder="1" applyAlignment="1" applyProtection="1">
      <alignment horizontal="center" vertical="center"/>
      <protection hidden="1"/>
    </xf>
    <xf numFmtId="0" fontId="14" fillId="0" borderId="0" xfId="0" applyFont="1" applyBorder="1" applyAlignment="1" applyProtection="1">
      <alignment horizontal="left" vertical="center"/>
      <protection hidden="1"/>
    </xf>
    <xf numFmtId="0" fontId="12" fillId="0" borderId="0" xfId="0" applyFont="1" applyBorder="1" applyAlignment="1" applyProtection="1">
      <alignment horizontal="left" vertical="center"/>
      <protection hidden="1"/>
    </xf>
    <xf numFmtId="0" fontId="12" fillId="3" borderId="1" xfId="0" applyFont="1" applyFill="1" applyBorder="1" applyAlignment="1" applyProtection="1">
      <alignment horizontal="left" vertical="center"/>
      <protection hidden="1"/>
    </xf>
    <xf numFmtId="0" fontId="3" fillId="0" borderId="0" xfId="0" applyFont="1" applyBorder="1" applyAlignment="1" applyProtection="1">
      <alignment horizontal="left" vertical="center"/>
      <protection hidden="1"/>
    </xf>
    <xf numFmtId="0" fontId="4" fillId="0" borderId="1" xfId="0" quotePrefix="1" applyFont="1" applyFill="1" applyBorder="1" applyAlignment="1" applyProtection="1">
      <alignment horizontal="left" vertical="center"/>
      <protection hidden="1"/>
    </xf>
    <xf numFmtId="0" fontId="4" fillId="0" borderId="1" xfId="0" applyFont="1" applyBorder="1" applyAlignment="1" applyProtection="1">
      <alignment horizontal="left" vertical="center"/>
      <protection hidden="1"/>
    </xf>
    <xf numFmtId="0" fontId="0" fillId="0" borderId="0" xfId="0" applyFont="1" applyFill="1" applyBorder="1" applyAlignment="1" applyProtection="1">
      <alignment horizontal="center" vertical="center"/>
      <protection hidden="1"/>
    </xf>
    <xf numFmtId="0" fontId="4" fillId="0" borderId="1" xfId="0" applyFont="1" applyFill="1" applyBorder="1" applyAlignment="1" applyProtection="1">
      <alignment horizontal="left" vertical="center"/>
      <protection hidden="1"/>
    </xf>
    <xf numFmtId="0" fontId="4" fillId="0" borderId="0" xfId="0" applyFont="1" applyBorder="1" applyAlignment="1" applyProtection="1">
      <alignment horizontal="left" vertical="top" wrapText="1"/>
      <protection hidden="1"/>
    </xf>
    <xf numFmtId="0" fontId="8" fillId="0" borderId="6" xfId="0" applyFont="1" applyBorder="1" applyAlignment="1" applyProtection="1">
      <alignment horizontal="center" vertical="center"/>
      <protection hidden="1"/>
    </xf>
    <xf numFmtId="0" fontId="8" fillId="0" borderId="3" xfId="0" applyFont="1" applyFill="1" applyBorder="1" applyAlignment="1" applyProtection="1">
      <alignment vertical="center"/>
      <protection hidden="1"/>
    </xf>
    <xf numFmtId="0" fontId="3" fillId="0" borderId="0" xfId="0" applyFont="1" applyBorder="1" applyAlignment="1" applyProtection="1">
      <alignment horizontal="left" vertical="center" wrapText="1"/>
      <protection hidden="1"/>
    </xf>
    <xf numFmtId="0" fontId="4" fillId="0" borderId="0" xfId="0" applyFont="1" applyBorder="1" applyAlignment="1" applyProtection="1">
      <alignment horizontal="left" vertical="center" wrapText="1"/>
      <protection hidden="1"/>
    </xf>
    <xf numFmtId="0" fontId="8" fillId="0" borderId="0" xfId="0" applyFont="1" applyBorder="1" applyAlignment="1" applyProtection="1">
      <alignment vertical="center"/>
      <protection hidden="1"/>
    </xf>
    <xf numFmtId="176" fontId="4" fillId="0" borderId="1" xfId="0" applyNumberFormat="1" applyFont="1" applyFill="1" applyBorder="1" applyAlignment="1" applyProtection="1">
      <alignment vertical="center"/>
      <protection hidden="1"/>
    </xf>
    <xf numFmtId="176" fontId="4" fillId="0" borderId="0" xfId="0" applyNumberFormat="1" applyFont="1" applyFill="1" applyBorder="1" applyAlignment="1" applyProtection="1">
      <alignment vertical="center"/>
      <protection hidden="1"/>
    </xf>
    <xf numFmtId="0" fontId="3" fillId="0" borderId="0" xfId="0" applyFont="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17" fillId="0" borderId="0" xfId="0" applyFont="1" applyFill="1" applyBorder="1" applyAlignment="1" applyProtection="1">
      <alignment horizontal="left" vertical="top" wrapText="1"/>
      <protection hidden="1"/>
    </xf>
    <xf numFmtId="0" fontId="5" fillId="0" borderId="0" xfId="0" applyFont="1" applyFill="1" applyBorder="1" applyAlignment="1" applyProtection="1">
      <alignment horizontal="center" vertical="center"/>
      <protection hidden="1"/>
    </xf>
    <xf numFmtId="0" fontId="8" fillId="0" borderId="0" xfId="0" applyFont="1" applyBorder="1" applyAlignment="1" applyProtection="1">
      <alignment horizontal="center" vertical="center" wrapText="1"/>
      <protection hidden="1"/>
    </xf>
    <xf numFmtId="0" fontId="0" fillId="0" borderId="1" xfId="0" applyBorder="1" applyAlignment="1"/>
    <xf numFmtId="0" fontId="0" fillId="0" borderId="0" xfId="0" applyBorder="1" applyAlignment="1">
      <alignment vertical="center"/>
    </xf>
    <xf numFmtId="0" fontId="0" fillId="0" borderId="0" xfId="0" applyBorder="1">
      <alignment vertical="center"/>
    </xf>
    <xf numFmtId="0" fontId="2" fillId="5" borderId="1" xfId="0" applyFont="1" applyFill="1" applyBorder="1" applyAlignment="1" applyProtection="1">
      <alignment horizontal="center" vertical="center"/>
      <protection locked="0"/>
    </xf>
    <xf numFmtId="0" fontId="2" fillId="5" borderId="25" xfId="0"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protection locked="0"/>
    </xf>
    <xf numFmtId="0" fontId="3" fillId="0" borderId="0" xfId="0" applyFont="1" applyBorder="1" applyAlignment="1" applyProtection="1">
      <alignment horizontal="left" vertical="top" wrapText="1"/>
      <protection hidden="1"/>
    </xf>
    <xf numFmtId="0" fontId="17" fillId="0" borderId="0" xfId="0" applyFont="1" applyFill="1" applyBorder="1" applyAlignment="1" applyProtection="1">
      <alignment horizontal="left" vertical="top" wrapText="1"/>
      <protection hidden="1"/>
    </xf>
    <xf numFmtId="0" fontId="8" fillId="3" borderId="6" xfId="0" applyFont="1" applyFill="1" applyBorder="1" applyAlignment="1" applyProtection="1">
      <alignment horizontal="center" vertical="center"/>
      <protection locked="0"/>
    </xf>
    <xf numFmtId="0" fontId="6" fillId="0" borderId="6" xfId="0" applyFont="1" applyBorder="1" applyAlignment="1" applyProtection="1">
      <alignment horizontal="left" vertical="center"/>
      <protection hidden="1"/>
    </xf>
    <xf numFmtId="0" fontId="6" fillId="0" borderId="0" xfId="0" applyFont="1" applyBorder="1" applyAlignment="1" applyProtection="1">
      <alignment horizontal="left" vertical="center"/>
      <protection hidden="1"/>
    </xf>
    <xf numFmtId="0" fontId="6" fillId="0" borderId="12" xfId="0" applyFont="1" applyBorder="1" applyAlignment="1" applyProtection="1">
      <alignment horizontal="left" vertical="center"/>
      <protection hidden="1"/>
    </xf>
    <xf numFmtId="0" fontId="3" fillId="0" borderId="0" xfId="0" applyFont="1" applyBorder="1" applyAlignment="1" applyProtection="1">
      <alignment horizontal="left" vertical="top" wrapText="1"/>
      <protection hidden="1"/>
    </xf>
    <xf numFmtId="0" fontId="8" fillId="5" borderId="2" xfId="0" applyFont="1" applyFill="1" applyBorder="1" applyAlignment="1" applyProtection="1">
      <alignment vertical="center"/>
      <protection locked="0"/>
    </xf>
    <xf numFmtId="0" fontId="8" fillId="3" borderId="3" xfId="0" applyFont="1" applyFill="1" applyBorder="1" applyAlignment="1" applyProtection="1">
      <alignment vertical="center"/>
      <protection locked="0"/>
    </xf>
    <xf numFmtId="0" fontId="8" fillId="0" borderId="3" xfId="0" applyFont="1" applyFill="1" applyBorder="1" applyAlignment="1" applyProtection="1">
      <alignment horizontal="center" vertical="center"/>
      <protection locked="0"/>
    </xf>
    <xf numFmtId="0" fontId="8" fillId="0" borderId="4" xfId="0" applyFont="1" applyFill="1" applyBorder="1" applyAlignment="1" applyProtection="1">
      <alignment horizontal="center" vertical="center"/>
      <protection locked="0"/>
    </xf>
    <xf numFmtId="0" fontId="2" fillId="0" borderId="3" xfId="0" applyFont="1" applyBorder="1" applyAlignment="1" applyProtection="1">
      <alignment horizontal="center" vertical="center"/>
      <protection hidden="1"/>
    </xf>
    <xf numFmtId="0" fontId="2" fillId="3" borderId="3" xfId="0" applyFont="1" applyFill="1" applyBorder="1" applyAlignment="1" applyProtection="1">
      <alignment vertical="center"/>
      <protection locked="0" hidden="1"/>
    </xf>
    <xf numFmtId="0" fontId="3" fillId="0" borderId="0" xfId="0" applyFont="1" applyBorder="1" applyAlignment="1" applyProtection="1">
      <alignment horizontal="left" vertical="top" wrapText="1"/>
      <protection hidden="1"/>
    </xf>
    <xf numFmtId="0" fontId="8" fillId="0" borderId="0" xfId="0" applyFont="1" applyFill="1" applyBorder="1" applyAlignment="1" applyProtection="1">
      <alignment horizontal="center" vertical="center"/>
      <protection locked="0"/>
    </xf>
    <xf numFmtId="0" fontId="8" fillId="3" borderId="3" xfId="0" applyFont="1" applyFill="1" applyBorder="1" applyAlignment="1" applyProtection="1">
      <alignment horizontal="center" vertical="center"/>
      <protection locked="0"/>
    </xf>
    <xf numFmtId="0" fontId="2" fillId="3" borderId="3" xfId="0" applyFont="1" applyFill="1" applyBorder="1" applyAlignment="1" applyProtection="1">
      <alignment horizontal="center" vertical="center"/>
      <protection hidden="1"/>
    </xf>
    <xf numFmtId="0" fontId="4" fillId="6" borderId="0" xfId="0" applyFont="1" applyFill="1" applyBorder="1" applyAlignment="1" applyProtection="1">
      <alignment horizontal="center" vertical="center"/>
      <protection hidden="1"/>
    </xf>
    <xf numFmtId="0" fontId="8" fillId="5" borderId="2" xfId="0" applyFont="1" applyFill="1" applyBorder="1" applyAlignment="1" applyProtection="1">
      <alignment horizontal="center" vertical="center"/>
      <protection locked="0"/>
    </xf>
    <xf numFmtId="0" fontId="8" fillId="5" borderId="3" xfId="0" applyFont="1" applyFill="1" applyBorder="1" applyAlignment="1" applyProtection="1">
      <alignment horizontal="center" vertical="center"/>
      <protection locked="0"/>
    </xf>
    <xf numFmtId="0" fontId="8" fillId="5" borderId="4" xfId="0" applyFont="1" applyFill="1" applyBorder="1" applyAlignment="1" applyProtection="1">
      <alignment horizontal="center" vertical="center"/>
      <protection locked="0"/>
    </xf>
    <xf numFmtId="0" fontId="3" fillId="0" borderId="0" xfId="0" applyFont="1" applyBorder="1" applyAlignment="1" applyProtection="1">
      <alignment horizontal="left" vertical="top" wrapText="1"/>
      <protection hidden="1"/>
    </xf>
    <xf numFmtId="0" fontId="11" fillId="2" borderId="1" xfId="0" applyFont="1" applyFill="1" applyBorder="1" applyAlignment="1" applyProtection="1">
      <alignment horizontal="left" vertical="center"/>
      <protection hidden="1"/>
    </xf>
    <xf numFmtId="0" fontId="14" fillId="2" borderId="1" xfId="0" applyFont="1" applyFill="1" applyBorder="1" applyAlignment="1" applyProtection="1">
      <alignment horizontal="left" vertical="center"/>
      <protection hidden="1"/>
    </xf>
    <xf numFmtId="0" fontId="3" fillId="0" borderId="1" xfId="0" applyFont="1" applyBorder="1" applyAlignment="1" applyProtection="1">
      <alignment horizontal="left" vertical="center"/>
      <protection hidden="1"/>
    </xf>
    <xf numFmtId="0" fontId="8" fillId="0" borderId="1" xfId="0" applyFont="1" applyFill="1" applyBorder="1" applyAlignment="1" applyProtection="1">
      <alignment horizontal="center" vertical="center"/>
      <protection hidden="1"/>
    </xf>
    <xf numFmtId="0" fontId="10" fillId="3" borderId="3" xfId="0" applyFont="1" applyFill="1" applyBorder="1" applyAlignment="1" applyProtection="1">
      <alignment horizontal="left" vertical="center"/>
      <protection locked="0"/>
    </xf>
    <xf numFmtId="0" fontId="10" fillId="3" borderId="4" xfId="0" applyFont="1" applyFill="1" applyBorder="1" applyAlignment="1" applyProtection="1">
      <alignment horizontal="left" vertical="center"/>
      <protection locked="0"/>
    </xf>
    <xf numFmtId="0" fontId="8" fillId="0" borderId="2" xfId="0" applyFont="1" applyFill="1" applyBorder="1" applyAlignment="1" applyProtection="1">
      <alignment horizontal="center" vertical="center"/>
      <protection hidden="1"/>
    </xf>
    <xf numFmtId="0" fontId="8" fillId="0" borderId="4" xfId="0" applyFont="1" applyFill="1" applyBorder="1" applyAlignment="1" applyProtection="1">
      <alignment horizontal="center" vertical="center"/>
      <protection hidden="1"/>
    </xf>
    <xf numFmtId="0" fontId="8" fillId="3" borderId="6" xfId="0" applyFont="1" applyFill="1" applyBorder="1" applyAlignment="1" applyProtection="1">
      <alignment horizontal="center" vertical="center"/>
      <protection locked="0"/>
    </xf>
    <xf numFmtId="0" fontId="8" fillId="0" borderId="6" xfId="0" applyFont="1" applyBorder="1" applyAlignment="1" applyProtection="1">
      <alignment horizontal="left" vertical="center"/>
      <protection hidden="1"/>
    </xf>
    <xf numFmtId="0" fontId="8" fillId="0" borderId="9" xfId="0" applyFont="1" applyBorder="1" applyAlignment="1" applyProtection="1">
      <alignment horizontal="left" vertical="center"/>
      <protection hidden="1"/>
    </xf>
    <xf numFmtId="0" fontId="8" fillId="0" borderId="3" xfId="0" applyFont="1" applyFill="1" applyBorder="1" applyAlignment="1" applyProtection="1">
      <alignment horizontal="center" vertical="center"/>
      <protection hidden="1"/>
    </xf>
    <xf numFmtId="0" fontId="3" fillId="0" borderId="7" xfId="0" applyFont="1" applyBorder="1" applyAlignment="1" applyProtection="1">
      <alignment horizontal="left" vertical="center" wrapText="1"/>
      <protection hidden="1"/>
    </xf>
    <xf numFmtId="0" fontId="16" fillId="0" borderId="7" xfId="0" applyFont="1" applyFill="1" applyBorder="1" applyAlignment="1" applyProtection="1">
      <alignment horizontal="left" vertical="top" wrapText="1"/>
      <protection hidden="1"/>
    </xf>
    <xf numFmtId="0" fontId="2" fillId="0" borderId="2" xfId="0" applyFont="1" applyFill="1" applyBorder="1" applyAlignment="1" applyProtection="1">
      <alignment horizontal="center" vertical="center" wrapText="1"/>
      <protection hidden="1"/>
    </xf>
    <xf numFmtId="0" fontId="2" fillId="0" borderId="3" xfId="0" applyFont="1" applyFill="1" applyBorder="1" applyAlignment="1" applyProtection="1">
      <alignment horizontal="center" vertical="center" wrapText="1"/>
      <protection hidden="1"/>
    </xf>
    <xf numFmtId="0" fontId="11" fillId="4" borderId="1" xfId="0" applyFont="1" applyFill="1" applyBorder="1" applyAlignment="1" applyProtection="1">
      <alignment horizontal="center" vertical="center"/>
      <protection hidden="1"/>
    </xf>
    <xf numFmtId="0" fontId="11" fillId="2" borderId="1" xfId="0" applyFont="1" applyFill="1" applyBorder="1" applyAlignment="1" applyProtection="1">
      <alignment horizontal="center" vertical="center"/>
      <protection hidden="1"/>
    </xf>
    <xf numFmtId="0" fontId="0" fillId="3" borderId="2" xfId="0" applyFont="1" applyFill="1" applyBorder="1" applyAlignment="1" applyProtection="1">
      <alignment horizontal="center" vertical="center"/>
      <protection locked="0"/>
    </xf>
    <xf numFmtId="0" fontId="0" fillId="3" borderId="3"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2" fillId="5" borderId="1" xfId="0" applyFont="1" applyFill="1" applyBorder="1" applyAlignment="1" applyProtection="1">
      <alignment horizontal="center" vertical="center"/>
      <protection locked="0"/>
    </xf>
    <xf numFmtId="0" fontId="8" fillId="5" borderId="1" xfId="0" applyFont="1" applyFill="1" applyBorder="1" applyAlignment="1" applyProtection="1">
      <alignment horizontal="center" vertical="center"/>
      <protection locked="0"/>
    </xf>
    <xf numFmtId="0" fontId="9" fillId="2" borderId="1" xfId="0" applyFont="1" applyFill="1" applyBorder="1" applyAlignment="1" applyProtection="1">
      <alignment horizontal="left" vertical="center"/>
      <protection hidden="1"/>
    </xf>
    <xf numFmtId="0" fontId="2" fillId="3" borderId="1" xfId="0" applyFont="1" applyFill="1" applyBorder="1" applyAlignment="1" applyProtection="1">
      <alignment horizontal="left" vertical="top" wrapText="1"/>
      <protection locked="0" hidden="1"/>
    </xf>
    <xf numFmtId="0" fontId="8" fillId="0" borderId="1" xfId="0" applyFont="1" applyBorder="1" applyAlignment="1" applyProtection="1">
      <alignment horizontal="left" vertical="center" wrapText="1"/>
      <protection hidden="1"/>
    </xf>
    <xf numFmtId="0" fontId="4" fillId="0" borderId="1" xfId="0" applyFont="1" applyFill="1" applyBorder="1" applyAlignment="1" applyProtection="1">
      <alignment horizontal="center" vertical="center"/>
      <protection hidden="1"/>
    </xf>
    <xf numFmtId="0" fontId="8" fillId="3" borderId="3" xfId="0" applyFont="1" applyFill="1" applyBorder="1" applyAlignment="1" applyProtection="1">
      <alignment horizontal="left" vertical="center"/>
      <protection locked="0"/>
    </xf>
    <xf numFmtId="0" fontId="8" fillId="3" borderId="4" xfId="0" applyFont="1" applyFill="1" applyBorder="1" applyAlignment="1" applyProtection="1">
      <alignment horizontal="left" vertical="center"/>
      <protection locked="0"/>
    </xf>
    <xf numFmtId="0" fontId="8" fillId="3" borderId="1" xfId="0" applyFont="1" applyFill="1" applyBorder="1" applyAlignment="1" applyProtection="1">
      <alignment horizontal="center" vertical="center"/>
      <protection locked="0"/>
    </xf>
    <xf numFmtId="0" fontId="2" fillId="0" borderId="1" xfId="0" applyFont="1" applyBorder="1" applyAlignment="1" applyProtection="1">
      <alignment horizontal="center" vertical="center"/>
      <protection hidden="1"/>
    </xf>
    <xf numFmtId="0" fontId="2" fillId="3" borderId="1" xfId="0" applyFont="1" applyFill="1" applyBorder="1" applyAlignment="1" applyProtection="1">
      <alignment horizontal="left" vertical="center"/>
      <protection locked="0" hidden="1"/>
    </xf>
    <xf numFmtId="0" fontId="11" fillId="2" borderId="13" xfId="0" applyFont="1" applyFill="1" applyBorder="1" applyAlignment="1" applyProtection="1">
      <alignment horizontal="left" vertical="center"/>
      <protection hidden="1"/>
    </xf>
    <xf numFmtId="0" fontId="2" fillId="0" borderId="15" xfId="0" applyFont="1" applyBorder="1" applyAlignment="1" applyProtection="1">
      <alignment horizontal="center" vertical="center"/>
      <protection hidden="1"/>
    </xf>
    <xf numFmtId="0" fontId="2" fillId="0" borderId="17" xfId="0" applyFont="1" applyBorder="1" applyAlignment="1" applyProtection="1">
      <alignment horizontal="center" vertical="center"/>
      <protection hidden="1"/>
    </xf>
    <xf numFmtId="0" fontId="2" fillId="0" borderId="16" xfId="0" applyFont="1" applyBorder="1" applyAlignment="1" applyProtection="1">
      <alignment horizontal="center" vertical="center"/>
      <protection hidden="1"/>
    </xf>
    <xf numFmtId="0" fontId="2" fillId="0" borderId="15" xfId="0" applyFont="1" applyBorder="1" applyAlignment="1" applyProtection="1">
      <alignment vertical="center"/>
      <protection hidden="1"/>
    </xf>
    <xf numFmtId="0" fontId="2" fillId="0" borderId="16" xfId="0" applyFont="1" applyBorder="1" applyAlignment="1" applyProtection="1">
      <alignment vertical="center"/>
      <protection hidden="1"/>
    </xf>
    <xf numFmtId="0" fontId="2" fillId="0" borderId="17" xfId="0" applyFont="1" applyBorder="1" applyAlignment="1" applyProtection="1">
      <alignment vertical="center"/>
      <protection hidden="1"/>
    </xf>
    <xf numFmtId="0" fontId="6" fillId="0" borderId="11" xfId="0" applyFont="1" applyBorder="1" applyAlignment="1" applyProtection="1">
      <alignment horizontal="center" vertical="center"/>
      <protection hidden="1"/>
    </xf>
    <xf numFmtId="0" fontId="6" fillId="0" borderId="8" xfId="0" applyFont="1" applyBorder="1" applyAlignment="1" applyProtection="1">
      <alignment horizontal="center" vertical="center"/>
      <protection hidden="1"/>
    </xf>
    <xf numFmtId="0" fontId="6" fillId="0" borderId="10" xfId="0" applyFont="1" applyBorder="1" applyAlignment="1" applyProtection="1">
      <alignment horizontal="center" vertical="center"/>
      <protection hidden="1"/>
    </xf>
    <xf numFmtId="0" fontId="0" fillId="0" borderId="11" xfId="0" applyFont="1" applyBorder="1" applyAlignment="1" applyProtection="1">
      <alignment horizontal="center" vertical="center"/>
      <protection hidden="1"/>
    </xf>
    <xf numFmtId="0" fontId="0" fillId="0" borderId="8" xfId="0" applyFont="1" applyBorder="1" applyAlignment="1" applyProtection="1">
      <alignment horizontal="center" vertical="center"/>
      <protection hidden="1"/>
    </xf>
    <xf numFmtId="0" fontId="0" fillId="0" borderId="10" xfId="0" applyFont="1" applyBorder="1" applyAlignment="1" applyProtection="1">
      <alignment horizontal="center" vertical="center"/>
      <protection hidden="1"/>
    </xf>
    <xf numFmtId="0" fontId="6" fillId="0" borderId="0" xfId="0" applyFont="1" applyBorder="1" applyAlignment="1" applyProtection="1">
      <alignment horizontal="left" vertical="center"/>
      <protection locked="0" hidden="1"/>
    </xf>
    <xf numFmtId="0" fontId="6" fillId="0" borderId="0" xfId="0" applyFont="1" applyBorder="1" applyAlignment="1" applyProtection="1">
      <alignment horizontal="center" vertical="center"/>
      <protection locked="0" hidden="1"/>
    </xf>
    <xf numFmtId="0" fontId="5" fillId="0" borderId="5" xfId="0" applyFont="1" applyBorder="1" applyAlignment="1" applyProtection="1">
      <alignment horizontal="left" vertical="center"/>
      <protection hidden="1"/>
    </xf>
    <xf numFmtId="0" fontId="6" fillId="0" borderId="6" xfId="0" applyFont="1" applyBorder="1" applyAlignment="1" applyProtection="1">
      <alignment horizontal="left" vertical="center"/>
      <protection hidden="1"/>
    </xf>
    <xf numFmtId="0" fontId="6" fillId="0" borderId="6" xfId="0" applyFont="1" applyBorder="1" applyAlignment="1" applyProtection="1">
      <alignment horizontal="center" vertical="center"/>
      <protection hidden="1"/>
    </xf>
    <xf numFmtId="0" fontId="6" fillId="0" borderId="7" xfId="0" applyFont="1" applyBorder="1" applyAlignment="1" applyProtection="1">
      <alignment horizontal="left" vertical="center"/>
      <protection hidden="1"/>
    </xf>
    <xf numFmtId="0" fontId="6" fillId="0" borderId="0" xfId="0" applyFont="1" applyBorder="1" applyAlignment="1" applyProtection="1">
      <alignment horizontal="left" vertical="center"/>
      <protection hidden="1"/>
    </xf>
    <xf numFmtId="0" fontId="6" fillId="0" borderId="12" xfId="0" applyFont="1" applyBorder="1" applyAlignment="1" applyProtection="1">
      <alignment horizontal="left" vertical="center"/>
      <protection hidden="1"/>
    </xf>
    <xf numFmtId="0" fontId="6" fillId="0" borderId="7" xfId="0" applyFont="1" applyBorder="1" applyAlignment="1" applyProtection="1">
      <alignment horizontal="right" vertical="center"/>
      <protection hidden="1"/>
    </xf>
    <xf numFmtId="0" fontId="6" fillId="0" borderId="0" xfId="0" applyFont="1" applyBorder="1" applyAlignment="1" applyProtection="1">
      <alignment horizontal="right" vertical="center"/>
      <protection hidden="1"/>
    </xf>
    <xf numFmtId="0" fontId="6" fillId="0" borderId="7" xfId="0" applyFont="1" applyBorder="1" applyAlignment="1" applyProtection="1">
      <alignment horizontal="center" vertical="center"/>
      <protection hidden="1"/>
    </xf>
    <xf numFmtId="0" fontId="6" fillId="0" borderId="0" xfId="0" applyFont="1" applyBorder="1" applyAlignment="1" applyProtection="1">
      <alignment horizontal="center" vertical="center"/>
      <protection hidden="1"/>
    </xf>
    <xf numFmtId="0" fontId="15" fillId="0" borderId="18" xfId="0" applyFont="1" applyBorder="1" applyAlignment="1" applyProtection="1">
      <alignment horizontal="left" vertical="top" wrapText="1"/>
      <protection hidden="1"/>
    </xf>
    <xf numFmtId="0" fontId="0" fillId="0" borderId="14" xfId="0" applyFont="1" applyBorder="1" applyAlignment="1" applyProtection="1">
      <alignment horizontal="center" vertical="center"/>
      <protection hidden="1"/>
    </xf>
    <xf numFmtId="0" fontId="0" fillId="0" borderId="19" xfId="0" applyFont="1" applyBorder="1" applyAlignment="1" applyProtection="1">
      <alignment horizontal="center" vertical="center"/>
      <protection hidden="1"/>
    </xf>
    <xf numFmtId="0" fontId="8" fillId="0" borderId="20" xfId="0" applyFont="1" applyBorder="1" applyAlignment="1" applyProtection="1">
      <alignment horizontal="left" vertical="center" wrapText="1"/>
      <protection hidden="1"/>
    </xf>
    <xf numFmtId="0" fontId="8" fillId="0" borderId="18" xfId="0" applyFont="1" applyBorder="1" applyAlignment="1" applyProtection="1">
      <alignment horizontal="left" vertical="center" wrapText="1"/>
      <protection hidden="1"/>
    </xf>
    <xf numFmtId="0" fontId="8" fillId="0" borderId="21" xfId="0" applyFont="1" applyBorder="1" applyAlignment="1" applyProtection="1">
      <alignment horizontal="left" vertical="center" wrapText="1"/>
      <protection hidden="1"/>
    </xf>
    <xf numFmtId="0" fontId="8" fillId="0" borderId="22" xfId="0" applyFont="1" applyBorder="1" applyAlignment="1" applyProtection="1">
      <alignment horizontal="left" vertical="center" wrapText="1"/>
      <protection hidden="1"/>
    </xf>
    <xf numFmtId="0" fontId="8" fillId="0" borderId="23" xfId="0" applyFont="1" applyBorder="1" applyAlignment="1" applyProtection="1">
      <alignment horizontal="left" vertical="center" wrapText="1"/>
      <protection hidden="1"/>
    </xf>
    <xf numFmtId="0" fontId="8" fillId="0" borderId="24" xfId="0" applyFont="1" applyBorder="1" applyAlignment="1" applyProtection="1">
      <alignment horizontal="left" vertical="center" wrapText="1"/>
      <protection hidden="1"/>
    </xf>
    <xf numFmtId="0" fontId="9" fillId="2" borderId="13" xfId="0" applyFont="1" applyFill="1" applyBorder="1" applyAlignment="1" applyProtection="1">
      <alignment horizontal="left" vertical="center"/>
      <protection hidden="1"/>
    </xf>
    <xf numFmtId="0" fontId="3" fillId="0" borderId="1" xfId="0" applyFont="1" applyBorder="1" applyAlignment="1" applyProtection="1">
      <alignment horizontal="center" vertical="center" shrinkToFit="1"/>
      <protection hidden="1"/>
    </xf>
    <xf numFmtId="0" fontId="2" fillId="0" borderId="13" xfId="0" applyFont="1" applyBorder="1" applyAlignment="1" applyProtection="1">
      <alignment horizontal="left" vertical="top" wrapText="1"/>
      <protection hidden="1"/>
    </xf>
    <xf numFmtId="0" fontId="4" fillId="0" borderId="13" xfId="0" applyFont="1" applyFill="1" applyBorder="1" applyAlignment="1" applyProtection="1">
      <alignment horizontal="center" vertical="center"/>
      <protection hidden="1"/>
    </xf>
    <xf numFmtId="0" fontId="8" fillId="0" borderId="13" xfId="0" applyFont="1" applyFill="1" applyBorder="1" applyAlignment="1" applyProtection="1">
      <alignment horizontal="center" vertical="center"/>
      <protection hidden="1"/>
    </xf>
    <xf numFmtId="0" fontId="8" fillId="0" borderId="14" xfId="0" applyFont="1" applyFill="1" applyBorder="1" applyAlignment="1" applyProtection="1">
      <alignment horizontal="center" vertical="center"/>
      <protection hidden="1"/>
    </xf>
    <xf numFmtId="0" fontId="8" fillId="0" borderId="15" xfId="0" applyFont="1" applyFill="1" applyBorder="1" applyAlignment="1" applyProtection="1">
      <alignment horizontal="center" vertical="center"/>
      <protection hidden="1"/>
    </xf>
    <xf numFmtId="0" fontId="8" fillId="0" borderId="17" xfId="0" applyFont="1" applyFill="1" applyBorder="1" applyAlignment="1" applyProtection="1">
      <alignment horizontal="center" vertical="center"/>
      <protection hidden="1"/>
    </xf>
    <xf numFmtId="0" fontId="4" fillId="0" borderId="13" xfId="0" applyFont="1" applyBorder="1" applyAlignment="1" applyProtection="1">
      <alignment horizontal="left" vertical="center"/>
      <protection hidden="1"/>
    </xf>
    <xf numFmtId="0" fontId="13" fillId="0" borderId="13" xfId="0" applyFont="1" applyBorder="1" applyAlignment="1" applyProtection="1">
      <alignment horizontal="left" vertical="center"/>
      <protection hidden="1"/>
    </xf>
    <xf numFmtId="0" fontId="7" fillId="0" borderId="20" xfId="0" applyFont="1" applyBorder="1" applyAlignment="1" applyProtection="1">
      <alignment horizontal="center" vertical="center"/>
      <protection hidden="1"/>
    </xf>
    <xf numFmtId="0" fontId="7" fillId="0" borderId="18" xfId="0" applyFont="1" applyBorder="1" applyAlignment="1" applyProtection="1">
      <alignment horizontal="center" vertical="center"/>
      <protection hidden="1"/>
    </xf>
    <xf numFmtId="0" fontId="7" fillId="0" borderId="16" xfId="0" applyFont="1" applyBorder="1" applyAlignment="1" applyProtection="1">
      <alignment horizontal="center" vertical="center"/>
      <protection hidden="1"/>
    </xf>
    <xf numFmtId="0" fontId="7" fillId="0" borderId="17" xfId="0" applyFont="1" applyBorder="1" applyAlignment="1" applyProtection="1">
      <alignment horizontal="center" vertical="center"/>
      <protection hidden="1"/>
    </xf>
    <xf numFmtId="0" fontId="2" fillId="0" borderId="13" xfId="0" applyFont="1" applyBorder="1" applyAlignment="1" applyProtection="1">
      <alignment horizontal="left" vertical="center"/>
      <protection hidden="1"/>
    </xf>
    <xf numFmtId="0" fontId="11" fillId="0" borderId="1" xfId="0" applyFont="1" applyBorder="1" applyAlignment="1" applyProtection="1">
      <alignment horizontal="center" vertical="center"/>
      <protection hidden="1"/>
    </xf>
    <xf numFmtId="0" fontId="8" fillId="0" borderId="0" xfId="0" applyFont="1" applyAlignment="1" applyProtection="1">
      <alignment horizontal="center" vertical="center"/>
      <protection hidden="1"/>
    </xf>
    <xf numFmtId="0" fontId="18" fillId="0" borderId="0" xfId="0" applyFont="1" applyAlignment="1" applyProtection="1">
      <alignment horizontal="center" vertical="center" wrapText="1"/>
      <protection hidden="1"/>
    </xf>
    <xf numFmtId="0" fontId="6" fillId="0" borderId="15" xfId="0" applyFont="1" applyBorder="1" applyAlignment="1" applyProtection="1">
      <alignment horizontal="center" vertical="center"/>
      <protection hidden="1"/>
    </xf>
    <xf numFmtId="0" fontId="6" fillId="0" borderId="16" xfId="0" applyFont="1" applyBorder="1" applyAlignment="1" applyProtection="1">
      <alignment horizontal="center" vertical="center"/>
      <protection hidden="1"/>
    </xf>
    <xf numFmtId="0" fontId="6" fillId="0" borderId="17" xfId="0" applyFont="1" applyBorder="1" applyAlignment="1" applyProtection="1">
      <alignment horizontal="center" vertical="center"/>
      <protection hidden="1"/>
    </xf>
    <xf numFmtId="0" fontId="7" fillId="0" borderId="15" xfId="0" applyFont="1" applyBorder="1" applyAlignment="1" applyProtection="1">
      <alignment horizontal="center" vertical="center"/>
      <protection hidden="1"/>
    </xf>
    <xf numFmtId="0" fontId="8" fillId="0" borderId="15" xfId="0" applyFont="1" applyBorder="1" applyAlignment="1" applyProtection="1">
      <alignment horizontal="center" vertical="center"/>
      <protection hidden="1"/>
    </xf>
    <xf numFmtId="0" fontId="8" fillId="0" borderId="16" xfId="0" applyFont="1" applyBorder="1" applyAlignment="1" applyProtection="1">
      <alignment horizontal="center" vertical="center"/>
      <protection hidden="1"/>
    </xf>
    <xf numFmtId="0" fontId="8" fillId="0" borderId="17" xfId="0" applyFont="1" applyBorder="1" applyAlignment="1" applyProtection="1">
      <alignment horizontal="center" vertical="center"/>
      <protection hidden="1"/>
    </xf>
    <xf numFmtId="0" fontId="2" fillId="3" borderId="1" xfId="0" applyFont="1" applyFill="1" applyBorder="1" applyAlignment="1" applyProtection="1">
      <alignment horizontal="left" vertical="center"/>
      <protection hidden="1"/>
    </xf>
    <xf numFmtId="0" fontId="8" fillId="3" borderId="3"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2" fillId="3" borderId="1" xfId="0" applyFont="1" applyFill="1" applyBorder="1" applyAlignment="1" applyProtection="1">
      <alignment horizontal="left" vertical="top" wrapText="1"/>
      <protection hidden="1"/>
    </xf>
    <xf numFmtId="0" fontId="2" fillId="0" borderId="15" xfId="0" applyFont="1" applyBorder="1" applyAlignment="1" applyProtection="1">
      <alignment horizontal="left" vertical="center"/>
      <protection hidden="1"/>
    </xf>
    <xf numFmtId="0" fontId="2" fillId="0" borderId="16" xfId="0" applyFont="1" applyBorder="1" applyAlignment="1" applyProtection="1">
      <alignment horizontal="left" vertical="center"/>
      <protection hidden="1"/>
    </xf>
    <xf numFmtId="0" fontId="2" fillId="0" borderId="17" xfId="0" applyFont="1" applyBorder="1" applyAlignment="1" applyProtection="1">
      <alignment horizontal="left" vertical="center"/>
      <protection hidden="1"/>
    </xf>
  </cellXfs>
  <cellStyles count="1">
    <cellStyle name="標準" xfId="0" builtinId="0"/>
  </cellStyles>
  <dxfs count="25">
    <dxf>
      <font>
        <color theme="0"/>
      </font>
      <fill>
        <patternFill>
          <bgColor theme="0"/>
        </patternFill>
      </fill>
      <border>
        <left/>
        <right/>
        <top/>
        <bottom/>
        <vertical/>
        <horizontal/>
      </border>
    </dxf>
    <dxf>
      <font>
        <color theme="0"/>
      </font>
      <border>
        <left/>
        <right/>
        <bottom/>
        <vertical/>
        <horizontal/>
      </border>
    </dxf>
    <dxf>
      <fill>
        <patternFill>
          <bgColor theme="4" tint="0.59996337778862885"/>
        </patternFill>
      </fill>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dxf>
    <dxf>
      <font>
        <color theme="0"/>
      </font>
    </dxf>
    <dxf>
      <font>
        <color theme="0"/>
      </font>
      <numFmt numFmtId="177" formatCode="0_ "/>
    </dxf>
    <dxf>
      <font>
        <color theme="0"/>
      </font>
      <fill>
        <patternFill>
          <bgColor theme="0"/>
        </patternFill>
      </fill>
      <border>
        <left/>
        <right/>
        <top/>
        <bottom/>
        <vertical/>
        <horizontal/>
      </border>
    </dxf>
    <dxf>
      <font>
        <color theme="0"/>
      </font>
      <fill>
        <patternFill patternType="none">
          <bgColor auto="1"/>
        </patternFill>
      </fill>
      <border>
        <left/>
        <right/>
        <top/>
        <bottom/>
        <vertical/>
        <horizontal/>
      </border>
    </dxf>
    <dxf>
      <font>
        <color theme="0"/>
      </font>
      <fill>
        <patternFill>
          <bgColor theme="0"/>
        </patternFill>
      </fill>
      <border>
        <left/>
        <right/>
        <top/>
        <bottom/>
        <vertical/>
        <horizontal/>
      </border>
    </dxf>
    <dxf>
      <font>
        <color theme="0"/>
      </font>
      <border>
        <left/>
        <right/>
        <bottom/>
        <vertical/>
        <horizontal/>
      </border>
    </dxf>
    <dxf>
      <fill>
        <patternFill>
          <bgColor theme="4" tint="0.59996337778862885"/>
        </patternFill>
      </fill>
    </dxf>
    <dxf>
      <font>
        <color theme="0"/>
      </font>
    </dxf>
    <dxf>
      <font>
        <color theme="0"/>
      </font>
    </dxf>
    <dxf>
      <font>
        <color theme="0"/>
      </font>
      <numFmt numFmtId="177" formatCode="0_ "/>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ont>
        <color theme="0"/>
      </font>
    </dxf>
    <dxf>
      <font>
        <color theme="0"/>
      </font>
    </dxf>
    <dxf>
      <font>
        <color theme="0"/>
      </font>
      <numFmt numFmtId="177" formatCode="0_ "/>
    </dxf>
    <dxf>
      <font>
        <color theme="0"/>
      </font>
      <fill>
        <patternFill>
          <bgColor theme="0"/>
        </patternFill>
      </fill>
      <border>
        <left/>
        <right/>
        <top/>
        <bottom/>
        <vertical/>
        <horizontal/>
      </border>
    </dxf>
    <dxf>
      <font>
        <color theme="0"/>
      </font>
      <fill>
        <patternFill patternType="none">
          <bgColor auto="1"/>
        </patternFill>
      </fill>
      <border>
        <left/>
        <right/>
        <top/>
        <bottom/>
        <vertical/>
        <horizontal/>
      </border>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L3"/>
  <sheetViews>
    <sheetView workbookViewId="0">
      <selection activeCell="B2" sqref="B2"/>
    </sheetView>
  </sheetViews>
  <sheetFormatPr defaultColWidth="6.125" defaultRowHeight="13.5" x14ac:dyDescent="0.15"/>
  <cols>
    <col min="1" max="1" width="13.875" bestFit="1" customWidth="1"/>
    <col min="2" max="2" width="7.5" bestFit="1" customWidth="1"/>
    <col min="3" max="3" width="20.5" bestFit="1" customWidth="1"/>
    <col min="4" max="4" width="11.625" bestFit="1" customWidth="1"/>
    <col min="5" max="5" width="16.125" bestFit="1" customWidth="1"/>
    <col min="6" max="6" width="20.5" bestFit="1" customWidth="1"/>
    <col min="7" max="7" width="20.5" customWidth="1"/>
    <col min="8" max="8" width="18.375" bestFit="1" customWidth="1"/>
    <col min="9" max="10" width="5.5" bestFit="1" customWidth="1"/>
  </cols>
  <sheetData>
    <row r="1" spans="1:38" s="1" customFormat="1" x14ac:dyDescent="0.15">
      <c r="A1" s="3" t="s">
        <v>15</v>
      </c>
      <c r="B1" s="3" t="s">
        <v>16</v>
      </c>
      <c r="C1" s="3" t="s">
        <v>17</v>
      </c>
      <c r="D1" s="3" t="s">
        <v>18</v>
      </c>
      <c r="E1" s="3" t="s">
        <v>43</v>
      </c>
      <c r="F1" s="3" t="s">
        <v>54</v>
      </c>
      <c r="G1" s="3" t="s">
        <v>95</v>
      </c>
      <c r="H1" s="3" t="s">
        <v>81</v>
      </c>
      <c r="I1" s="3" t="s">
        <v>44</v>
      </c>
      <c r="J1" s="3" t="s">
        <v>45</v>
      </c>
      <c r="K1" s="3" t="s">
        <v>82</v>
      </c>
      <c r="L1" s="3" t="s">
        <v>83</v>
      </c>
      <c r="M1" s="3" t="s">
        <v>84</v>
      </c>
      <c r="N1" s="3" t="s">
        <v>83</v>
      </c>
      <c r="O1" s="3" t="s">
        <v>85</v>
      </c>
      <c r="P1" s="3" t="s">
        <v>83</v>
      </c>
      <c r="Q1" s="3" t="s">
        <v>86</v>
      </c>
      <c r="R1" s="3" t="s">
        <v>87</v>
      </c>
      <c r="S1" s="51"/>
      <c r="U1" s="3" t="s">
        <v>11</v>
      </c>
      <c r="V1" s="3" t="s">
        <v>16</v>
      </c>
      <c r="W1" s="3" t="s">
        <v>17</v>
      </c>
      <c r="X1" s="3" t="s">
        <v>18</v>
      </c>
      <c r="Y1" s="3" t="s">
        <v>0</v>
      </c>
      <c r="Z1" s="3" t="s">
        <v>29</v>
      </c>
      <c r="AA1" s="3" t="s">
        <v>97</v>
      </c>
      <c r="AB1" s="3" t="s">
        <v>81</v>
      </c>
      <c r="AC1" s="3" t="s">
        <v>44</v>
      </c>
      <c r="AD1" s="3" t="s">
        <v>45</v>
      </c>
      <c r="AE1" s="3" t="s">
        <v>82</v>
      </c>
      <c r="AF1" s="3" t="s">
        <v>83</v>
      </c>
      <c r="AG1" s="3" t="s">
        <v>84</v>
      </c>
      <c r="AH1" s="3" t="s">
        <v>83</v>
      </c>
      <c r="AI1" s="3" t="s">
        <v>85</v>
      </c>
      <c r="AJ1" s="3" t="s">
        <v>83</v>
      </c>
      <c r="AK1" s="3" t="s">
        <v>86</v>
      </c>
      <c r="AL1" s="3" t="s">
        <v>87</v>
      </c>
    </row>
    <row r="2" spans="1:38" x14ac:dyDescent="0.15">
      <c r="A2" s="50" t="str">
        <f t="shared" ref="A2:G2" ca="1" si="0">IF(INDIRECT("'"&amp;U2&amp;"'!"&amp;U3,TRUE)="","－",INDIRECT("'"&amp;U2&amp;"'!"&amp;U3,TRUE))</f>
        <v>－</v>
      </c>
      <c r="B2" s="50" t="str">
        <f t="shared" ca="1" si="0"/>
        <v>国私立</v>
      </c>
      <c r="C2" s="50" t="str">
        <f t="shared" ca="1" si="0"/>
        <v>－</v>
      </c>
      <c r="D2" s="50" t="str">
        <f t="shared" ca="1" si="0"/>
        <v>－</v>
      </c>
      <c r="E2" s="50" t="str">
        <f t="shared" ca="1" si="0"/>
        <v>－</v>
      </c>
      <c r="F2" s="50" t="str">
        <f t="shared" ca="1" si="0"/>
        <v>年月日生</v>
      </c>
      <c r="G2" s="50" t="str">
        <f t="shared" ca="1" si="0"/>
        <v>－</v>
      </c>
      <c r="H2" s="50" t="str">
        <f t="shared" ref="H2:R2" ca="1" si="1">IF(INDIRECT("'"&amp;AB2&amp;"'!"&amp;AB3,TRUE)="","－",INDIRECT("'"&amp;AB2&amp;"'!"&amp;AB3,TRUE))</f>
        <v>年月日</v>
      </c>
      <c r="I2" s="50" t="str">
        <f t="shared" ca="1" si="1"/>
        <v>－</v>
      </c>
      <c r="J2" s="50" t="str">
        <f t="shared" ca="1" si="1"/>
        <v>－</v>
      </c>
      <c r="K2" s="50" t="str">
        <f t="shared" ca="1" si="1"/>
        <v>－</v>
      </c>
      <c r="L2" s="50" t="str">
        <f t="shared" ca="1" si="1"/>
        <v>－</v>
      </c>
      <c r="M2" s="50" t="str">
        <f t="shared" ca="1" si="1"/>
        <v>－</v>
      </c>
      <c r="N2" s="50" t="str">
        <f t="shared" ca="1" si="1"/>
        <v>－</v>
      </c>
      <c r="O2" s="50" t="str">
        <f t="shared" ca="1" si="1"/>
        <v>－</v>
      </c>
      <c r="P2" s="50" t="str">
        <f t="shared" ca="1" si="1"/>
        <v>－</v>
      </c>
      <c r="Q2" s="50" t="str">
        <f t="shared" ca="1" si="1"/>
        <v>－</v>
      </c>
      <c r="R2" s="50" t="str">
        <f t="shared" ca="1" si="1"/>
        <v>－</v>
      </c>
      <c r="S2" s="52"/>
      <c r="T2" t="s">
        <v>46</v>
      </c>
      <c r="U2" s="50" t="s">
        <v>48</v>
      </c>
      <c r="V2" s="50" t="s">
        <v>48</v>
      </c>
      <c r="W2" s="50" t="s">
        <v>48</v>
      </c>
      <c r="X2" s="50" t="s">
        <v>48</v>
      </c>
      <c r="Y2" s="50" t="s">
        <v>48</v>
      </c>
      <c r="Z2" s="50" t="s">
        <v>48</v>
      </c>
      <c r="AA2" s="50" t="s">
        <v>96</v>
      </c>
      <c r="AB2" s="50" t="s">
        <v>48</v>
      </c>
      <c r="AC2" s="50" t="s">
        <v>48</v>
      </c>
      <c r="AD2" s="50" t="s">
        <v>48</v>
      </c>
      <c r="AE2" s="50" t="s">
        <v>48</v>
      </c>
      <c r="AF2" s="50" t="s">
        <v>48</v>
      </c>
      <c r="AG2" s="50" t="s">
        <v>48</v>
      </c>
      <c r="AH2" s="50" t="s">
        <v>48</v>
      </c>
      <c r="AI2" s="50" t="s">
        <v>48</v>
      </c>
      <c r="AJ2" s="50" t="s">
        <v>48</v>
      </c>
      <c r="AK2" s="50" t="s">
        <v>48</v>
      </c>
      <c r="AL2" s="50" t="s">
        <v>48</v>
      </c>
    </row>
    <row r="3" spans="1:38" x14ac:dyDescent="0.15">
      <c r="T3" t="s">
        <v>47</v>
      </c>
      <c r="U3" s="2" t="s">
        <v>49</v>
      </c>
      <c r="V3" s="2" t="s">
        <v>50</v>
      </c>
      <c r="W3" s="2" t="s">
        <v>51</v>
      </c>
      <c r="X3" s="2" t="s">
        <v>52</v>
      </c>
      <c r="Y3" s="2" t="s">
        <v>53</v>
      </c>
      <c r="Z3" s="2" t="s">
        <v>88</v>
      </c>
      <c r="AA3" s="2" t="s">
        <v>98</v>
      </c>
      <c r="AB3" s="2" t="s">
        <v>89</v>
      </c>
      <c r="AC3" s="2" t="s">
        <v>99</v>
      </c>
      <c r="AD3" s="2" t="s">
        <v>100</v>
      </c>
      <c r="AE3" s="2" t="s">
        <v>101</v>
      </c>
      <c r="AF3" s="2" t="s">
        <v>102</v>
      </c>
      <c r="AG3" s="2" t="s">
        <v>103</v>
      </c>
      <c r="AH3" s="2" t="s">
        <v>104</v>
      </c>
      <c r="AI3" s="2" t="s">
        <v>105</v>
      </c>
      <c r="AJ3" s="2" t="s">
        <v>106</v>
      </c>
      <c r="AK3" s="2" t="s">
        <v>107</v>
      </c>
      <c r="AL3" s="2" t="s">
        <v>108</v>
      </c>
    </row>
  </sheetData>
  <phoneticPr fontId="1"/>
  <pageMargins left="0.78740157480314965" right="0.78740157480314965" top="0.39370078740157483" bottom="0.3937007874015748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BC25"/>
  <sheetViews>
    <sheetView showGridLines="0" tabSelected="1" view="pageBreakPreview" zoomScaleNormal="160" zoomScaleSheetLayoutView="100" workbookViewId="0"/>
  </sheetViews>
  <sheetFormatPr defaultColWidth="4.375" defaultRowHeight="13.5" x14ac:dyDescent="0.15"/>
  <cols>
    <col min="1" max="1" width="3.875" style="5" customWidth="1"/>
    <col min="2" max="2" width="3.875" style="6" customWidth="1"/>
    <col min="3" max="22" width="3.875" style="5" customWidth="1"/>
    <col min="23" max="23" width="44.625" style="5" customWidth="1"/>
    <col min="24" max="24" width="4.125" style="26" hidden="1" customWidth="1"/>
    <col min="25" max="25" width="5.5" style="26" hidden="1" customWidth="1"/>
    <col min="26" max="26" width="11.625" style="26" hidden="1" customWidth="1"/>
    <col min="27" max="27" width="12.125" style="26" hidden="1" customWidth="1"/>
    <col min="28" max="28" width="4.125" style="26" hidden="1" customWidth="1"/>
    <col min="29" max="29" width="18.875" style="26" hidden="1" customWidth="1"/>
    <col min="30" max="30" width="20.5" style="26" hidden="1" customWidth="1"/>
    <col min="31" max="33" width="4.375" style="26" hidden="1" customWidth="1"/>
    <col min="34" max="34" width="10.5" style="26" hidden="1" customWidth="1"/>
    <col min="35" max="35" width="6.875" style="26" customWidth="1"/>
    <col min="36" max="39" width="4.375" style="26" customWidth="1"/>
    <col min="40" max="44" width="4.5" style="26" customWidth="1"/>
    <col min="45" max="45" width="4.5" style="27" customWidth="1"/>
    <col min="46" max="48" width="4.5" style="26" customWidth="1"/>
    <col min="49" max="49" width="3.125" style="26" customWidth="1"/>
    <col min="50" max="51" width="4.125" style="26" customWidth="1"/>
    <col min="52" max="55" width="4.375" style="26" customWidth="1"/>
    <col min="56" max="16384" width="4.375" style="5"/>
  </cols>
  <sheetData>
    <row r="1" spans="1:55" x14ac:dyDescent="0.15">
      <c r="X1" s="24"/>
      <c r="Y1" s="73"/>
    </row>
    <row r="2" spans="1:55" x14ac:dyDescent="0.15">
      <c r="B2" s="28"/>
      <c r="C2" s="29" t="s">
        <v>19</v>
      </c>
      <c r="D2" s="30"/>
      <c r="E2" s="30"/>
      <c r="F2" s="30"/>
      <c r="G2" s="30"/>
      <c r="H2" s="30"/>
      <c r="I2" s="30"/>
      <c r="J2" s="30"/>
      <c r="K2" s="31"/>
      <c r="L2" s="29" t="s">
        <v>20</v>
      </c>
      <c r="M2" s="30"/>
      <c r="N2" s="30"/>
      <c r="O2" s="30"/>
      <c r="P2" s="30"/>
      <c r="Q2" s="30"/>
      <c r="R2" s="30"/>
      <c r="S2" s="30"/>
      <c r="T2" s="30"/>
      <c r="U2" s="30"/>
      <c r="V2" s="30"/>
      <c r="X2" s="24"/>
      <c r="Y2" s="24"/>
    </row>
    <row r="3" spans="1:55" ht="13.5" customHeight="1" x14ac:dyDescent="0.15">
      <c r="AA3" s="26" t="s">
        <v>35</v>
      </c>
      <c r="AC3" s="34" t="s">
        <v>36</v>
      </c>
      <c r="AD3" s="34" t="str">
        <f>IF(D4="府立支援学校","大阪府",IF(K4="","",K4))</f>
        <v/>
      </c>
    </row>
    <row r="4" spans="1:55" ht="27" customHeight="1" x14ac:dyDescent="0.15">
      <c r="B4" s="94" t="s">
        <v>11</v>
      </c>
      <c r="C4" s="94"/>
      <c r="D4" s="99"/>
      <c r="E4" s="100"/>
      <c r="F4" s="100"/>
      <c r="G4" s="100"/>
      <c r="I4" s="95" t="s">
        <v>12</v>
      </c>
      <c r="J4" s="95"/>
      <c r="K4" s="96"/>
      <c r="L4" s="97"/>
      <c r="M4" s="97"/>
      <c r="N4" s="98"/>
      <c r="O4" s="32" t="s">
        <v>33</v>
      </c>
      <c r="AA4" s="33" t="s">
        <v>25</v>
      </c>
      <c r="AC4" s="34" t="s">
        <v>36</v>
      </c>
      <c r="AD4" s="34" t="str">
        <f>IF(AD3&lt;&gt;"",AD3,IF(D4="ダイレクト","D","国私立"))</f>
        <v>国私立</v>
      </c>
      <c r="AE4" s="5"/>
    </row>
    <row r="5" spans="1:55" ht="13.5" customHeight="1" x14ac:dyDescent="0.15">
      <c r="B5" s="35"/>
      <c r="C5" s="35"/>
      <c r="D5" s="35"/>
      <c r="E5" s="35"/>
      <c r="F5" s="35"/>
      <c r="G5" s="35"/>
      <c r="AA5" s="36" t="s">
        <v>13</v>
      </c>
      <c r="AC5" s="34" t="s">
        <v>37</v>
      </c>
      <c r="AD5" s="34" t="str">
        <f>D10&amp;F10&amp;G10</f>
        <v/>
      </c>
    </row>
    <row r="6" spans="1:55" ht="13.5" customHeight="1" x14ac:dyDescent="0.15">
      <c r="A6" s="7"/>
      <c r="B6" s="101" t="s">
        <v>6</v>
      </c>
      <c r="C6" s="101"/>
      <c r="D6" s="101"/>
      <c r="E6" s="101"/>
      <c r="F6" s="101"/>
      <c r="G6" s="101"/>
      <c r="H6" s="101"/>
      <c r="I6" s="101"/>
      <c r="J6" s="101"/>
      <c r="K6" s="101"/>
      <c r="L6" s="101"/>
      <c r="M6" s="101"/>
      <c r="N6" s="101"/>
      <c r="O6" s="101"/>
      <c r="P6" s="101"/>
      <c r="Q6" s="101"/>
      <c r="R6" s="101"/>
      <c r="S6" s="101"/>
      <c r="T6" s="101"/>
      <c r="U6" s="101"/>
      <c r="V6" s="101"/>
      <c r="W6" s="7"/>
      <c r="AA6" s="36" t="s">
        <v>14</v>
      </c>
      <c r="AC6" s="34" t="s">
        <v>29</v>
      </c>
      <c r="AD6" s="34" t="str">
        <f>IF(D9="西暦",AE8&amp;G9&amp;AF8&amp;I9&amp;AG8&amp;K9,D9&amp;AE8&amp;G9&amp;AF8&amp;I9&amp;AG8&amp;K9)</f>
        <v>年月日生</v>
      </c>
    </row>
    <row r="7" spans="1:55" ht="13.5" customHeight="1" x14ac:dyDescent="0.15">
      <c r="A7" s="7"/>
      <c r="B7" s="104" t="s">
        <v>0</v>
      </c>
      <c r="C7" s="104"/>
      <c r="D7" s="105"/>
      <c r="E7" s="105"/>
      <c r="F7" s="105"/>
      <c r="G7" s="105"/>
      <c r="H7" s="105"/>
      <c r="I7" s="105"/>
      <c r="J7" s="105"/>
      <c r="K7" s="105"/>
      <c r="L7" s="105"/>
      <c r="M7" s="105"/>
      <c r="N7" s="105"/>
      <c r="O7" s="105"/>
      <c r="P7" s="105"/>
      <c r="Q7" s="105"/>
      <c r="R7" s="105"/>
      <c r="S7" s="105"/>
      <c r="T7" s="105"/>
      <c r="U7" s="105"/>
      <c r="V7" s="106"/>
      <c r="W7" s="77" t="s">
        <v>110</v>
      </c>
      <c r="X7" s="37"/>
      <c r="Y7" s="37"/>
      <c r="Z7" s="37"/>
      <c r="AA7" s="36" t="s">
        <v>28</v>
      </c>
      <c r="AB7" s="37"/>
      <c r="AC7" s="34" t="s">
        <v>30</v>
      </c>
      <c r="AD7" s="34" t="str">
        <f>IF(D9="西暦",E9&amp;G9&amp;H9&amp;I9&amp;J9&amp;"日",IF(D9="平成",(E9+1988)&amp;G9&amp;H9&amp;I9&amp;J9&amp;"日",(E9+1925)&amp;G9&amp;H9&amp;I9&amp;J9&amp;"日"))</f>
        <v>1925年月日</v>
      </c>
      <c r="AE7" s="34" t="s">
        <v>38</v>
      </c>
      <c r="AF7" s="34" t="s">
        <v>39</v>
      </c>
      <c r="AG7" s="34" t="s">
        <v>40</v>
      </c>
      <c r="AH7" s="34" t="s">
        <v>41</v>
      </c>
    </row>
    <row r="8" spans="1:55" ht="28.5" customHeight="1" x14ac:dyDescent="0.15">
      <c r="A8" s="7"/>
      <c r="B8" s="81" t="s">
        <v>109</v>
      </c>
      <c r="C8" s="81"/>
      <c r="D8" s="82"/>
      <c r="E8" s="82"/>
      <c r="F8" s="82"/>
      <c r="G8" s="82"/>
      <c r="H8" s="82"/>
      <c r="I8" s="82"/>
      <c r="J8" s="82"/>
      <c r="K8" s="82"/>
      <c r="L8" s="82"/>
      <c r="M8" s="82"/>
      <c r="N8" s="82"/>
      <c r="O8" s="82"/>
      <c r="P8" s="82"/>
      <c r="Q8" s="82"/>
      <c r="R8" s="82"/>
      <c r="S8" s="82"/>
      <c r="T8" s="82"/>
      <c r="U8" s="82"/>
      <c r="V8" s="83"/>
      <c r="W8" s="77"/>
      <c r="X8" s="37"/>
      <c r="Y8" s="37"/>
      <c r="Z8" s="37"/>
      <c r="AA8" s="37"/>
      <c r="AB8" s="37"/>
      <c r="AC8" s="34" t="s">
        <v>31</v>
      </c>
      <c r="AD8" s="34" t="e">
        <f>IF(AF8&lt;4,YEAR(AH8)-1,YEAR(AH8))</f>
        <v>#VALUE!</v>
      </c>
      <c r="AE8" s="34" t="str">
        <f>IF(E9&lt;10,DBCS(E9),E9)</f>
        <v/>
      </c>
      <c r="AF8" s="34" t="str">
        <f>IF(H9&lt;10,DBCS(H9),H9)</f>
        <v/>
      </c>
      <c r="AG8" s="34" t="str">
        <f>IF(J9&lt;10,DBCS(J9),J9)</f>
        <v/>
      </c>
      <c r="AH8" s="34" t="e">
        <f>DATEVALUE(AD7)</f>
        <v>#VALUE!</v>
      </c>
    </row>
    <row r="9" spans="1:55" ht="27" customHeight="1" x14ac:dyDescent="0.15">
      <c r="A9" s="7"/>
      <c r="B9" s="84" t="s">
        <v>1</v>
      </c>
      <c r="C9" s="85"/>
      <c r="D9" s="4"/>
      <c r="E9" s="86"/>
      <c r="F9" s="86"/>
      <c r="G9" s="38" t="s">
        <v>2</v>
      </c>
      <c r="H9" s="19"/>
      <c r="I9" s="38" t="s">
        <v>3</v>
      </c>
      <c r="J9" s="19"/>
      <c r="K9" s="87" t="s">
        <v>10</v>
      </c>
      <c r="L9" s="88"/>
      <c r="M9" s="10"/>
      <c r="N9" s="10"/>
      <c r="O9" s="10"/>
      <c r="P9" s="10"/>
      <c r="Q9" s="10"/>
      <c r="R9" s="10"/>
      <c r="S9" s="10"/>
      <c r="T9" s="10"/>
      <c r="U9" s="10"/>
      <c r="W9" s="77"/>
      <c r="X9" s="37"/>
      <c r="Y9" s="37"/>
      <c r="Z9" s="37"/>
      <c r="AA9" s="37" t="s">
        <v>92</v>
      </c>
      <c r="AB9" s="37"/>
      <c r="AC9" s="34"/>
      <c r="AD9" s="43"/>
    </row>
    <row r="10" spans="1:55" ht="27" customHeight="1" x14ac:dyDescent="0.15">
      <c r="A10" s="7"/>
      <c r="B10" s="84" t="s">
        <v>5</v>
      </c>
      <c r="C10" s="85"/>
      <c r="D10" s="84" t="str">
        <f>IF(AD3="","",AD3)</f>
        <v/>
      </c>
      <c r="E10" s="89"/>
      <c r="F10" s="39" t="str">
        <f>IF(D10="","","立")</f>
        <v/>
      </c>
      <c r="G10" s="107"/>
      <c r="H10" s="107"/>
      <c r="I10" s="107"/>
      <c r="J10" s="107"/>
      <c r="K10" s="107"/>
      <c r="L10" s="107"/>
      <c r="M10" s="107"/>
      <c r="W10" s="77"/>
      <c r="X10" s="41"/>
      <c r="Y10" s="41"/>
      <c r="Z10" s="41"/>
      <c r="AA10" s="27" t="s">
        <v>93</v>
      </c>
      <c r="AB10" s="41"/>
      <c r="AC10" s="34" t="s">
        <v>91</v>
      </c>
      <c r="AD10" s="34" t="str">
        <f>IF(D11="","",D11)</f>
        <v/>
      </c>
      <c r="AE10" s="34" t="s">
        <v>38</v>
      </c>
      <c r="AF10" s="34" t="s">
        <v>39</v>
      </c>
      <c r="AG10" s="34" t="s">
        <v>40</v>
      </c>
      <c r="AH10"/>
    </row>
    <row r="11" spans="1:55" ht="27" customHeight="1" x14ac:dyDescent="0.15">
      <c r="A11" s="7"/>
      <c r="B11" s="92" t="s">
        <v>91</v>
      </c>
      <c r="C11" s="93"/>
      <c r="D11" s="74"/>
      <c r="E11" s="75"/>
      <c r="F11" s="75"/>
      <c r="G11" s="75"/>
      <c r="H11" s="75"/>
      <c r="I11" s="76"/>
      <c r="J11" s="92" t="s">
        <v>74</v>
      </c>
      <c r="K11" s="93"/>
      <c r="L11" s="63"/>
      <c r="M11" s="68"/>
      <c r="N11" s="67" t="s">
        <v>76</v>
      </c>
      <c r="O11" s="64"/>
      <c r="P11" s="65" t="s">
        <v>77</v>
      </c>
      <c r="Q11" s="64"/>
      <c r="R11" s="66" t="s">
        <v>78</v>
      </c>
      <c r="T11"/>
      <c r="U11"/>
      <c r="V11"/>
      <c r="W11" s="69"/>
      <c r="X11" s="41"/>
      <c r="Y11" s="41"/>
      <c r="Z11" s="41"/>
      <c r="AA11" s="27" t="s">
        <v>94</v>
      </c>
      <c r="AB11" s="41"/>
      <c r="AC11" s="34" t="s">
        <v>75</v>
      </c>
      <c r="AD11" s="34" t="str">
        <f>L11&amp;AE11&amp;AE10&amp;AF11&amp;AF10&amp;AG11&amp;AG10</f>
        <v>年月日</v>
      </c>
      <c r="AE11" s="34" t="str">
        <f>IF(M11&lt;10,DBCS(M11),M11)</f>
        <v/>
      </c>
      <c r="AF11" s="34" t="str">
        <f>IF(O11&lt;10,DBCS(O11),O11)</f>
        <v/>
      </c>
      <c r="AG11" s="34" t="str">
        <f>IF(Q11&lt;10,DBCS(Q11),Q11)</f>
        <v/>
      </c>
      <c r="AH11"/>
    </row>
    <row r="12" spans="1:55" x14ac:dyDescent="0.15">
      <c r="A12" s="7"/>
      <c r="B12" s="11"/>
      <c r="C12" s="11"/>
      <c r="D12" s="13"/>
      <c r="E12" s="13"/>
      <c r="F12" s="13"/>
      <c r="G12" s="13"/>
      <c r="H12" s="13"/>
      <c r="I12" s="13"/>
      <c r="J12" s="13"/>
      <c r="K12" s="13"/>
      <c r="L12" s="13"/>
      <c r="M12" s="13"/>
      <c r="N12" s="13"/>
      <c r="O12" s="42"/>
      <c r="P12" s="13"/>
      <c r="Q12" s="13"/>
      <c r="R12" s="13"/>
      <c r="S12" s="13"/>
      <c r="T12"/>
      <c r="U12"/>
      <c r="V12"/>
      <c r="AA12"/>
      <c r="AC12" s="5"/>
      <c r="AD12" s="5"/>
      <c r="AE12" s="5"/>
      <c r="AF12" s="5"/>
      <c r="AG12" s="5"/>
      <c r="AH12"/>
      <c r="AI12" s="44"/>
    </row>
    <row r="13" spans="1:55" x14ac:dyDescent="0.15">
      <c r="A13" s="7"/>
      <c r="B13" s="79" t="s">
        <v>26</v>
      </c>
      <c r="C13" s="79"/>
      <c r="D13" s="79"/>
      <c r="E13" s="79"/>
      <c r="F13" s="79"/>
      <c r="G13" s="79"/>
      <c r="H13" s="79"/>
      <c r="I13" s="79"/>
      <c r="J13" s="79"/>
      <c r="K13" s="79"/>
      <c r="L13" s="79"/>
      <c r="M13" s="79"/>
      <c r="N13" s="79"/>
      <c r="O13" s="79"/>
      <c r="P13" s="79"/>
      <c r="Q13" s="79"/>
      <c r="R13" s="79"/>
      <c r="S13" s="79"/>
      <c r="T13" s="79"/>
      <c r="U13" s="79"/>
      <c r="V13" s="79"/>
      <c r="W13" s="7"/>
      <c r="AA13"/>
      <c r="AC13" s="46"/>
      <c r="AL13" s="27"/>
      <c r="AS13" s="26"/>
      <c r="AW13" s="5"/>
      <c r="AX13" s="5"/>
      <c r="AY13" s="5"/>
      <c r="AZ13" s="5"/>
      <c r="BA13" s="5"/>
      <c r="BB13" s="5"/>
      <c r="BC13" s="5"/>
    </row>
    <row r="14" spans="1:55" ht="27" customHeight="1" x14ac:dyDescent="0.15">
      <c r="A14" s="7"/>
      <c r="B14" s="20"/>
      <c r="C14" s="80" t="s">
        <v>62</v>
      </c>
      <c r="D14" s="80"/>
      <c r="E14" s="80"/>
      <c r="F14" s="80"/>
      <c r="G14" s="80"/>
      <c r="H14" s="80"/>
      <c r="I14" s="80"/>
      <c r="J14" s="80"/>
      <c r="K14" s="80"/>
      <c r="L14" s="80"/>
      <c r="M14" s="80"/>
      <c r="N14" s="80"/>
      <c r="O14" s="80"/>
      <c r="P14" s="80"/>
      <c r="Q14" s="80"/>
      <c r="R14" s="80"/>
      <c r="S14" s="80"/>
      <c r="T14" s="80"/>
      <c r="U14" s="80"/>
      <c r="V14" s="80"/>
      <c r="W14" s="90" t="s">
        <v>72</v>
      </c>
      <c r="X14" s="46"/>
      <c r="Y14" s="46"/>
      <c r="Z14" s="46"/>
      <c r="AA14" s="46"/>
      <c r="AB14" s="46"/>
      <c r="AC14" s="46"/>
      <c r="AL14" s="27"/>
      <c r="AS14" s="26"/>
      <c r="AW14" s="5"/>
      <c r="AX14" s="5"/>
      <c r="AY14" s="5"/>
      <c r="AZ14" s="5"/>
      <c r="BA14" s="5"/>
      <c r="BB14" s="5"/>
      <c r="BC14" s="5"/>
    </row>
    <row r="15" spans="1:55" ht="27" customHeight="1" x14ac:dyDescent="0.15">
      <c r="A15" s="7"/>
      <c r="B15" s="20"/>
      <c r="C15" s="80" t="s">
        <v>27</v>
      </c>
      <c r="D15" s="80"/>
      <c r="E15" s="80"/>
      <c r="F15" s="80"/>
      <c r="G15" s="80"/>
      <c r="H15" s="80"/>
      <c r="I15" s="80"/>
      <c r="J15" s="80"/>
      <c r="K15" s="80"/>
      <c r="L15" s="80"/>
      <c r="M15" s="80"/>
      <c r="N15" s="80"/>
      <c r="O15" s="80"/>
      <c r="P15" s="80"/>
      <c r="Q15" s="80"/>
      <c r="R15" s="80"/>
      <c r="S15" s="80"/>
      <c r="T15" s="80"/>
      <c r="U15" s="80"/>
      <c r="V15" s="80"/>
      <c r="W15" s="90"/>
      <c r="X15" s="46"/>
      <c r="Y15" s="46"/>
      <c r="Z15" s="46"/>
      <c r="AA15" s="46"/>
      <c r="AB15" s="46"/>
      <c r="AM15" s="27"/>
      <c r="AS15" s="26"/>
      <c r="AX15" s="5"/>
      <c r="AY15" s="5"/>
      <c r="AZ15" s="5"/>
      <c r="BA15" s="5"/>
      <c r="BB15" s="5"/>
      <c r="BC15" s="5"/>
    </row>
    <row r="16" spans="1:55" x14ac:dyDescent="0.15">
      <c r="A16" s="7"/>
      <c r="B16" s="48"/>
      <c r="C16" s="6"/>
      <c r="D16" s="6"/>
      <c r="E16" s="49"/>
      <c r="F16" s="49"/>
      <c r="G16" s="49"/>
      <c r="H16" s="10"/>
      <c r="I16" s="10"/>
      <c r="J16" s="10"/>
      <c r="K16" s="10"/>
      <c r="L16" s="10"/>
      <c r="M16" s="10"/>
      <c r="N16" s="10"/>
      <c r="O16" s="10"/>
      <c r="P16" s="10"/>
      <c r="Q16" s="10"/>
      <c r="R16" s="10"/>
      <c r="S16" s="10"/>
      <c r="T16" s="10"/>
      <c r="U16" s="10"/>
      <c r="V16" s="10"/>
      <c r="W16" s="45"/>
      <c r="X16" s="46"/>
      <c r="Y16" s="46"/>
      <c r="Z16" s="46"/>
      <c r="AA16" s="46"/>
      <c r="AB16" s="46"/>
      <c r="AM16" s="27"/>
      <c r="AS16" s="26"/>
      <c r="AX16" s="5"/>
      <c r="AY16" s="5"/>
      <c r="AZ16" s="5"/>
      <c r="BA16" s="5"/>
      <c r="BB16" s="5"/>
      <c r="BC16" s="5"/>
    </row>
    <row r="17" spans="1:55" x14ac:dyDescent="0.15">
      <c r="A17" s="7"/>
      <c r="B17" s="78" t="s">
        <v>63</v>
      </c>
      <c r="C17" s="78"/>
      <c r="D17" s="78"/>
      <c r="E17" s="78"/>
      <c r="F17" s="78"/>
      <c r="G17" s="78"/>
      <c r="H17" s="78"/>
      <c r="I17" s="78"/>
      <c r="J17" s="78"/>
      <c r="K17" s="78"/>
      <c r="L17" s="78"/>
      <c r="M17" s="78"/>
      <c r="N17" s="78"/>
      <c r="O17" s="78"/>
      <c r="P17" s="78"/>
      <c r="Q17" s="78"/>
      <c r="R17" s="78"/>
      <c r="S17" s="78"/>
      <c r="T17" s="78"/>
      <c r="U17" s="78"/>
      <c r="V17" s="78"/>
      <c r="W17" s="91" t="s">
        <v>71</v>
      </c>
      <c r="X17" s="47"/>
      <c r="Y17" s="47"/>
      <c r="Z17" s="47"/>
      <c r="AA17" s="47"/>
      <c r="AM17" s="27"/>
      <c r="AS17" s="26"/>
      <c r="AX17" s="5"/>
      <c r="AY17" s="5"/>
      <c r="AZ17" s="5"/>
      <c r="BA17" s="5"/>
      <c r="BB17" s="5"/>
      <c r="BC17" s="5"/>
    </row>
    <row r="18" spans="1:55" ht="26.1" customHeight="1" x14ac:dyDescent="0.15">
      <c r="A18" s="7"/>
      <c r="B18" s="53"/>
      <c r="C18" s="108" t="s">
        <v>56</v>
      </c>
      <c r="D18" s="108"/>
      <c r="E18" s="108" t="s">
        <v>59</v>
      </c>
      <c r="F18" s="108"/>
      <c r="G18" s="108"/>
      <c r="H18" s="109"/>
      <c r="I18" s="109"/>
      <c r="J18" s="109"/>
      <c r="K18" s="109"/>
      <c r="L18" s="109"/>
      <c r="M18" s="109"/>
      <c r="N18" s="109"/>
      <c r="O18" s="109"/>
      <c r="P18" s="109"/>
      <c r="Q18" s="109"/>
      <c r="R18" s="109"/>
      <c r="S18" s="109"/>
      <c r="T18" s="109"/>
      <c r="U18" s="109"/>
      <c r="V18" s="109"/>
      <c r="W18" s="91"/>
      <c r="X18" s="47"/>
      <c r="Y18" s="47"/>
      <c r="Z18" s="47"/>
      <c r="AA18" s="47"/>
      <c r="AM18" s="27"/>
      <c r="AS18" s="26"/>
      <c r="AX18" s="5"/>
      <c r="AY18" s="5"/>
      <c r="AZ18" s="5"/>
      <c r="BA18" s="5"/>
      <c r="BB18" s="5"/>
      <c r="BC18" s="5"/>
    </row>
    <row r="19" spans="1:55" ht="26.1" customHeight="1" x14ac:dyDescent="0.15">
      <c r="A19" s="7"/>
      <c r="B19" s="53"/>
      <c r="C19" s="108" t="s">
        <v>57</v>
      </c>
      <c r="D19" s="108"/>
      <c r="E19" s="108" t="s">
        <v>59</v>
      </c>
      <c r="F19" s="108"/>
      <c r="G19" s="108"/>
      <c r="H19" s="109"/>
      <c r="I19" s="109"/>
      <c r="J19" s="109"/>
      <c r="K19" s="109"/>
      <c r="L19" s="109"/>
      <c r="M19" s="109"/>
      <c r="N19" s="109"/>
      <c r="O19" s="109"/>
      <c r="P19" s="109"/>
      <c r="Q19" s="109"/>
      <c r="R19" s="109"/>
      <c r="S19" s="109"/>
      <c r="T19" s="109"/>
      <c r="U19" s="109"/>
      <c r="V19" s="109"/>
      <c r="W19" s="91"/>
      <c r="AM19" s="27"/>
      <c r="AS19" s="26"/>
      <c r="AX19" s="5"/>
      <c r="AY19" s="5"/>
      <c r="AZ19" s="5"/>
      <c r="BA19" s="5"/>
      <c r="BB19" s="5"/>
      <c r="BC19" s="5"/>
    </row>
    <row r="20" spans="1:55" ht="26.1" customHeight="1" x14ac:dyDescent="0.15">
      <c r="A20" s="7"/>
      <c r="B20" s="53"/>
      <c r="C20" s="108" t="s">
        <v>58</v>
      </c>
      <c r="D20" s="108"/>
      <c r="E20" s="108" t="s">
        <v>59</v>
      </c>
      <c r="F20" s="108"/>
      <c r="G20" s="108"/>
      <c r="H20" s="109"/>
      <c r="I20" s="109"/>
      <c r="J20" s="109"/>
      <c r="K20" s="109"/>
      <c r="L20" s="109"/>
      <c r="M20" s="109"/>
      <c r="N20" s="109"/>
      <c r="O20" s="109"/>
      <c r="P20" s="109"/>
      <c r="Q20" s="109"/>
      <c r="R20" s="109"/>
      <c r="S20" s="109"/>
      <c r="T20" s="109"/>
      <c r="U20" s="109"/>
      <c r="V20" s="109"/>
      <c r="W20" s="91"/>
      <c r="X20" s="37"/>
      <c r="Y20" s="37"/>
      <c r="Z20" s="37"/>
      <c r="AA20" s="37"/>
      <c r="AM20" s="27"/>
      <c r="AS20" s="26"/>
      <c r="AX20" s="5"/>
      <c r="AY20" s="5"/>
      <c r="AZ20" s="5"/>
      <c r="BA20" s="5"/>
      <c r="BB20" s="5"/>
      <c r="BC20" s="5"/>
    </row>
    <row r="21" spans="1:55" x14ac:dyDescent="0.15">
      <c r="A21" s="7"/>
      <c r="B21" s="8"/>
      <c r="C21" s="7"/>
      <c r="D21" s="7"/>
      <c r="E21" s="7"/>
      <c r="F21" s="7"/>
      <c r="G21" s="7"/>
      <c r="H21" s="7"/>
      <c r="I21" s="7"/>
      <c r="J21" s="7"/>
      <c r="K21" s="7"/>
      <c r="L21" s="7"/>
      <c r="M21" s="7"/>
      <c r="N21" s="7"/>
      <c r="O21" s="7"/>
      <c r="P21" s="7"/>
      <c r="Q21" s="7"/>
      <c r="R21" s="7"/>
      <c r="S21" s="7"/>
      <c r="T21" s="7"/>
      <c r="U21" s="7"/>
      <c r="V21" s="7"/>
      <c r="W21" s="62"/>
      <c r="X21" s="37"/>
      <c r="Y21" s="37"/>
      <c r="Z21" s="37"/>
      <c r="AA21" s="37"/>
      <c r="AM21" s="27"/>
      <c r="AS21" s="26"/>
      <c r="AX21" s="5"/>
      <c r="AY21" s="5"/>
      <c r="AZ21" s="5"/>
      <c r="BA21" s="5"/>
      <c r="BB21" s="5"/>
      <c r="BC21" s="5"/>
    </row>
    <row r="22" spans="1:55" x14ac:dyDescent="0.15">
      <c r="A22" s="7"/>
      <c r="B22" s="101" t="s">
        <v>90</v>
      </c>
      <c r="C22" s="101"/>
      <c r="D22" s="101"/>
      <c r="E22" s="101"/>
      <c r="F22" s="101"/>
      <c r="G22" s="101"/>
      <c r="H22" s="101"/>
      <c r="I22" s="101"/>
      <c r="J22" s="101"/>
      <c r="K22" s="101"/>
      <c r="L22" s="101"/>
      <c r="M22" s="101"/>
      <c r="N22" s="101"/>
      <c r="O22" s="101"/>
      <c r="P22" s="101"/>
      <c r="Q22" s="101"/>
      <c r="R22" s="101"/>
      <c r="S22" s="101"/>
      <c r="T22" s="101"/>
      <c r="U22" s="101"/>
      <c r="V22" s="101"/>
      <c r="W22" s="62"/>
      <c r="X22" s="37"/>
      <c r="Y22" s="37"/>
      <c r="Z22" s="37"/>
      <c r="AA22" s="37"/>
      <c r="AM22" s="27"/>
      <c r="AS22" s="26"/>
      <c r="AX22" s="5"/>
      <c r="AY22" s="5"/>
      <c r="AZ22" s="5"/>
      <c r="BA22" s="5"/>
      <c r="BB22" s="5"/>
      <c r="BC22" s="5"/>
    </row>
    <row r="23" spans="1:55" ht="101.1" customHeight="1" x14ac:dyDescent="0.15">
      <c r="A23" s="7"/>
      <c r="B23" s="102"/>
      <c r="C23" s="102"/>
      <c r="D23" s="102"/>
      <c r="E23" s="102"/>
      <c r="F23" s="102"/>
      <c r="G23" s="102"/>
      <c r="H23" s="102"/>
      <c r="I23" s="102"/>
      <c r="J23" s="102"/>
      <c r="K23" s="102"/>
      <c r="L23" s="102"/>
      <c r="M23" s="102"/>
      <c r="N23" s="102"/>
      <c r="O23" s="102"/>
      <c r="P23" s="102"/>
      <c r="Q23" s="102"/>
      <c r="R23" s="102"/>
      <c r="S23" s="102"/>
      <c r="T23" s="102"/>
      <c r="U23" s="102"/>
      <c r="V23" s="102"/>
      <c r="W23" s="62"/>
      <c r="X23" s="37"/>
      <c r="Y23" s="37"/>
      <c r="Z23" s="37"/>
      <c r="AA23" s="37"/>
      <c r="AM23" s="27"/>
      <c r="AS23" s="26"/>
      <c r="AX23" s="5"/>
      <c r="AY23" s="5"/>
      <c r="AZ23" s="5"/>
      <c r="BA23" s="5"/>
      <c r="BB23" s="5"/>
      <c r="BC23" s="5"/>
    </row>
    <row r="24" spans="1:55" ht="27" customHeight="1" x14ac:dyDescent="0.15">
      <c r="A24" s="7"/>
      <c r="B24" s="54"/>
      <c r="C24" s="103" t="s">
        <v>80</v>
      </c>
      <c r="D24" s="103"/>
      <c r="E24" s="103"/>
      <c r="F24" s="103"/>
      <c r="G24" s="103"/>
      <c r="H24" s="103"/>
      <c r="I24" s="103"/>
      <c r="J24" s="103"/>
      <c r="K24" s="103"/>
      <c r="L24" s="103"/>
      <c r="M24" s="103"/>
      <c r="N24" s="103"/>
      <c r="O24" s="103"/>
      <c r="P24" s="103"/>
      <c r="Q24" s="103"/>
      <c r="R24" s="103"/>
      <c r="S24" s="103"/>
      <c r="T24" s="103"/>
      <c r="U24" s="103"/>
      <c r="V24" s="103"/>
      <c r="W24" s="40" t="s">
        <v>73</v>
      </c>
      <c r="AM24" s="27"/>
      <c r="AS24" s="26"/>
      <c r="AX24" s="5"/>
      <c r="AY24" s="5"/>
      <c r="AZ24" s="5"/>
      <c r="BA24" s="5"/>
      <c r="BB24" s="5"/>
      <c r="BC24" s="5"/>
    </row>
    <row r="25" spans="1:55" s="21" customFormat="1" ht="27.95" customHeight="1" x14ac:dyDescent="0.15">
      <c r="B25" s="6"/>
      <c r="C25" s="5"/>
      <c r="D25" s="5"/>
      <c r="E25" s="5"/>
      <c r="F25" s="5"/>
      <c r="G25" s="5"/>
      <c r="H25" s="5"/>
      <c r="I25" s="5"/>
      <c r="J25" s="5"/>
      <c r="K25" s="5"/>
      <c r="L25" s="5"/>
      <c r="M25" s="5"/>
      <c r="N25" s="5"/>
      <c r="O25" s="5"/>
      <c r="P25" s="5"/>
      <c r="Q25" s="5"/>
      <c r="R25" s="5"/>
      <c r="S25" s="5"/>
      <c r="T25" s="5"/>
      <c r="U25" s="5"/>
      <c r="V25" s="5"/>
      <c r="X25" s="26"/>
      <c r="Y25" s="26"/>
      <c r="Z25" s="26"/>
      <c r="AA25" s="26"/>
      <c r="AB25" s="26"/>
      <c r="AC25" s="26"/>
      <c r="AD25" s="26"/>
      <c r="AE25" s="26"/>
      <c r="AF25" s="26"/>
      <c r="AG25" s="26"/>
      <c r="AH25" s="26"/>
      <c r="AI25" s="26"/>
      <c r="AJ25" s="26"/>
      <c r="AK25" s="26"/>
      <c r="AL25" s="26"/>
      <c r="AM25" s="26"/>
      <c r="AN25" s="26"/>
      <c r="AO25" s="26"/>
      <c r="AP25" s="26"/>
      <c r="AQ25" s="26"/>
      <c r="AR25" s="26"/>
      <c r="AS25" s="27"/>
      <c r="AT25" s="26"/>
      <c r="AU25" s="26"/>
      <c r="AV25" s="26"/>
      <c r="AW25" s="26"/>
      <c r="AX25" s="26"/>
      <c r="AY25" s="26"/>
      <c r="AZ25" s="26"/>
      <c r="BA25" s="26"/>
      <c r="BB25" s="26"/>
      <c r="BC25" s="26"/>
    </row>
  </sheetData>
  <mergeCells count="37">
    <mergeCell ref="B22:V22"/>
    <mergeCell ref="B23:V23"/>
    <mergeCell ref="C24:V24"/>
    <mergeCell ref="B7:C7"/>
    <mergeCell ref="D7:V7"/>
    <mergeCell ref="G10:M10"/>
    <mergeCell ref="C20:D20"/>
    <mergeCell ref="E20:G20"/>
    <mergeCell ref="H20:V20"/>
    <mergeCell ref="H19:V19"/>
    <mergeCell ref="E19:G19"/>
    <mergeCell ref="C19:D19"/>
    <mergeCell ref="H18:V18"/>
    <mergeCell ref="E18:G18"/>
    <mergeCell ref="C18:D18"/>
    <mergeCell ref="J11:K11"/>
    <mergeCell ref="B4:C4"/>
    <mergeCell ref="I4:J4"/>
    <mergeCell ref="K4:N4"/>
    <mergeCell ref="D4:G4"/>
    <mergeCell ref="B6:V6"/>
    <mergeCell ref="D11:I11"/>
    <mergeCell ref="W7:W10"/>
    <mergeCell ref="B17:V17"/>
    <mergeCell ref="B13:V13"/>
    <mergeCell ref="C14:V14"/>
    <mergeCell ref="C15:V15"/>
    <mergeCell ref="B8:C8"/>
    <mergeCell ref="D8:V8"/>
    <mergeCell ref="B9:C9"/>
    <mergeCell ref="E9:F9"/>
    <mergeCell ref="K9:L9"/>
    <mergeCell ref="B10:C10"/>
    <mergeCell ref="D10:E10"/>
    <mergeCell ref="W14:W15"/>
    <mergeCell ref="W17:W20"/>
    <mergeCell ref="B11:C11"/>
  </mergeCells>
  <phoneticPr fontId="1"/>
  <conditionalFormatting sqref="I4:O4">
    <cfRule type="expression" dxfId="24" priority="33">
      <formula>$D$4&lt;&gt;"府内公立中学校"</formula>
    </cfRule>
  </conditionalFormatting>
  <conditionalFormatting sqref="B13:V15">
    <cfRule type="expression" dxfId="23" priority="75">
      <formula>AND(#REF!="",#REF!="")</formula>
    </cfRule>
  </conditionalFormatting>
  <conditionalFormatting sqref="X14:AB15 AC13">
    <cfRule type="expression" dxfId="22" priority="166">
      <formula>AND(#REF!="",#REF!="")</formula>
    </cfRule>
  </conditionalFormatting>
  <conditionalFormatting sqref="AC14 X16:AB16">
    <cfRule type="expression" dxfId="21" priority="168">
      <formula>AND(#REF!="",#REF!="")</formula>
    </cfRule>
  </conditionalFormatting>
  <conditionalFormatting sqref="X17:AA17">
    <cfRule type="expression" dxfId="20" priority="178">
      <formula>#REF!&lt;&gt;""</formula>
    </cfRule>
  </conditionalFormatting>
  <conditionalFormatting sqref="B18">
    <cfRule type="expression" dxfId="19" priority="8">
      <formula>AND(#REF!="",#REF!="")</formula>
    </cfRule>
  </conditionalFormatting>
  <conditionalFormatting sqref="B19:B20">
    <cfRule type="expression" dxfId="18" priority="7">
      <formula>AND(#REF!="",#REF!="")</formula>
    </cfRule>
  </conditionalFormatting>
  <conditionalFormatting sqref="B24">
    <cfRule type="expression" dxfId="17" priority="6">
      <formula>AND(#REF!="",#REF!="")</formula>
    </cfRule>
  </conditionalFormatting>
  <conditionalFormatting sqref="W14">
    <cfRule type="expression" dxfId="16" priority="2">
      <formula>AND(#REF!="",#REF!="")</formula>
    </cfRule>
  </conditionalFormatting>
  <conditionalFormatting sqref="W16">
    <cfRule type="expression" dxfId="15" priority="3">
      <formula>AND(#REF!="",#REF!="")</formula>
    </cfRule>
  </conditionalFormatting>
  <conditionalFormatting sqref="W17">
    <cfRule type="expression" dxfId="14" priority="4">
      <formula>#REF!&lt;&gt;""</formula>
    </cfRule>
  </conditionalFormatting>
  <conditionalFormatting sqref="D11">
    <cfRule type="expression" dxfId="13" priority="1">
      <formula>OR(#REF!="○",#REF!="○",#REF!="○")</formula>
    </cfRule>
  </conditionalFormatting>
  <dataValidations count="7">
    <dataValidation type="list" allowBlank="1" showInputMessage="1" showErrorMessage="1" sqref="D9">
      <formula1>"平成,昭和,西暦"</formula1>
    </dataValidation>
    <dataValidation type="list" allowBlank="1" showInputMessage="1" showErrorMessage="1" sqref="O12">
      <formula1>"平成,昭和"</formula1>
    </dataValidation>
    <dataValidation type="list" allowBlank="1" showInputMessage="1" showErrorMessage="1" sqref="D4:G4">
      <formula1>"府内公立中学校,府立支援学校,国私立の中学校等,ダイレクト"</formula1>
    </dataValidation>
    <dataValidation type="list" allowBlank="1" showInputMessage="1" showErrorMessage="1" sqref="B14:B15 B18:B20 B24">
      <formula1>"○"</formula1>
    </dataValidation>
    <dataValidation type="list" allowBlank="1" showInputMessage="1" showErrorMessage="1" sqref="L11">
      <formula1>"令和,平成,昭和"</formula1>
    </dataValidation>
    <dataValidation type="list" allowBlank="1" showInputMessage="1" showErrorMessage="1" sqref="D11:I11">
      <formula1>$AA$9:$AA$11</formula1>
    </dataValidation>
    <dataValidation type="list" allowBlank="1" showInputMessage="1" showErrorMessage="1" sqref="G11:I11">
      <formula1>"卒業,卒業見込み"</formula1>
    </dataValidation>
  </dataValidations>
  <pageMargins left="0.59055118110236227" right="0.59055118110236227" top="0.39370078740157483" bottom="0.39370078740157483" header="0.31496062992125984" footer="0.31496062992125984"/>
  <pageSetup paperSize="9" fitToHeight="0" orientation="landscape" r:id="rId1"/>
  <colBreaks count="1" manualBreakCount="1">
    <brk id="23" max="81"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W34"/>
  <sheetViews>
    <sheetView showGridLines="0" view="pageBreakPreview" zoomScale="130" zoomScaleNormal="100" zoomScaleSheetLayoutView="130" workbookViewId="0">
      <selection sqref="A1:C1"/>
    </sheetView>
  </sheetViews>
  <sheetFormatPr defaultColWidth="4.375" defaultRowHeight="13.5" x14ac:dyDescent="0.15"/>
  <cols>
    <col min="1" max="1" width="2.125" style="5" bestFit="1" customWidth="1"/>
    <col min="2" max="2" width="3.875" style="6" customWidth="1"/>
    <col min="3" max="22" width="3.875" style="5" customWidth="1"/>
    <col min="23" max="16384" width="4.375" style="5"/>
  </cols>
  <sheetData>
    <row r="1" spans="1:23" x14ac:dyDescent="0.15">
      <c r="A1" s="159" t="s">
        <v>61</v>
      </c>
      <c r="B1" s="159"/>
      <c r="C1" s="159"/>
      <c r="S1" s="145">
        <f>IF(OR(入力!D4="府立支援学校",入力!D4="国私立の中学校等"),"府立支援学校、国私立の中学校等",入力!D4)</f>
        <v>0</v>
      </c>
      <c r="T1" s="145"/>
      <c r="U1" s="145"/>
      <c r="V1" s="145"/>
    </row>
    <row r="2" spans="1:23" x14ac:dyDescent="0.15">
      <c r="G2" s="160" t="s">
        <v>114</v>
      </c>
      <c r="H2" s="160"/>
      <c r="I2" s="160"/>
      <c r="J2" s="160"/>
      <c r="K2" s="160"/>
      <c r="L2" s="160"/>
      <c r="M2" s="160"/>
      <c r="N2" s="160"/>
      <c r="O2" s="160"/>
      <c r="P2" s="160"/>
      <c r="Q2" s="160"/>
    </row>
    <row r="3" spans="1:23" ht="14.1" customHeight="1" x14ac:dyDescent="0.15">
      <c r="E3" s="161" t="s">
        <v>55</v>
      </c>
      <c r="F3" s="161"/>
      <c r="G3" s="161"/>
      <c r="H3" s="161"/>
      <c r="I3" s="161"/>
      <c r="J3" s="161"/>
      <c r="K3" s="161"/>
      <c r="L3" s="161"/>
      <c r="M3" s="161"/>
      <c r="N3" s="161"/>
      <c r="O3" s="161"/>
      <c r="P3" s="161"/>
      <c r="Q3" s="161"/>
      <c r="R3" s="161"/>
      <c r="S3" s="161"/>
    </row>
    <row r="4" spans="1:23" ht="14.1" customHeight="1" x14ac:dyDescent="0.15">
      <c r="E4" s="161"/>
      <c r="F4" s="161"/>
      <c r="G4" s="161"/>
      <c r="H4" s="161"/>
      <c r="I4" s="161"/>
      <c r="J4" s="161"/>
      <c r="K4" s="161"/>
      <c r="L4" s="161"/>
      <c r="M4" s="161"/>
      <c r="N4" s="161"/>
      <c r="O4" s="161"/>
      <c r="P4" s="161"/>
      <c r="Q4" s="161"/>
      <c r="R4" s="161"/>
      <c r="S4" s="161"/>
    </row>
    <row r="5" spans="1:23" s="7" customFormat="1" ht="12" x14ac:dyDescent="0.15">
      <c r="B5" s="8"/>
      <c r="H5" s="9"/>
      <c r="I5" s="9"/>
      <c r="J5" s="9"/>
      <c r="K5" s="9"/>
      <c r="L5" s="9"/>
      <c r="M5" s="9"/>
      <c r="N5" s="9"/>
      <c r="O5" s="9"/>
      <c r="P5" s="9"/>
    </row>
    <row r="6" spans="1:23" x14ac:dyDescent="0.15">
      <c r="A6" s="7"/>
      <c r="B6" s="144" t="s">
        <v>6</v>
      </c>
      <c r="C6" s="144"/>
      <c r="D6" s="144"/>
      <c r="E6" s="144"/>
      <c r="F6" s="144"/>
      <c r="G6" s="144"/>
      <c r="H6" s="144"/>
      <c r="I6" s="144"/>
      <c r="J6" s="144"/>
      <c r="K6" s="144"/>
      <c r="L6" s="144"/>
      <c r="M6" s="144"/>
      <c r="N6" s="144"/>
      <c r="O6" s="144"/>
      <c r="P6" s="144"/>
      <c r="Q6" s="144"/>
      <c r="R6" s="144"/>
      <c r="S6" s="144"/>
      <c r="T6" s="144"/>
      <c r="U6" s="144"/>
      <c r="V6" s="144"/>
      <c r="W6" s="7"/>
    </row>
    <row r="7" spans="1:23" x14ac:dyDescent="0.15">
      <c r="A7" s="7"/>
      <c r="B7" s="147" t="s">
        <v>0</v>
      </c>
      <c r="C7" s="147"/>
      <c r="D7" s="152" t="str">
        <f>IF(入力!D7="","",入力!D7)</f>
        <v/>
      </c>
      <c r="E7" s="152"/>
      <c r="F7" s="152"/>
      <c r="G7" s="152"/>
      <c r="H7" s="152"/>
      <c r="I7" s="152"/>
      <c r="J7" s="152"/>
      <c r="K7" s="152"/>
      <c r="L7" s="152"/>
      <c r="M7" s="152"/>
      <c r="N7" s="152"/>
      <c r="O7" s="152"/>
      <c r="P7" s="152"/>
      <c r="Q7" s="152"/>
      <c r="R7" s="152"/>
      <c r="S7" s="152"/>
      <c r="T7" s="152"/>
      <c r="U7" s="152"/>
      <c r="V7" s="152"/>
      <c r="W7" s="7"/>
    </row>
    <row r="8" spans="1:23" ht="27.95" customHeight="1" x14ac:dyDescent="0.15">
      <c r="A8" s="7"/>
      <c r="B8" s="148" t="s">
        <v>109</v>
      </c>
      <c r="C8" s="148"/>
      <c r="D8" s="153" t="str">
        <f>IF(入力!D8="","",入力!D8)</f>
        <v/>
      </c>
      <c r="E8" s="153"/>
      <c r="F8" s="153"/>
      <c r="G8" s="153"/>
      <c r="H8" s="153"/>
      <c r="I8" s="153"/>
      <c r="J8" s="153"/>
      <c r="K8" s="153"/>
      <c r="L8" s="153"/>
      <c r="M8" s="153"/>
      <c r="N8" s="153"/>
      <c r="O8" s="153"/>
      <c r="P8" s="153"/>
      <c r="Q8" s="153"/>
      <c r="R8" s="153"/>
      <c r="S8" s="153"/>
      <c r="T8" s="153"/>
      <c r="U8" s="153"/>
      <c r="V8" s="153"/>
      <c r="W8" s="7"/>
    </row>
    <row r="9" spans="1:23" ht="20.25" customHeight="1" x14ac:dyDescent="0.15">
      <c r="A9" s="7"/>
      <c r="B9" s="149" t="s">
        <v>1</v>
      </c>
      <c r="C9" s="149"/>
      <c r="D9" s="165" t="str">
        <f>入力!AD6</f>
        <v>年月日生</v>
      </c>
      <c r="E9" s="156"/>
      <c r="F9" s="156"/>
      <c r="G9" s="156"/>
      <c r="H9" s="156"/>
      <c r="I9" s="157"/>
      <c r="J9" s="150" t="s">
        <v>5</v>
      </c>
      <c r="K9" s="151"/>
      <c r="L9" s="154" t="str">
        <f>入力!AD5</f>
        <v/>
      </c>
      <c r="M9" s="155"/>
      <c r="N9" s="155"/>
      <c r="O9" s="155"/>
      <c r="P9" s="155"/>
      <c r="Q9" s="155"/>
      <c r="R9" s="155"/>
      <c r="S9" s="156"/>
      <c r="T9" s="156"/>
      <c r="U9" s="156"/>
      <c r="V9" s="157"/>
    </row>
    <row r="10" spans="1:23" ht="20.25" customHeight="1" x14ac:dyDescent="0.15">
      <c r="A10" s="7"/>
      <c r="B10" s="166" t="s">
        <v>91</v>
      </c>
      <c r="C10" s="167"/>
      <c r="D10" s="167"/>
      <c r="E10" s="167"/>
      <c r="F10" s="168"/>
      <c r="G10" s="162" t="str">
        <f>入力!AD10</f>
        <v/>
      </c>
      <c r="H10" s="163"/>
      <c r="I10" s="163"/>
      <c r="J10" s="163"/>
      <c r="K10" s="164"/>
      <c r="L10" s="166" t="s">
        <v>74</v>
      </c>
      <c r="M10" s="167"/>
      <c r="N10" s="167"/>
      <c r="O10" s="167"/>
      <c r="P10" s="168"/>
      <c r="Q10" s="162" t="str">
        <f>入力!AD11</f>
        <v>年月日</v>
      </c>
      <c r="R10" s="163"/>
      <c r="S10" s="163"/>
      <c r="T10" s="163"/>
      <c r="U10" s="163"/>
      <c r="V10" s="164"/>
    </row>
    <row r="11" spans="1:23" x14ac:dyDescent="0.15">
      <c r="A11" s="7"/>
      <c r="B11" s="11"/>
      <c r="C11" s="11"/>
      <c r="D11" s="11"/>
      <c r="E11" s="11"/>
      <c r="F11" s="11"/>
      <c r="G11" s="11"/>
      <c r="H11" s="12"/>
      <c r="I11" s="12"/>
      <c r="J11" s="12"/>
      <c r="K11" s="12"/>
      <c r="L11" s="12"/>
      <c r="M11" s="12"/>
      <c r="N11" s="12"/>
      <c r="O11" s="13"/>
      <c r="P11" s="13"/>
      <c r="Q11" s="13"/>
      <c r="R11" s="13"/>
      <c r="S11" s="14"/>
      <c r="T11" s="14"/>
      <c r="U11" s="14"/>
      <c r="V11" s="14"/>
    </row>
    <row r="12" spans="1:23" x14ac:dyDescent="0.15">
      <c r="A12" s="7"/>
      <c r="B12" s="110" t="s">
        <v>26</v>
      </c>
      <c r="C12" s="110"/>
      <c r="D12" s="110"/>
      <c r="E12" s="110"/>
      <c r="F12" s="110"/>
      <c r="G12" s="110"/>
      <c r="H12" s="110"/>
      <c r="I12" s="110"/>
      <c r="J12" s="110"/>
      <c r="K12" s="110"/>
      <c r="L12" s="110"/>
      <c r="M12" s="110"/>
      <c r="N12" s="110"/>
      <c r="O12" s="110"/>
      <c r="P12" s="110"/>
      <c r="Q12" s="110"/>
      <c r="R12" s="110"/>
      <c r="S12" s="110"/>
      <c r="T12" s="110"/>
      <c r="U12" s="110"/>
      <c r="V12" s="110"/>
    </row>
    <row r="13" spans="1:23" ht="20.25" customHeight="1" x14ac:dyDescent="0.15">
      <c r="A13" s="7"/>
      <c r="B13" s="15" t="str">
        <f>IF(入力!B14="","",入力!B14)</f>
        <v/>
      </c>
      <c r="C13" s="158" t="s">
        <v>62</v>
      </c>
      <c r="D13" s="158"/>
      <c r="E13" s="158"/>
      <c r="F13" s="158"/>
      <c r="G13" s="158"/>
      <c r="H13" s="158"/>
      <c r="I13" s="158"/>
      <c r="J13" s="158"/>
      <c r="K13" s="158"/>
      <c r="L13" s="158"/>
      <c r="M13" s="158"/>
      <c r="N13" s="158"/>
      <c r="O13" s="158"/>
      <c r="P13" s="158"/>
      <c r="Q13" s="158"/>
      <c r="R13" s="158"/>
      <c r="S13" s="158"/>
      <c r="T13" s="158"/>
      <c r="U13" s="158"/>
      <c r="V13" s="158"/>
    </row>
    <row r="14" spans="1:23" ht="20.25" customHeight="1" x14ac:dyDescent="0.15">
      <c r="A14" s="7"/>
      <c r="B14" s="15" t="str">
        <f>IF(入力!B15="","",入力!B15)</f>
        <v/>
      </c>
      <c r="C14" s="158" t="s">
        <v>27</v>
      </c>
      <c r="D14" s="158"/>
      <c r="E14" s="158"/>
      <c r="F14" s="158"/>
      <c r="G14" s="158"/>
      <c r="H14" s="158"/>
      <c r="I14" s="158"/>
      <c r="J14" s="158"/>
      <c r="K14" s="158"/>
      <c r="L14" s="158"/>
      <c r="M14" s="158"/>
      <c r="N14" s="158"/>
      <c r="O14" s="158"/>
      <c r="P14" s="158"/>
      <c r="Q14" s="158"/>
      <c r="R14" s="158"/>
      <c r="S14" s="158"/>
      <c r="T14" s="158"/>
      <c r="U14" s="158"/>
      <c r="V14" s="158"/>
      <c r="W14" s="7"/>
    </row>
    <row r="15" spans="1:23" x14ac:dyDescent="0.15">
      <c r="A15" s="7"/>
      <c r="B15" s="8"/>
      <c r="C15" s="7"/>
      <c r="D15" s="7"/>
      <c r="E15" s="7"/>
      <c r="F15" s="7"/>
      <c r="G15" s="7"/>
      <c r="H15" s="7"/>
      <c r="I15" s="7"/>
      <c r="J15" s="7"/>
      <c r="K15" s="7"/>
      <c r="L15" s="7"/>
      <c r="M15" s="7"/>
      <c r="N15" s="7"/>
      <c r="O15" s="7"/>
      <c r="P15" s="7"/>
      <c r="Q15" s="7"/>
      <c r="R15" s="7"/>
      <c r="S15" s="7"/>
      <c r="T15" s="7"/>
      <c r="U15" s="7"/>
      <c r="V15" s="7"/>
      <c r="W15" s="7"/>
    </row>
    <row r="16" spans="1:23" x14ac:dyDescent="0.15">
      <c r="A16" s="7"/>
      <c r="B16" s="110" t="s">
        <v>60</v>
      </c>
      <c r="C16" s="110"/>
      <c r="D16" s="110"/>
      <c r="E16" s="110"/>
      <c r="F16" s="110"/>
      <c r="G16" s="110"/>
      <c r="H16" s="110"/>
      <c r="I16" s="110"/>
      <c r="J16" s="110"/>
      <c r="K16" s="110"/>
      <c r="L16" s="110"/>
      <c r="M16" s="110"/>
      <c r="N16" s="110"/>
      <c r="O16" s="110"/>
      <c r="P16" s="110"/>
      <c r="Q16" s="110"/>
      <c r="R16" s="110"/>
      <c r="S16" s="110"/>
      <c r="T16" s="110"/>
      <c r="U16" s="110"/>
      <c r="V16" s="110"/>
      <c r="W16" s="7"/>
    </row>
    <row r="17" spans="1:23" ht="20.25" customHeight="1" x14ac:dyDescent="0.15">
      <c r="A17" s="7"/>
      <c r="B17" s="15" t="str">
        <f>IF(入力!B18="","",入力!B18)</f>
        <v/>
      </c>
      <c r="C17" s="111" t="s">
        <v>56</v>
      </c>
      <c r="D17" s="112"/>
      <c r="E17" s="111" t="s">
        <v>59</v>
      </c>
      <c r="F17" s="113"/>
      <c r="G17" s="112"/>
      <c r="H17" s="114" t="str">
        <f>IF(入力!H18="","",入力!H18)</f>
        <v/>
      </c>
      <c r="I17" s="115"/>
      <c r="J17" s="115"/>
      <c r="K17" s="115"/>
      <c r="L17" s="115"/>
      <c r="M17" s="115"/>
      <c r="N17" s="115"/>
      <c r="O17" s="115"/>
      <c r="P17" s="115"/>
      <c r="Q17" s="115"/>
      <c r="R17" s="115"/>
      <c r="S17" s="115"/>
      <c r="T17" s="115"/>
      <c r="U17" s="115"/>
      <c r="V17" s="116"/>
    </row>
    <row r="18" spans="1:23" ht="20.25" customHeight="1" x14ac:dyDescent="0.15">
      <c r="A18" s="7"/>
      <c r="B18" s="15" t="str">
        <f>IF(入力!B19="","",入力!B19)</f>
        <v/>
      </c>
      <c r="C18" s="111" t="s">
        <v>57</v>
      </c>
      <c r="D18" s="112"/>
      <c r="E18" s="111" t="s">
        <v>59</v>
      </c>
      <c r="F18" s="113"/>
      <c r="G18" s="112"/>
      <c r="H18" s="114" t="str">
        <f>IF(入力!H19="","",入力!H19)</f>
        <v/>
      </c>
      <c r="I18" s="115"/>
      <c r="J18" s="115"/>
      <c r="K18" s="115"/>
      <c r="L18" s="115"/>
      <c r="M18" s="115"/>
      <c r="N18" s="115"/>
      <c r="O18" s="115"/>
      <c r="P18" s="115"/>
      <c r="Q18" s="115"/>
      <c r="R18" s="115"/>
      <c r="S18" s="115"/>
      <c r="T18" s="115"/>
      <c r="U18" s="115"/>
      <c r="V18" s="116"/>
    </row>
    <row r="19" spans="1:23" ht="20.25" customHeight="1" x14ac:dyDescent="0.15">
      <c r="A19" s="7"/>
      <c r="B19" s="15" t="str">
        <f>IF(入力!B20="","",入力!B20)</f>
        <v/>
      </c>
      <c r="C19" s="111" t="s">
        <v>58</v>
      </c>
      <c r="D19" s="112"/>
      <c r="E19" s="111" t="s">
        <v>59</v>
      </c>
      <c r="F19" s="113"/>
      <c r="G19" s="112"/>
      <c r="H19" s="114" t="str">
        <f>IF(入力!H20="","",入力!H20)</f>
        <v/>
      </c>
      <c r="I19" s="115"/>
      <c r="J19" s="115"/>
      <c r="K19" s="115"/>
      <c r="L19" s="115"/>
      <c r="M19" s="115"/>
      <c r="N19" s="115"/>
      <c r="O19" s="115"/>
      <c r="P19" s="115"/>
      <c r="Q19" s="115"/>
      <c r="R19" s="115"/>
      <c r="S19" s="115"/>
      <c r="T19" s="115"/>
      <c r="U19" s="115"/>
      <c r="V19" s="116"/>
      <c r="W19" s="7"/>
    </row>
    <row r="20" spans="1:23" x14ac:dyDescent="0.15">
      <c r="A20" s="7"/>
      <c r="B20" s="8"/>
      <c r="C20" s="7"/>
      <c r="D20" s="7"/>
      <c r="E20" s="7"/>
      <c r="F20" s="7"/>
      <c r="G20" s="7"/>
      <c r="H20" s="7"/>
      <c r="I20" s="7"/>
      <c r="J20" s="7"/>
      <c r="K20" s="7"/>
      <c r="L20" s="7"/>
      <c r="M20" s="7"/>
      <c r="N20" s="7"/>
      <c r="O20" s="7"/>
      <c r="P20" s="7"/>
      <c r="Q20" s="7"/>
      <c r="R20" s="7"/>
      <c r="S20" s="7"/>
      <c r="T20" s="7"/>
      <c r="U20" s="7"/>
      <c r="V20" s="7"/>
      <c r="W20" s="7"/>
    </row>
    <row r="21" spans="1:23" x14ac:dyDescent="0.15">
      <c r="B21" s="144" t="s">
        <v>90</v>
      </c>
      <c r="C21" s="144"/>
      <c r="D21" s="144"/>
      <c r="E21" s="144"/>
      <c r="F21" s="144"/>
      <c r="G21" s="144"/>
      <c r="H21" s="144"/>
      <c r="I21" s="144"/>
      <c r="J21" s="144"/>
      <c r="K21" s="144"/>
      <c r="L21" s="144"/>
      <c r="M21" s="144"/>
      <c r="N21" s="144"/>
      <c r="O21" s="144"/>
      <c r="P21" s="144"/>
      <c r="Q21" s="144"/>
      <c r="R21" s="144"/>
      <c r="S21" s="144"/>
      <c r="T21" s="144"/>
      <c r="U21" s="144"/>
      <c r="V21" s="144"/>
    </row>
    <row r="22" spans="1:23" ht="90" customHeight="1" x14ac:dyDescent="0.15">
      <c r="B22" s="146" t="str">
        <f>IF(入力!B23="","",入力!B23)</f>
        <v/>
      </c>
      <c r="C22" s="146"/>
      <c r="D22" s="146"/>
      <c r="E22" s="146"/>
      <c r="F22" s="146"/>
      <c r="G22" s="146"/>
      <c r="H22" s="146"/>
      <c r="I22" s="146"/>
      <c r="J22" s="146"/>
      <c r="K22" s="146"/>
      <c r="L22" s="146"/>
      <c r="M22" s="146"/>
      <c r="N22" s="146"/>
      <c r="O22" s="146"/>
      <c r="P22" s="146"/>
      <c r="Q22" s="146"/>
      <c r="R22" s="146"/>
      <c r="S22" s="146"/>
      <c r="T22" s="146"/>
      <c r="U22" s="146"/>
      <c r="V22" s="146"/>
    </row>
    <row r="23" spans="1:23" ht="19.5" customHeight="1" x14ac:dyDescent="0.15">
      <c r="B23" s="136" t="str">
        <f>IF(入力!B24="","",入力!B24)</f>
        <v/>
      </c>
      <c r="C23" s="138" t="s">
        <v>80</v>
      </c>
      <c r="D23" s="139"/>
      <c r="E23" s="139"/>
      <c r="F23" s="139"/>
      <c r="G23" s="139"/>
      <c r="H23" s="139"/>
      <c r="I23" s="139"/>
      <c r="J23" s="139"/>
      <c r="K23" s="139"/>
      <c r="L23" s="139"/>
      <c r="M23" s="139"/>
      <c r="N23" s="139"/>
      <c r="O23" s="139"/>
      <c r="P23" s="139"/>
      <c r="Q23" s="139"/>
      <c r="R23" s="139"/>
      <c r="S23" s="139"/>
      <c r="T23" s="139"/>
      <c r="U23" s="139"/>
      <c r="V23" s="140"/>
    </row>
    <row r="24" spans="1:23" ht="19.5" customHeight="1" x14ac:dyDescent="0.15">
      <c r="B24" s="137"/>
      <c r="C24" s="141"/>
      <c r="D24" s="142"/>
      <c r="E24" s="142"/>
      <c r="F24" s="142"/>
      <c r="G24" s="142"/>
      <c r="H24" s="142"/>
      <c r="I24" s="142"/>
      <c r="J24" s="142"/>
      <c r="K24" s="142"/>
      <c r="L24" s="142"/>
      <c r="M24" s="142"/>
      <c r="N24" s="142"/>
      <c r="O24" s="142"/>
      <c r="P24" s="142"/>
      <c r="Q24" s="142"/>
      <c r="R24" s="142"/>
      <c r="S24" s="142"/>
      <c r="T24" s="142"/>
      <c r="U24" s="142"/>
      <c r="V24" s="143"/>
    </row>
    <row r="26" spans="1:23" s="21" customFormat="1" ht="27.95" customHeight="1" x14ac:dyDescent="0.15">
      <c r="B26" s="125" t="s">
        <v>8</v>
      </c>
      <c r="C26" s="126"/>
      <c r="D26" s="126"/>
      <c r="E26" s="126"/>
      <c r="F26" s="126"/>
      <c r="G26" s="126"/>
      <c r="H26" s="126"/>
      <c r="I26" s="126"/>
      <c r="J26" s="126"/>
      <c r="K26" s="126"/>
      <c r="L26" s="126"/>
      <c r="M26" s="126"/>
      <c r="N26" s="126"/>
      <c r="O26" s="127" t="s">
        <v>32</v>
      </c>
      <c r="P26" s="127"/>
      <c r="Q26" s="16"/>
      <c r="R26" s="22" t="s">
        <v>2</v>
      </c>
      <c r="S26" s="17"/>
      <c r="T26" s="22" t="s">
        <v>3</v>
      </c>
      <c r="U26" s="17"/>
      <c r="V26" s="18" t="s">
        <v>4</v>
      </c>
    </row>
    <row r="27" spans="1:23" s="21" customFormat="1" ht="27.95" customHeight="1" x14ac:dyDescent="0.15">
      <c r="B27" s="128" t="s">
        <v>23</v>
      </c>
      <c r="C27" s="129"/>
      <c r="D27" s="129"/>
      <c r="E27" s="129"/>
      <c r="F27" s="129"/>
      <c r="G27" s="129"/>
      <c r="H27" s="129"/>
      <c r="I27" s="129"/>
      <c r="J27" s="129"/>
      <c r="K27" s="129"/>
      <c r="L27" s="129"/>
      <c r="M27" s="129"/>
      <c r="N27" s="129"/>
      <c r="O27" s="129"/>
      <c r="P27" s="129"/>
      <c r="Q27" s="129"/>
      <c r="R27" s="129"/>
      <c r="S27" s="129"/>
      <c r="T27" s="129"/>
      <c r="U27" s="129"/>
      <c r="V27" s="130"/>
    </row>
    <row r="28" spans="1:23" s="21" customFormat="1" ht="27.95" customHeight="1" x14ac:dyDescent="0.15">
      <c r="B28" s="133" t="s">
        <v>7</v>
      </c>
      <c r="C28" s="134"/>
      <c r="D28" s="134" t="str">
        <f>IF(L9="","",L9)</f>
        <v/>
      </c>
      <c r="E28" s="134"/>
      <c r="F28" s="134"/>
      <c r="G28" s="134"/>
      <c r="H28" s="134"/>
      <c r="I28" s="134"/>
      <c r="J28" s="134"/>
      <c r="K28" s="134"/>
      <c r="L28" s="134"/>
      <c r="M28" s="134" t="s">
        <v>111</v>
      </c>
      <c r="N28" s="134"/>
      <c r="O28" s="124"/>
      <c r="P28" s="124"/>
      <c r="Q28" s="124"/>
      <c r="R28" s="124"/>
      <c r="S28" s="124"/>
      <c r="T28" s="124"/>
      <c r="U28" s="21" t="s">
        <v>9</v>
      </c>
      <c r="V28" s="23"/>
    </row>
    <row r="29" spans="1:23" s="21" customFormat="1" ht="12" x14ac:dyDescent="0.15">
      <c r="B29" s="117"/>
      <c r="C29" s="118"/>
      <c r="D29" s="118"/>
      <c r="E29" s="118"/>
      <c r="F29" s="118"/>
      <c r="G29" s="118"/>
      <c r="H29" s="118"/>
      <c r="I29" s="118"/>
      <c r="J29" s="118"/>
      <c r="K29" s="118"/>
      <c r="L29" s="118"/>
      <c r="M29" s="118"/>
      <c r="N29" s="118"/>
      <c r="O29" s="118"/>
      <c r="P29" s="118"/>
      <c r="Q29" s="118"/>
      <c r="R29" s="118"/>
      <c r="S29" s="118"/>
      <c r="T29" s="118"/>
      <c r="U29" s="118"/>
      <c r="V29" s="119"/>
    </row>
    <row r="30" spans="1:23" s="21" customFormat="1" ht="27.95" customHeight="1" x14ac:dyDescent="0.15">
      <c r="B30" s="125" t="s">
        <v>21</v>
      </c>
      <c r="C30" s="126"/>
      <c r="D30" s="126"/>
      <c r="E30" s="126"/>
      <c r="F30" s="126"/>
      <c r="G30" s="126"/>
      <c r="H30" s="126"/>
      <c r="I30" s="126"/>
      <c r="J30" s="126"/>
      <c r="K30" s="126"/>
      <c r="L30" s="126"/>
      <c r="M30" s="126"/>
      <c r="N30" s="126"/>
      <c r="O30" s="127" t="s">
        <v>32</v>
      </c>
      <c r="P30" s="127"/>
      <c r="Q30" s="16"/>
      <c r="R30" s="22" t="s">
        <v>2</v>
      </c>
      <c r="S30" s="17"/>
      <c r="T30" s="22" t="s">
        <v>3</v>
      </c>
      <c r="U30" s="17"/>
      <c r="V30" s="18" t="s">
        <v>4</v>
      </c>
    </row>
    <row r="31" spans="1:23" s="21" customFormat="1" ht="27.95" customHeight="1" x14ac:dyDescent="0.15">
      <c r="B31" s="128" t="s">
        <v>24</v>
      </c>
      <c r="C31" s="129"/>
      <c r="D31" s="129"/>
      <c r="E31" s="129"/>
      <c r="F31" s="129"/>
      <c r="G31" s="129"/>
      <c r="H31" s="129"/>
      <c r="I31" s="129"/>
      <c r="J31" s="129"/>
      <c r="K31" s="129"/>
      <c r="L31" s="129"/>
      <c r="M31" s="129"/>
      <c r="N31" s="129"/>
      <c r="O31" s="129"/>
      <c r="P31" s="129"/>
      <c r="Q31" s="129"/>
      <c r="R31" s="129"/>
      <c r="S31" s="129"/>
      <c r="T31" s="129"/>
      <c r="U31" s="129"/>
      <c r="V31" s="130"/>
    </row>
    <row r="32" spans="1:23" s="21" customFormat="1" ht="27.95" customHeight="1" x14ac:dyDescent="0.15">
      <c r="B32" s="131" t="str">
        <f>IF(入力!AD3="","",入力!K4)</f>
        <v/>
      </c>
      <c r="C32" s="132"/>
      <c r="D32" s="132"/>
      <c r="E32" s="132"/>
      <c r="F32" s="123" t="s">
        <v>22</v>
      </c>
      <c r="G32" s="123"/>
      <c r="H32" s="123"/>
      <c r="I32" s="123"/>
      <c r="J32" s="123"/>
      <c r="K32" s="123"/>
      <c r="L32" s="124"/>
      <c r="M32" s="124"/>
      <c r="N32" s="124"/>
      <c r="O32" s="124"/>
      <c r="P32" s="124"/>
      <c r="Q32" s="124"/>
      <c r="R32" s="124"/>
      <c r="S32" s="124"/>
      <c r="T32" s="124"/>
      <c r="U32" s="21" t="s">
        <v>9</v>
      </c>
      <c r="V32" s="23"/>
    </row>
    <row r="33" spans="2:22" x14ac:dyDescent="0.15">
      <c r="B33" s="120"/>
      <c r="C33" s="121"/>
      <c r="D33" s="121"/>
      <c r="E33" s="121"/>
      <c r="F33" s="121"/>
      <c r="G33" s="121"/>
      <c r="H33" s="121"/>
      <c r="I33" s="121"/>
      <c r="J33" s="121"/>
      <c r="K33" s="121"/>
      <c r="L33" s="121"/>
      <c r="M33" s="121"/>
      <c r="N33" s="121"/>
      <c r="O33" s="121"/>
      <c r="P33" s="121"/>
      <c r="Q33" s="121"/>
      <c r="R33" s="121"/>
      <c r="S33" s="121"/>
      <c r="T33" s="121"/>
      <c r="U33" s="121"/>
      <c r="V33" s="122"/>
    </row>
    <row r="34" spans="2:22" ht="47.1" customHeight="1" x14ac:dyDescent="0.15">
      <c r="B34" s="135" t="s">
        <v>112</v>
      </c>
      <c r="C34" s="135"/>
      <c r="D34" s="135"/>
      <c r="E34" s="135"/>
      <c r="F34" s="135"/>
      <c r="G34" s="135"/>
      <c r="H34" s="135"/>
      <c r="I34" s="135"/>
      <c r="J34" s="135"/>
      <c r="K34" s="135"/>
      <c r="L34" s="135"/>
      <c r="M34" s="135"/>
      <c r="N34" s="135"/>
      <c r="O34" s="135"/>
      <c r="P34" s="135"/>
      <c r="Q34" s="135"/>
      <c r="R34" s="135"/>
      <c r="S34" s="135"/>
      <c r="T34" s="135"/>
      <c r="U34" s="135"/>
      <c r="V34" s="135"/>
    </row>
  </sheetData>
  <sheetProtection formatCells="0"/>
  <mergeCells count="50">
    <mergeCell ref="A1:C1"/>
    <mergeCell ref="G2:Q2"/>
    <mergeCell ref="C14:V14"/>
    <mergeCell ref="E3:S4"/>
    <mergeCell ref="G10:K10"/>
    <mergeCell ref="D9:I9"/>
    <mergeCell ref="Q10:V10"/>
    <mergeCell ref="L10:P10"/>
    <mergeCell ref="B10:F10"/>
    <mergeCell ref="B34:V34"/>
    <mergeCell ref="B23:B24"/>
    <mergeCell ref="C23:V24"/>
    <mergeCell ref="B21:V21"/>
    <mergeCell ref="S1:V1"/>
    <mergeCell ref="B22:V22"/>
    <mergeCell ref="B6:V6"/>
    <mergeCell ref="B7:C7"/>
    <mergeCell ref="B8:C8"/>
    <mergeCell ref="B9:C9"/>
    <mergeCell ref="J9:K9"/>
    <mergeCell ref="D7:V7"/>
    <mergeCell ref="D8:V8"/>
    <mergeCell ref="L9:V9"/>
    <mergeCell ref="B12:V12"/>
    <mergeCell ref="C13:V13"/>
    <mergeCell ref="O26:P26"/>
    <mergeCell ref="B26:N26"/>
    <mergeCell ref="B27:V27"/>
    <mergeCell ref="B28:C28"/>
    <mergeCell ref="M28:N28"/>
    <mergeCell ref="D28:L28"/>
    <mergeCell ref="O28:T28"/>
    <mergeCell ref="B29:V29"/>
    <mergeCell ref="B33:V33"/>
    <mergeCell ref="F32:K32"/>
    <mergeCell ref="L32:T32"/>
    <mergeCell ref="B30:N30"/>
    <mergeCell ref="O30:P30"/>
    <mergeCell ref="B31:V31"/>
    <mergeCell ref="B32:E32"/>
    <mergeCell ref="B16:V16"/>
    <mergeCell ref="C17:D17"/>
    <mergeCell ref="C18:D18"/>
    <mergeCell ref="C19:D19"/>
    <mergeCell ref="E17:G17"/>
    <mergeCell ref="E18:G18"/>
    <mergeCell ref="E19:G19"/>
    <mergeCell ref="H17:V17"/>
    <mergeCell ref="H18:V18"/>
    <mergeCell ref="H19:V19"/>
  </mergeCells>
  <phoneticPr fontId="1"/>
  <conditionalFormatting sqref="B30:V33">
    <cfRule type="expression" dxfId="12" priority="34">
      <formula>$S$1&lt;&gt;"府内公立中学校"</formula>
    </cfRule>
  </conditionalFormatting>
  <conditionalFormatting sqref="B26:V29">
    <cfRule type="expression" dxfId="11" priority="1">
      <formula>$S$1="ダイレクト"</formula>
    </cfRule>
  </conditionalFormatting>
  <printOptions horizontalCentered="1" verticalCentered="1"/>
  <pageMargins left="0.59055118110236227" right="0.59055118110236227" top="0.39370078740157483" bottom="0.3937007874015748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25"/>
  <sheetViews>
    <sheetView showGridLines="0" view="pageBreakPreview" zoomScale="130" zoomScaleNormal="160" zoomScaleSheetLayoutView="130" workbookViewId="0"/>
  </sheetViews>
  <sheetFormatPr defaultColWidth="4.375" defaultRowHeight="13.5" x14ac:dyDescent="0.15"/>
  <cols>
    <col min="1" max="1" width="3.875" style="5" customWidth="1"/>
    <col min="2" max="2" width="3.875" style="6" customWidth="1"/>
    <col min="3" max="22" width="3.875" style="5" customWidth="1"/>
    <col min="23" max="23" width="44.625" style="5" customWidth="1"/>
    <col min="24" max="24" width="4.125" style="26" hidden="1" customWidth="1"/>
    <col min="25" max="25" width="5.5" style="26" hidden="1" customWidth="1"/>
    <col min="26" max="26" width="11.625" style="26" hidden="1" customWidth="1"/>
    <col min="27" max="27" width="12.125" style="26" hidden="1" customWidth="1"/>
    <col min="28" max="28" width="4.125" style="26" hidden="1" customWidth="1"/>
    <col min="29" max="29" width="18.875" style="26" hidden="1" customWidth="1"/>
    <col min="30" max="30" width="20.5" style="26" hidden="1" customWidth="1"/>
    <col min="31" max="33" width="4.375" style="26" hidden="1" customWidth="1"/>
    <col min="34" max="34" width="10.5" style="26" hidden="1" customWidth="1"/>
    <col min="35" max="35" width="6.875" style="26" hidden="1" customWidth="1"/>
    <col min="36" max="39" width="4.375" style="26" customWidth="1"/>
    <col min="40" max="44" width="4.5" style="26" customWidth="1"/>
    <col min="45" max="45" width="4.5" style="27" customWidth="1"/>
    <col min="46" max="48" width="4.5" style="26" customWidth="1"/>
    <col min="49" max="49" width="3.125" style="26" customWidth="1"/>
    <col min="50" max="51" width="4.125" style="26" customWidth="1"/>
    <col min="52" max="55" width="4.375" style="26" customWidth="1"/>
    <col min="56" max="16384" width="4.375" style="5"/>
  </cols>
  <sheetData>
    <row r="1" spans="1:55" x14ac:dyDescent="0.15">
      <c r="X1" s="24" t="s">
        <v>32</v>
      </c>
      <c r="Y1" s="25">
        <v>3</v>
      </c>
      <c r="Z1" s="26" t="s">
        <v>34</v>
      </c>
    </row>
    <row r="2" spans="1:55" x14ac:dyDescent="0.15">
      <c r="B2" s="28"/>
      <c r="C2" s="29" t="s">
        <v>19</v>
      </c>
      <c r="D2" s="30"/>
      <c r="E2" s="30"/>
      <c r="F2" s="30"/>
      <c r="G2" s="30"/>
      <c r="H2" s="30"/>
      <c r="I2" s="30"/>
      <c r="J2" s="30"/>
      <c r="K2" s="31"/>
      <c r="L2" s="29" t="s">
        <v>20</v>
      </c>
      <c r="M2" s="30"/>
      <c r="N2" s="30"/>
      <c r="O2" s="30"/>
      <c r="P2" s="30"/>
      <c r="Q2" s="30"/>
      <c r="R2" s="30"/>
      <c r="S2" s="30"/>
      <c r="T2" s="30"/>
      <c r="U2" s="30"/>
      <c r="V2" s="30"/>
      <c r="X2" s="24" t="s">
        <v>28</v>
      </c>
      <c r="Y2" s="24">
        <f>Y1+2018</f>
        <v>2021</v>
      </c>
      <c r="Z2" s="26" t="s">
        <v>34</v>
      </c>
    </row>
    <row r="3" spans="1:55" ht="13.5" customHeight="1" x14ac:dyDescent="0.15">
      <c r="AA3" s="26" t="s">
        <v>35</v>
      </c>
      <c r="AC3" s="34" t="s">
        <v>16</v>
      </c>
      <c r="AD3" s="34" t="str">
        <f>IF(D4="府立支援学校","大阪府",IF(K4="","",K4))</f>
        <v>○○市</v>
      </c>
    </row>
    <row r="4" spans="1:55" ht="27" customHeight="1" x14ac:dyDescent="0.15">
      <c r="B4" s="94" t="s">
        <v>11</v>
      </c>
      <c r="C4" s="94"/>
      <c r="D4" s="99" t="s">
        <v>113</v>
      </c>
      <c r="E4" s="100"/>
      <c r="F4" s="100"/>
      <c r="G4" s="100"/>
      <c r="I4" s="95" t="s">
        <v>12</v>
      </c>
      <c r="J4" s="95"/>
      <c r="K4" s="96" t="s">
        <v>64</v>
      </c>
      <c r="L4" s="97"/>
      <c r="M4" s="97"/>
      <c r="N4" s="98"/>
      <c r="O4" s="32" t="s">
        <v>33</v>
      </c>
      <c r="AA4" s="33" t="s">
        <v>25</v>
      </c>
      <c r="AC4" s="34" t="s">
        <v>16</v>
      </c>
      <c r="AD4" s="34" t="str">
        <f>IF(AD3&lt;&gt;"",AD3,IF(D4="ダイレクト","D","国私立"))</f>
        <v>○○市</v>
      </c>
      <c r="AE4" s="5"/>
    </row>
    <row r="5" spans="1:55" ht="13.5" customHeight="1" x14ac:dyDescent="0.15">
      <c r="B5" s="35"/>
      <c r="C5" s="35"/>
      <c r="D5" s="35"/>
      <c r="E5" s="35"/>
      <c r="F5" s="35"/>
      <c r="G5" s="35"/>
      <c r="AA5" s="36" t="s">
        <v>13</v>
      </c>
      <c r="AC5" s="34" t="s">
        <v>37</v>
      </c>
      <c r="AD5" s="34" t="str">
        <f>D10&amp;F10&amp;G10</f>
        <v>○○市立△△中学校</v>
      </c>
    </row>
    <row r="6" spans="1:55" ht="13.5" customHeight="1" x14ac:dyDescent="0.15">
      <c r="A6" s="7"/>
      <c r="B6" s="101" t="s">
        <v>6</v>
      </c>
      <c r="C6" s="101"/>
      <c r="D6" s="101"/>
      <c r="E6" s="101"/>
      <c r="F6" s="101"/>
      <c r="G6" s="101"/>
      <c r="H6" s="101"/>
      <c r="I6" s="101"/>
      <c r="J6" s="101"/>
      <c r="K6" s="101"/>
      <c r="L6" s="101"/>
      <c r="M6" s="101"/>
      <c r="N6" s="101"/>
      <c r="O6" s="101"/>
      <c r="P6" s="101"/>
      <c r="Q6" s="101"/>
      <c r="R6" s="101"/>
      <c r="S6" s="101"/>
      <c r="T6" s="101"/>
      <c r="U6" s="101"/>
      <c r="V6" s="101"/>
      <c r="W6" s="7"/>
      <c r="AA6" s="36" t="s">
        <v>14</v>
      </c>
      <c r="AC6" s="34" t="s">
        <v>29</v>
      </c>
      <c r="AD6" s="34" t="str">
        <f>IF(D9="西暦",AE8&amp;G9&amp;AF8&amp;I9&amp;AG8&amp;K9,D9&amp;AE8&amp;G9&amp;AF8&amp;I9&amp;AG8&amp;K9)</f>
        <v>平成20年11月22日生</v>
      </c>
    </row>
    <row r="7" spans="1:55" ht="13.5" customHeight="1" x14ac:dyDescent="0.15">
      <c r="A7" s="7"/>
      <c r="B7" s="104" t="s">
        <v>0</v>
      </c>
      <c r="C7" s="104"/>
      <c r="D7" s="105" t="s">
        <v>66</v>
      </c>
      <c r="E7" s="105"/>
      <c r="F7" s="105"/>
      <c r="G7" s="105"/>
      <c r="H7" s="105"/>
      <c r="I7" s="105"/>
      <c r="J7" s="105"/>
      <c r="K7" s="105"/>
      <c r="L7" s="105"/>
      <c r="M7" s="105"/>
      <c r="N7" s="105"/>
      <c r="O7" s="105"/>
      <c r="P7" s="105"/>
      <c r="Q7" s="105"/>
      <c r="R7" s="105"/>
      <c r="S7" s="105"/>
      <c r="T7" s="105"/>
      <c r="U7" s="105"/>
      <c r="V7" s="106"/>
      <c r="W7" s="77" t="s">
        <v>110</v>
      </c>
      <c r="X7" s="37"/>
      <c r="Y7" s="37"/>
      <c r="Z7" s="37"/>
      <c r="AA7" s="36" t="s">
        <v>28</v>
      </c>
      <c r="AB7" s="37"/>
      <c r="AC7" s="34" t="s">
        <v>30</v>
      </c>
      <c r="AD7" s="34" t="str">
        <f>IF(D9="西暦",E9&amp;G9&amp;H9&amp;I9&amp;J9&amp;"日",IF(D9="平成",(E9+1988)&amp;G9&amp;H9&amp;I9&amp;J9&amp;"日",(E9+1925)&amp;G9&amp;H9&amp;I9&amp;J9&amp;"日"))</f>
        <v>2008年11月22日</v>
      </c>
      <c r="AE7" s="34" t="s">
        <v>38</v>
      </c>
      <c r="AF7" s="34" t="s">
        <v>39</v>
      </c>
      <c r="AG7" s="34" t="s">
        <v>40</v>
      </c>
      <c r="AH7" s="34" t="s">
        <v>41</v>
      </c>
    </row>
    <row r="8" spans="1:55" ht="28.5" customHeight="1" x14ac:dyDescent="0.15">
      <c r="A8" s="7"/>
      <c r="B8" s="81" t="s">
        <v>109</v>
      </c>
      <c r="C8" s="81"/>
      <c r="D8" s="82" t="s">
        <v>65</v>
      </c>
      <c r="E8" s="82"/>
      <c r="F8" s="82"/>
      <c r="G8" s="82"/>
      <c r="H8" s="82"/>
      <c r="I8" s="82"/>
      <c r="J8" s="82"/>
      <c r="K8" s="82"/>
      <c r="L8" s="82"/>
      <c r="M8" s="82"/>
      <c r="N8" s="82"/>
      <c r="O8" s="82"/>
      <c r="P8" s="82"/>
      <c r="Q8" s="82"/>
      <c r="R8" s="82"/>
      <c r="S8" s="82"/>
      <c r="T8" s="82"/>
      <c r="U8" s="82"/>
      <c r="V8" s="83"/>
      <c r="W8" s="77"/>
      <c r="X8" s="37"/>
      <c r="Y8" s="37"/>
      <c r="Z8" s="37"/>
      <c r="AA8" s="37"/>
      <c r="AB8" s="37"/>
      <c r="AC8" s="34" t="s">
        <v>31</v>
      </c>
      <c r="AD8" s="34">
        <f>IF(AF8&lt;4,YEAR(AH8)-1,YEAR(AH8))</f>
        <v>2008</v>
      </c>
      <c r="AE8" s="34">
        <f>IF(E9&lt;10,DBCS(E9),E9)</f>
        <v>20</v>
      </c>
      <c r="AF8" s="34">
        <f>IF(H9&lt;10,DBCS(H9),H9)</f>
        <v>11</v>
      </c>
      <c r="AG8" s="34">
        <f>IF(J9&lt;10,DBCS(J9),J9)</f>
        <v>22</v>
      </c>
      <c r="AH8" s="34">
        <f>DATEVALUE(AD7)</f>
        <v>39774</v>
      </c>
    </row>
    <row r="9" spans="1:55" ht="27" customHeight="1" x14ac:dyDescent="0.15">
      <c r="A9" s="7"/>
      <c r="B9" s="84" t="s">
        <v>1</v>
      </c>
      <c r="C9" s="85"/>
      <c r="D9" s="4" t="s">
        <v>67</v>
      </c>
      <c r="E9" s="86">
        <v>20</v>
      </c>
      <c r="F9" s="86"/>
      <c r="G9" s="38" t="s">
        <v>2</v>
      </c>
      <c r="H9" s="58">
        <v>11</v>
      </c>
      <c r="I9" s="38" t="s">
        <v>3</v>
      </c>
      <c r="J9" s="58">
        <v>22</v>
      </c>
      <c r="K9" s="87" t="s">
        <v>10</v>
      </c>
      <c r="L9" s="88"/>
      <c r="M9" s="10"/>
      <c r="N9" s="10"/>
      <c r="O9" s="10"/>
      <c r="P9" s="10"/>
      <c r="Q9" s="10"/>
      <c r="R9" s="10"/>
      <c r="S9" s="10"/>
      <c r="T9" s="10"/>
      <c r="U9" s="10"/>
      <c r="W9" s="77"/>
      <c r="X9" s="37"/>
      <c r="Y9" s="37"/>
      <c r="Z9" s="37"/>
      <c r="AA9" s="37" t="s">
        <v>92</v>
      </c>
      <c r="AB9" s="37"/>
      <c r="AC9" s="34" t="s">
        <v>42</v>
      </c>
      <c r="AD9" s="43" t="e">
        <f>IF(#REF!="",#REF!,IFERROR(#REF!,""))</f>
        <v>#REF!</v>
      </c>
    </row>
    <row r="10" spans="1:55" ht="27" customHeight="1" x14ac:dyDescent="0.15">
      <c r="A10" s="7"/>
      <c r="B10" s="84" t="s">
        <v>5</v>
      </c>
      <c r="C10" s="85"/>
      <c r="D10" s="84" t="str">
        <f>IF(AD3="","",AD3)</f>
        <v>○○市</v>
      </c>
      <c r="E10" s="89"/>
      <c r="F10" s="39" t="str">
        <f>IF(D10="","","立")</f>
        <v>立</v>
      </c>
      <c r="G10" s="170" t="s">
        <v>69</v>
      </c>
      <c r="H10" s="170"/>
      <c r="I10" s="170"/>
      <c r="J10" s="170"/>
      <c r="K10" s="170"/>
      <c r="L10" s="170"/>
      <c r="M10" s="171"/>
      <c r="W10" s="77"/>
      <c r="X10" s="41"/>
      <c r="Y10" s="41"/>
      <c r="Z10" s="41"/>
      <c r="AA10" s="27" t="s">
        <v>93</v>
      </c>
      <c r="AB10" s="41"/>
      <c r="AC10" s="34" t="s">
        <v>91</v>
      </c>
      <c r="AD10" s="34" t="str">
        <f>IF(D11="","",D11)</f>
        <v>中学校３年</v>
      </c>
      <c r="AE10" s="34" t="s">
        <v>38</v>
      </c>
      <c r="AF10" s="34" t="s">
        <v>39</v>
      </c>
      <c r="AG10" s="34" t="s">
        <v>40</v>
      </c>
    </row>
    <row r="11" spans="1:55" ht="27" customHeight="1" x14ac:dyDescent="0.15">
      <c r="A11" s="7"/>
      <c r="B11" s="92" t="s">
        <v>91</v>
      </c>
      <c r="C11" s="93"/>
      <c r="D11" s="74" t="s">
        <v>94</v>
      </c>
      <c r="E11" s="75"/>
      <c r="F11" s="75"/>
      <c r="G11" s="75"/>
      <c r="H11" s="75"/>
      <c r="I11" s="76"/>
      <c r="J11" s="92" t="s">
        <v>74</v>
      </c>
      <c r="K11" s="93"/>
      <c r="L11" s="63" t="s">
        <v>79</v>
      </c>
      <c r="M11" s="72">
        <v>5</v>
      </c>
      <c r="N11" s="67" t="s">
        <v>76</v>
      </c>
      <c r="O11" s="71">
        <v>10</v>
      </c>
      <c r="P11" s="65" t="s">
        <v>77</v>
      </c>
      <c r="Q11" s="71">
        <v>12</v>
      </c>
      <c r="R11" s="66" t="s">
        <v>78</v>
      </c>
      <c r="S11"/>
      <c r="T11"/>
      <c r="U11"/>
      <c r="V11" s="70"/>
      <c r="W11" s="69"/>
      <c r="X11" s="41"/>
      <c r="Y11" s="41"/>
      <c r="Z11" s="41"/>
      <c r="AA11" s="27" t="s">
        <v>94</v>
      </c>
      <c r="AB11" s="41"/>
      <c r="AC11" s="34" t="s">
        <v>75</v>
      </c>
      <c r="AD11" s="34" t="str">
        <f>L11&amp;AE11&amp;AE10&amp;AF11&amp;AF10&amp;AG11&amp;AG10</f>
        <v>令和５年10月12日</v>
      </c>
      <c r="AE11" s="34" t="str">
        <f>IF(M11&lt;10,DBCS(M11),M11)</f>
        <v>５</v>
      </c>
      <c r="AF11" s="34">
        <f>IF(O11&lt;10,DBCS(O11),O11)</f>
        <v>10</v>
      </c>
      <c r="AG11" s="34">
        <f>IF(Q11&lt;10,DBCS(Q11),Q11)</f>
        <v>12</v>
      </c>
    </row>
    <row r="12" spans="1:55" x14ac:dyDescent="0.15">
      <c r="A12" s="7"/>
      <c r="B12" s="11"/>
      <c r="C12" s="11"/>
      <c r="D12" s="13"/>
      <c r="E12" s="13"/>
      <c r="F12" s="13"/>
      <c r="G12" s="13"/>
      <c r="H12" s="13"/>
      <c r="I12" s="13"/>
      <c r="J12" s="13"/>
      <c r="K12" s="13"/>
      <c r="L12" s="13"/>
      <c r="M12" s="13"/>
      <c r="N12" s="13"/>
      <c r="O12" s="42"/>
      <c r="P12" s="13"/>
      <c r="Q12" s="13"/>
      <c r="R12" s="13"/>
      <c r="S12" s="13"/>
      <c r="T12"/>
      <c r="U12"/>
      <c r="V12"/>
      <c r="AA12" s="27"/>
      <c r="AC12" s="34"/>
      <c r="AD12" s="34"/>
      <c r="AE12" s="34"/>
      <c r="AF12" s="34"/>
      <c r="AG12" s="34"/>
      <c r="AH12" s="44"/>
      <c r="AI12" s="44"/>
    </row>
    <row r="13" spans="1:55" x14ac:dyDescent="0.15">
      <c r="A13" s="7"/>
      <c r="B13" s="79" t="s">
        <v>26</v>
      </c>
      <c r="C13" s="79"/>
      <c r="D13" s="79"/>
      <c r="E13" s="79"/>
      <c r="F13" s="79"/>
      <c r="G13" s="79"/>
      <c r="H13" s="79"/>
      <c r="I13" s="79"/>
      <c r="J13" s="79"/>
      <c r="K13" s="79"/>
      <c r="L13" s="79"/>
      <c r="M13" s="79"/>
      <c r="N13" s="79"/>
      <c r="O13" s="79"/>
      <c r="P13" s="79"/>
      <c r="Q13" s="79"/>
      <c r="R13" s="79"/>
      <c r="S13" s="79"/>
      <c r="T13" s="79"/>
      <c r="U13" s="79"/>
      <c r="V13" s="79"/>
      <c r="W13" s="7"/>
      <c r="AA13" s="36"/>
      <c r="AC13" s="46"/>
      <c r="AL13" s="27"/>
      <c r="AS13" s="26"/>
      <c r="AW13" s="5"/>
      <c r="AX13" s="5"/>
      <c r="AY13" s="5"/>
      <c r="AZ13" s="5"/>
      <c r="BA13" s="5"/>
      <c r="BB13" s="5"/>
      <c r="BC13" s="5"/>
    </row>
    <row r="14" spans="1:55" ht="27" customHeight="1" x14ac:dyDescent="0.15">
      <c r="A14" s="7"/>
      <c r="B14" s="55" t="s">
        <v>68</v>
      </c>
      <c r="C14" s="80" t="s">
        <v>62</v>
      </c>
      <c r="D14" s="80"/>
      <c r="E14" s="80"/>
      <c r="F14" s="80"/>
      <c r="G14" s="80"/>
      <c r="H14" s="80"/>
      <c r="I14" s="80"/>
      <c r="J14" s="80"/>
      <c r="K14" s="80"/>
      <c r="L14" s="80"/>
      <c r="M14" s="80"/>
      <c r="N14" s="80"/>
      <c r="O14" s="80"/>
      <c r="P14" s="80"/>
      <c r="Q14" s="80"/>
      <c r="R14" s="80"/>
      <c r="S14" s="80"/>
      <c r="T14" s="80"/>
      <c r="U14" s="80"/>
      <c r="V14" s="80"/>
      <c r="W14" s="90" t="s">
        <v>72</v>
      </c>
      <c r="X14" s="46"/>
      <c r="Y14" s="46"/>
      <c r="Z14" s="46"/>
      <c r="AA14" s="46"/>
      <c r="AB14" s="46"/>
      <c r="AC14" s="46"/>
      <c r="AL14" s="27"/>
      <c r="AS14" s="26"/>
      <c r="AW14" s="5"/>
      <c r="AX14" s="5"/>
      <c r="AY14" s="5"/>
      <c r="AZ14" s="5"/>
      <c r="BA14" s="5"/>
      <c r="BB14" s="5"/>
      <c r="BC14" s="5"/>
    </row>
    <row r="15" spans="1:55" ht="27" customHeight="1" x14ac:dyDescent="0.15">
      <c r="A15" s="7"/>
      <c r="B15" s="55" t="s">
        <v>68</v>
      </c>
      <c r="C15" s="80" t="s">
        <v>27</v>
      </c>
      <c r="D15" s="80"/>
      <c r="E15" s="80"/>
      <c r="F15" s="80"/>
      <c r="G15" s="80"/>
      <c r="H15" s="80"/>
      <c r="I15" s="80"/>
      <c r="J15" s="80"/>
      <c r="K15" s="80"/>
      <c r="L15" s="80"/>
      <c r="M15" s="80"/>
      <c r="N15" s="80"/>
      <c r="O15" s="80"/>
      <c r="P15" s="80"/>
      <c r="Q15" s="80"/>
      <c r="R15" s="80"/>
      <c r="S15" s="80"/>
      <c r="T15" s="80"/>
      <c r="U15" s="80"/>
      <c r="V15" s="80"/>
      <c r="W15" s="90"/>
      <c r="X15" s="46"/>
      <c r="Y15" s="46"/>
      <c r="Z15" s="46"/>
      <c r="AA15" s="46"/>
      <c r="AB15" s="46"/>
      <c r="AM15" s="27"/>
      <c r="AS15" s="26"/>
      <c r="AX15" s="5"/>
      <c r="AY15" s="5"/>
      <c r="AZ15" s="5"/>
      <c r="BA15" s="5"/>
      <c r="BB15" s="5"/>
      <c r="BC15" s="5"/>
    </row>
    <row r="16" spans="1:55" x14ac:dyDescent="0.15">
      <c r="A16" s="7"/>
      <c r="B16" s="48"/>
      <c r="C16" s="6"/>
      <c r="D16" s="6"/>
      <c r="E16" s="49"/>
      <c r="F16" s="49"/>
      <c r="G16" s="49"/>
      <c r="H16" s="10"/>
      <c r="I16" s="10"/>
      <c r="J16" s="10"/>
      <c r="K16" s="10"/>
      <c r="L16" s="10"/>
      <c r="M16" s="10"/>
      <c r="N16" s="10"/>
      <c r="O16" s="10"/>
      <c r="P16" s="10"/>
      <c r="Q16" s="10"/>
      <c r="R16" s="10"/>
      <c r="S16" s="10"/>
      <c r="T16" s="10"/>
      <c r="U16" s="10"/>
      <c r="V16" s="10"/>
      <c r="W16" s="45"/>
      <c r="X16" s="46"/>
      <c r="Y16" s="46"/>
      <c r="Z16" s="46"/>
      <c r="AA16" s="46"/>
      <c r="AB16" s="46"/>
      <c r="AM16" s="27"/>
      <c r="AS16" s="26"/>
      <c r="AX16" s="5"/>
      <c r="AY16" s="5"/>
      <c r="AZ16" s="5"/>
      <c r="BA16" s="5"/>
      <c r="BB16" s="5"/>
      <c r="BC16" s="5"/>
    </row>
    <row r="17" spans="1:55" x14ac:dyDescent="0.15">
      <c r="A17" s="7"/>
      <c r="B17" s="78" t="s">
        <v>63</v>
      </c>
      <c r="C17" s="78"/>
      <c r="D17" s="78"/>
      <c r="E17" s="78"/>
      <c r="F17" s="78"/>
      <c r="G17" s="78"/>
      <c r="H17" s="78"/>
      <c r="I17" s="78"/>
      <c r="J17" s="78"/>
      <c r="K17" s="78"/>
      <c r="L17" s="78"/>
      <c r="M17" s="78"/>
      <c r="N17" s="78"/>
      <c r="O17" s="78"/>
      <c r="P17" s="78"/>
      <c r="Q17" s="78"/>
      <c r="R17" s="78"/>
      <c r="S17" s="78"/>
      <c r="T17" s="78"/>
      <c r="U17" s="78"/>
      <c r="V17" s="78"/>
      <c r="W17" s="91" t="s">
        <v>71</v>
      </c>
      <c r="X17" s="57"/>
      <c r="Y17" s="57"/>
      <c r="Z17" s="57"/>
      <c r="AA17" s="57"/>
      <c r="AM17" s="27"/>
      <c r="AS17" s="26"/>
      <c r="AX17" s="5"/>
      <c r="AY17" s="5"/>
      <c r="AZ17" s="5"/>
      <c r="BA17" s="5"/>
      <c r="BB17" s="5"/>
      <c r="BC17" s="5"/>
    </row>
    <row r="18" spans="1:55" ht="26.1" customHeight="1" x14ac:dyDescent="0.15">
      <c r="A18" s="7"/>
      <c r="B18" s="55" t="s">
        <v>68</v>
      </c>
      <c r="C18" s="108" t="s">
        <v>56</v>
      </c>
      <c r="D18" s="108"/>
      <c r="E18" s="108" t="s">
        <v>59</v>
      </c>
      <c r="F18" s="108"/>
      <c r="G18" s="108"/>
      <c r="H18" s="169" t="s">
        <v>70</v>
      </c>
      <c r="I18" s="169"/>
      <c r="J18" s="169"/>
      <c r="K18" s="169"/>
      <c r="L18" s="169"/>
      <c r="M18" s="169"/>
      <c r="N18" s="169"/>
      <c r="O18" s="169"/>
      <c r="P18" s="169"/>
      <c r="Q18" s="169"/>
      <c r="R18" s="169"/>
      <c r="S18" s="169"/>
      <c r="T18" s="169"/>
      <c r="U18" s="169"/>
      <c r="V18" s="169"/>
      <c r="W18" s="91"/>
      <c r="X18" s="57"/>
      <c r="Y18" s="57"/>
      <c r="Z18" s="57"/>
      <c r="AA18" s="57"/>
      <c r="AM18" s="27"/>
      <c r="AS18" s="26"/>
      <c r="AX18" s="5"/>
      <c r="AY18" s="5"/>
      <c r="AZ18" s="5"/>
      <c r="BA18" s="5"/>
      <c r="BB18" s="5"/>
      <c r="BC18" s="5"/>
    </row>
    <row r="19" spans="1:55" ht="26.1" customHeight="1" x14ac:dyDescent="0.15">
      <c r="A19" s="7"/>
      <c r="B19" s="55" t="s">
        <v>68</v>
      </c>
      <c r="C19" s="108" t="s">
        <v>57</v>
      </c>
      <c r="D19" s="108"/>
      <c r="E19" s="108" t="s">
        <v>59</v>
      </c>
      <c r="F19" s="108"/>
      <c r="G19" s="108"/>
      <c r="H19" s="169" t="s">
        <v>70</v>
      </c>
      <c r="I19" s="169"/>
      <c r="J19" s="169"/>
      <c r="K19" s="169"/>
      <c r="L19" s="169"/>
      <c r="M19" s="169"/>
      <c r="N19" s="169"/>
      <c r="O19" s="169"/>
      <c r="P19" s="169"/>
      <c r="Q19" s="169"/>
      <c r="R19" s="169"/>
      <c r="S19" s="169"/>
      <c r="T19" s="169"/>
      <c r="U19" s="169"/>
      <c r="V19" s="169"/>
      <c r="W19" s="91"/>
      <c r="AM19" s="27"/>
      <c r="AS19" s="26"/>
      <c r="AX19" s="5"/>
      <c r="AY19" s="5"/>
      <c r="AZ19" s="5"/>
      <c r="BA19" s="5"/>
      <c r="BB19" s="5"/>
      <c r="BC19" s="5"/>
    </row>
    <row r="20" spans="1:55" ht="26.1" customHeight="1" x14ac:dyDescent="0.15">
      <c r="A20" s="7"/>
      <c r="B20" s="55"/>
      <c r="C20" s="108" t="s">
        <v>58</v>
      </c>
      <c r="D20" s="108"/>
      <c r="E20" s="108" t="s">
        <v>59</v>
      </c>
      <c r="F20" s="108"/>
      <c r="G20" s="108"/>
      <c r="H20" s="169"/>
      <c r="I20" s="169"/>
      <c r="J20" s="169"/>
      <c r="K20" s="169"/>
      <c r="L20" s="169"/>
      <c r="M20" s="169"/>
      <c r="N20" s="169"/>
      <c r="O20" s="169"/>
      <c r="P20" s="169"/>
      <c r="Q20" s="169"/>
      <c r="R20" s="169"/>
      <c r="S20" s="169"/>
      <c r="T20" s="169"/>
      <c r="U20" s="169"/>
      <c r="V20" s="169"/>
      <c r="W20" s="91"/>
      <c r="X20" s="37"/>
      <c r="Y20" s="37"/>
      <c r="Z20" s="37"/>
      <c r="AA20" s="37"/>
      <c r="AM20" s="27"/>
      <c r="AS20" s="26"/>
      <c r="AX20" s="5"/>
      <c r="AY20" s="5"/>
      <c r="AZ20" s="5"/>
      <c r="BA20" s="5"/>
      <c r="BB20" s="5"/>
      <c r="BC20" s="5"/>
    </row>
    <row r="21" spans="1:55" x14ac:dyDescent="0.15">
      <c r="A21" s="7"/>
      <c r="B21" s="8"/>
      <c r="C21" s="7"/>
      <c r="D21" s="7"/>
      <c r="E21" s="7"/>
      <c r="F21" s="7"/>
      <c r="G21" s="7"/>
      <c r="H21" s="7"/>
      <c r="I21" s="7"/>
      <c r="J21" s="7"/>
      <c r="K21" s="7"/>
      <c r="L21" s="7"/>
      <c r="M21" s="7"/>
      <c r="N21" s="7"/>
      <c r="O21" s="7"/>
      <c r="P21" s="7"/>
      <c r="Q21" s="7"/>
      <c r="R21" s="7"/>
      <c r="S21" s="7"/>
      <c r="T21" s="7"/>
      <c r="U21" s="7"/>
      <c r="V21" s="7"/>
      <c r="W21" s="56"/>
      <c r="X21" s="37"/>
      <c r="Y21" s="37"/>
      <c r="Z21" s="37"/>
      <c r="AA21" s="37"/>
      <c r="AM21" s="27"/>
      <c r="AS21" s="26"/>
      <c r="AX21" s="5"/>
      <c r="AY21" s="5"/>
      <c r="AZ21" s="5"/>
      <c r="BA21" s="5"/>
      <c r="BB21" s="5"/>
      <c r="BC21" s="5"/>
    </row>
    <row r="22" spans="1:55" x14ac:dyDescent="0.15">
      <c r="A22" s="7"/>
      <c r="B22" s="101" t="s">
        <v>90</v>
      </c>
      <c r="C22" s="101"/>
      <c r="D22" s="101"/>
      <c r="E22" s="101"/>
      <c r="F22" s="101"/>
      <c r="G22" s="101"/>
      <c r="H22" s="101"/>
      <c r="I22" s="101"/>
      <c r="J22" s="101"/>
      <c r="K22" s="101"/>
      <c r="L22" s="101"/>
      <c r="M22" s="101"/>
      <c r="N22" s="101"/>
      <c r="O22" s="101"/>
      <c r="P22" s="101"/>
      <c r="Q22" s="101"/>
      <c r="R22" s="101"/>
      <c r="S22" s="101"/>
      <c r="T22" s="101"/>
      <c r="U22" s="101"/>
      <c r="V22" s="101"/>
      <c r="W22" s="56"/>
      <c r="X22" s="37"/>
      <c r="Y22" s="37"/>
      <c r="Z22" s="37"/>
      <c r="AA22" s="37"/>
      <c r="AM22" s="27"/>
      <c r="AS22" s="26"/>
      <c r="AX22" s="5"/>
      <c r="AY22" s="5"/>
      <c r="AZ22" s="5"/>
      <c r="BA22" s="5"/>
      <c r="BB22" s="5"/>
      <c r="BC22" s="5"/>
    </row>
    <row r="23" spans="1:55" ht="101.1" customHeight="1" x14ac:dyDescent="0.15">
      <c r="A23" s="7"/>
      <c r="B23" s="172" t="s">
        <v>115</v>
      </c>
      <c r="C23" s="172"/>
      <c r="D23" s="172"/>
      <c r="E23" s="172"/>
      <c r="F23" s="172"/>
      <c r="G23" s="172"/>
      <c r="H23" s="172"/>
      <c r="I23" s="172"/>
      <c r="J23" s="172"/>
      <c r="K23" s="172"/>
      <c r="L23" s="172"/>
      <c r="M23" s="172"/>
      <c r="N23" s="172"/>
      <c r="O23" s="172"/>
      <c r="P23" s="172"/>
      <c r="Q23" s="172"/>
      <c r="R23" s="172"/>
      <c r="S23" s="172"/>
      <c r="T23" s="172"/>
      <c r="U23" s="172"/>
      <c r="V23" s="172"/>
      <c r="W23" s="56"/>
      <c r="X23" s="37"/>
      <c r="Y23" s="37"/>
      <c r="Z23" s="37"/>
      <c r="AA23" s="37"/>
      <c r="AM23" s="27"/>
      <c r="AS23" s="26"/>
      <c r="AX23" s="5"/>
      <c r="AY23" s="5"/>
      <c r="AZ23" s="5"/>
      <c r="BA23" s="5"/>
      <c r="BB23" s="5"/>
      <c r="BC23" s="5"/>
    </row>
    <row r="24" spans="1:55" ht="27" customHeight="1" x14ac:dyDescent="0.15">
      <c r="A24" s="7"/>
      <c r="B24" s="54" t="s">
        <v>68</v>
      </c>
      <c r="C24" s="103" t="s">
        <v>80</v>
      </c>
      <c r="D24" s="103"/>
      <c r="E24" s="103"/>
      <c r="F24" s="103"/>
      <c r="G24" s="103"/>
      <c r="H24" s="103"/>
      <c r="I24" s="103"/>
      <c r="J24" s="103"/>
      <c r="K24" s="103"/>
      <c r="L24" s="103"/>
      <c r="M24" s="103"/>
      <c r="N24" s="103"/>
      <c r="O24" s="103"/>
      <c r="P24" s="103"/>
      <c r="Q24" s="103"/>
      <c r="R24" s="103"/>
      <c r="S24" s="103"/>
      <c r="T24" s="103"/>
      <c r="U24" s="103"/>
      <c r="V24" s="103"/>
      <c r="W24" s="40" t="s">
        <v>73</v>
      </c>
      <c r="AM24" s="27"/>
      <c r="AS24" s="26"/>
      <c r="AX24" s="5"/>
      <c r="AY24" s="5"/>
      <c r="AZ24" s="5"/>
      <c r="BA24" s="5"/>
      <c r="BB24" s="5"/>
      <c r="BC24" s="5"/>
    </row>
    <row r="25" spans="1:55" s="60" customFormat="1" ht="27.95" customHeight="1" x14ac:dyDescent="0.15">
      <c r="B25" s="6"/>
      <c r="C25" s="5"/>
      <c r="D25" s="5"/>
      <c r="E25" s="5"/>
      <c r="F25" s="5"/>
      <c r="G25" s="5"/>
      <c r="H25" s="5"/>
      <c r="I25" s="5"/>
      <c r="J25" s="5"/>
      <c r="K25" s="5"/>
      <c r="L25" s="5"/>
      <c r="M25" s="5"/>
      <c r="N25" s="5"/>
      <c r="O25" s="5"/>
      <c r="P25" s="5"/>
      <c r="Q25" s="5"/>
      <c r="R25" s="5"/>
      <c r="S25" s="5"/>
      <c r="T25" s="5"/>
      <c r="U25" s="5"/>
      <c r="V25" s="5"/>
      <c r="X25" s="26"/>
      <c r="Y25" s="26"/>
      <c r="Z25" s="26"/>
      <c r="AA25" s="26"/>
      <c r="AB25" s="26"/>
      <c r="AC25" s="26"/>
      <c r="AD25" s="26"/>
      <c r="AE25" s="26"/>
      <c r="AF25" s="26"/>
      <c r="AG25" s="26"/>
      <c r="AH25" s="26"/>
      <c r="AI25" s="26"/>
      <c r="AJ25" s="26"/>
      <c r="AK25" s="26"/>
      <c r="AL25" s="26"/>
      <c r="AM25" s="26"/>
      <c r="AN25" s="26"/>
      <c r="AO25" s="26"/>
      <c r="AP25" s="26"/>
      <c r="AQ25" s="26"/>
      <c r="AR25" s="26"/>
      <c r="AS25" s="27"/>
      <c r="AT25" s="26"/>
      <c r="AU25" s="26"/>
      <c r="AV25" s="26"/>
      <c r="AW25" s="26"/>
      <c r="AX25" s="26"/>
      <c r="AY25" s="26"/>
      <c r="AZ25" s="26"/>
      <c r="BA25" s="26"/>
      <c r="BB25" s="26"/>
      <c r="BC25" s="26"/>
    </row>
  </sheetData>
  <mergeCells count="37">
    <mergeCell ref="B22:V22"/>
    <mergeCell ref="B23:V23"/>
    <mergeCell ref="C24:V24"/>
    <mergeCell ref="W17:W20"/>
    <mergeCell ref="W14:W15"/>
    <mergeCell ref="C19:D19"/>
    <mergeCell ref="E19:G19"/>
    <mergeCell ref="H19:V19"/>
    <mergeCell ref="C20:D20"/>
    <mergeCell ref="E20:G20"/>
    <mergeCell ref="H20:V20"/>
    <mergeCell ref="C14:V14"/>
    <mergeCell ref="C15:V15"/>
    <mergeCell ref="B17:V17"/>
    <mergeCell ref="C18:D18"/>
    <mergeCell ref="E18:G18"/>
    <mergeCell ref="B7:C7"/>
    <mergeCell ref="D7:V7"/>
    <mergeCell ref="W7:W10"/>
    <mergeCell ref="H18:V18"/>
    <mergeCell ref="B10:C10"/>
    <mergeCell ref="D10:E10"/>
    <mergeCell ref="G10:M10"/>
    <mergeCell ref="B13:V13"/>
    <mergeCell ref="J11:K11"/>
    <mergeCell ref="B8:C8"/>
    <mergeCell ref="D8:V8"/>
    <mergeCell ref="B9:C9"/>
    <mergeCell ref="E9:F9"/>
    <mergeCell ref="K9:L9"/>
    <mergeCell ref="B11:C11"/>
    <mergeCell ref="D11:I11"/>
    <mergeCell ref="B4:C4"/>
    <mergeCell ref="D4:G4"/>
    <mergeCell ref="I4:J4"/>
    <mergeCell ref="K4:N4"/>
    <mergeCell ref="B6:V6"/>
  </mergeCells>
  <phoneticPr fontId="1"/>
  <conditionalFormatting sqref="I4:O4">
    <cfRule type="expression" dxfId="10" priority="5">
      <formula>$D$4&lt;&gt;"府内公立中学校"</formula>
    </cfRule>
  </conditionalFormatting>
  <conditionalFormatting sqref="B13:V15">
    <cfRule type="expression" dxfId="9" priority="6">
      <formula>AND(#REF!="",#REF!="")</formula>
    </cfRule>
  </conditionalFormatting>
  <conditionalFormatting sqref="W14:AB14 AC13 X15:AB15">
    <cfRule type="expression" dxfId="8" priority="8">
      <formula>AND(#REF!="",#REF!="")</formula>
    </cfRule>
  </conditionalFormatting>
  <conditionalFormatting sqref="AC14 W16:AB16">
    <cfRule type="expression" dxfId="7" priority="9">
      <formula>AND(#REF!="",#REF!="")</formula>
    </cfRule>
  </conditionalFormatting>
  <conditionalFormatting sqref="W17:AA17">
    <cfRule type="expression" dxfId="6" priority="10">
      <formula>#REF!&lt;&gt;""</formula>
    </cfRule>
  </conditionalFormatting>
  <conditionalFormatting sqref="B18">
    <cfRule type="expression" dxfId="5" priority="4">
      <formula>AND(#REF!="",#REF!="")</formula>
    </cfRule>
  </conditionalFormatting>
  <conditionalFormatting sqref="B19:B20">
    <cfRule type="expression" dxfId="4" priority="3">
      <formula>AND(#REF!="",#REF!="")</formula>
    </cfRule>
  </conditionalFormatting>
  <conditionalFormatting sqref="B24">
    <cfRule type="expression" dxfId="3" priority="2">
      <formula>AND(#REF!="",#REF!="")</formula>
    </cfRule>
  </conditionalFormatting>
  <conditionalFormatting sqref="D11">
    <cfRule type="expression" dxfId="2" priority="1">
      <formula>OR(#REF!="○",#REF!="○",#REF!="○")</formula>
    </cfRule>
  </conditionalFormatting>
  <dataValidations count="7">
    <dataValidation type="list" allowBlank="1" showInputMessage="1" showErrorMessage="1" sqref="B14:B15 B18:B20 B24">
      <formula1>"○"</formula1>
    </dataValidation>
    <dataValidation type="list" allowBlank="1" showInputMessage="1" showErrorMessage="1" sqref="D4:G4">
      <formula1>"府内公立中学校,府立支援学校,国私立の中学校等,ダイレクト"</formula1>
    </dataValidation>
    <dataValidation type="list" allowBlank="1" showInputMessage="1" showErrorMessage="1" sqref="O12">
      <formula1>"平成,昭和"</formula1>
    </dataValidation>
    <dataValidation type="list" allowBlank="1" showInputMessage="1" showErrorMessage="1" sqref="D9">
      <formula1>"平成,昭和,西暦"</formula1>
    </dataValidation>
    <dataValidation type="list" allowBlank="1" showInputMessage="1" showErrorMessage="1" sqref="L11">
      <formula1>"令和,平成,昭和"</formula1>
    </dataValidation>
    <dataValidation type="list" allowBlank="1" showInputMessage="1" showErrorMessage="1" sqref="G11:I11">
      <formula1>"卒業,卒業見込み"</formula1>
    </dataValidation>
    <dataValidation type="list" allowBlank="1" showInputMessage="1" showErrorMessage="1" sqref="D11:I11">
      <formula1>$AA$9:$AA$11</formula1>
    </dataValidation>
  </dataValidations>
  <pageMargins left="0.59055118110236227" right="0.59055118110236227" top="0.39370078740157483" bottom="0.39370078740157483" header="0.31496062992125984" footer="0.31496062992125984"/>
  <pageSetup paperSize="9" fitToHeight="0" orientation="landscape" r:id="rId1"/>
  <colBreaks count="1" manualBreakCount="1">
    <brk id="23" max="8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4"/>
  <sheetViews>
    <sheetView showGridLines="0" view="pageBreakPreview" zoomScale="115" zoomScaleNormal="100" zoomScaleSheetLayoutView="115" workbookViewId="0">
      <selection sqref="A1:C1"/>
    </sheetView>
  </sheetViews>
  <sheetFormatPr defaultColWidth="4.375" defaultRowHeight="13.5" x14ac:dyDescent="0.15"/>
  <cols>
    <col min="1" max="1" width="2.125" style="5" bestFit="1" customWidth="1"/>
    <col min="2" max="2" width="3.875" style="6" customWidth="1"/>
    <col min="3" max="22" width="3.875" style="5" customWidth="1"/>
    <col min="23" max="16384" width="4.375" style="5"/>
  </cols>
  <sheetData>
    <row r="1" spans="1:23" x14ac:dyDescent="0.15">
      <c r="A1" s="159" t="s">
        <v>61</v>
      </c>
      <c r="B1" s="159"/>
      <c r="C1" s="159"/>
      <c r="S1" s="145" t="str">
        <f>IF(OR(入力例!D4="府立支援学校",入力例!D4="国私立の中学校等"),"府立支援学校、国私立の中学校等",入力例!D4)</f>
        <v>府内公立中学校</v>
      </c>
      <c r="T1" s="145"/>
      <c r="U1" s="145"/>
      <c r="V1" s="145"/>
    </row>
    <row r="2" spans="1:23" x14ac:dyDescent="0.15">
      <c r="G2" s="160" t="s">
        <v>114</v>
      </c>
      <c r="H2" s="160"/>
      <c r="I2" s="160"/>
      <c r="J2" s="160"/>
      <c r="K2" s="160"/>
      <c r="L2" s="160"/>
      <c r="M2" s="160"/>
      <c r="N2" s="160"/>
      <c r="O2" s="160"/>
      <c r="P2" s="160"/>
      <c r="Q2" s="160"/>
    </row>
    <row r="3" spans="1:23" ht="14.1" customHeight="1" x14ac:dyDescent="0.15">
      <c r="E3" s="161" t="s">
        <v>55</v>
      </c>
      <c r="F3" s="161"/>
      <c r="G3" s="161"/>
      <c r="H3" s="161"/>
      <c r="I3" s="161"/>
      <c r="J3" s="161"/>
      <c r="K3" s="161"/>
      <c r="L3" s="161"/>
      <c r="M3" s="161"/>
      <c r="N3" s="161"/>
      <c r="O3" s="161"/>
      <c r="P3" s="161"/>
      <c r="Q3" s="161"/>
      <c r="R3" s="161"/>
      <c r="S3" s="161"/>
    </row>
    <row r="4" spans="1:23" ht="14.1" customHeight="1" x14ac:dyDescent="0.15">
      <c r="E4" s="161"/>
      <c r="F4" s="161"/>
      <c r="G4" s="161"/>
      <c r="H4" s="161"/>
      <c r="I4" s="161"/>
      <c r="J4" s="161"/>
      <c r="K4" s="161"/>
      <c r="L4" s="161"/>
      <c r="M4" s="161"/>
      <c r="N4" s="161"/>
      <c r="O4" s="161"/>
      <c r="P4" s="161"/>
      <c r="Q4" s="161"/>
      <c r="R4" s="161"/>
      <c r="S4" s="161"/>
    </row>
    <row r="5" spans="1:23" s="7" customFormat="1" ht="12" x14ac:dyDescent="0.15">
      <c r="B5" s="8"/>
      <c r="H5" s="9"/>
      <c r="I5" s="9"/>
      <c r="J5" s="9"/>
      <c r="K5" s="9"/>
      <c r="L5" s="9"/>
      <c r="M5" s="9"/>
      <c r="N5" s="9"/>
      <c r="O5" s="9"/>
      <c r="P5" s="9"/>
    </row>
    <row r="6" spans="1:23" x14ac:dyDescent="0.15">
      <c r="A6" s="7"/>
      <c r="B6" s="144" t="s">
        <v>6</v>
      </c>
      <c r="C6" s="144"/>
      <c r="D6" s="144"/>
      <c r="E6" s="144"/>
      <c r="F6" s="144"/>
      <c r="G6" s="144"/>
      <c r="H6" s="144"/>
      <c r="I6" s="144"/>
      <c r="J6" s="144"/>
      <c r="K6" s="144"/>
      <c r="L6" s="144"/>
      <c r="M6" s="144"/>
      <c r="N6" s="144"/>
      <c r="O6" s="144"/>
      <c r="P6" s="144"/>
      <c r="Q6" s="144"/>
      <c r="R6" s="144"/>
      <c r="S6" s="144"/>
      <c r="T6" s="144"/>
      <c r="U6" s="144"/>
      <c r="V6" s="144"/>
      <c r="W6" s="7"/>
    </row>
    <row r="7" spans="1:23" x14ac:dyDescent="0.15">
      <c r="A7" s="7"/>
      <c r="B7" s="147" t="s">
        <v>0</v>
      </c>
      <c r="C7" s="147"/>
      <c r="D7" s="152" t="str">
        <f>IF(入力例!D7="","",入力例!D7)</f>
        <v>おおさか　はるこ</v>
      </c>
      <c r="E7" s="152"/>
      <c r="F7" s="152"/>
      <c r="G7" s="152"/>
      <c r="H7" s="152"/>
      <c r="I7" s="152"/>
      <c r="J7" s="152"/>
      <c r="K7" s="152"/>
      <c r="L7" s="152"/>
      <c r="M7" s="152"/>
      <c r="N7" s="152"/>
      <c r="O7" s="152"/>
      <c r="P7" s="152"/>
      <c r="Q7" s="152"/>
      <c r="R7" s="152"/>
      <c r="S7" s="152"/>
      <c r="T7" s="152"/>
      <c r="U7" s="152"/>
      <c r="V7" s="152"/>
      <c r="W7" s="7"/>
    </row>
    <row r="8" spans="1:23" ht="27.95" customHeight="1" x14ac:dyDescent="0.15">
      <c r="A8" s="7"/>
      <c r="B8" s="148" t="s">
        <v>109</v>
      </c>
      <c r="C8" s="148"/>
      <c r="D8" s="153" t="str">
        <f>IF(入力例!D8="","",入力例!D8)</f>
        <v>大阪　春子</v>
      </c>
      <c r="E8" s="153"/>
      <c r="F8" s="153"/>
      <c r="G8" s="153"/>
      <c r="H8" s="153"/>
      <c r="I8" s="153"/>
      <c r="J8" s="153"/>
      <c r="K8" s="153"/>
      <c r="L8" s="153"/>
      <c r="M8" s="153"/>
      <c r="N8" s="153"/>
      <c r="O8" s="153"/>
      <c r="P8" s="153"/>
      <c r="Q8" s="153"/>
      <c r="R8" s="153"/>
      <c r="S8" s="153"/>
      <c r="T8" s="153"/>
      <c r="U8" s="153"/>
      <c r="V8" s="153"/>
      <c r="W8" s="7"/>
    </row>
    <row r="9" spans="1:23" ht="20.25" customHeight="1" x14ac:dyDescent="0.15">
      <c r="A9" s="7"/>
      <c r="B9" s="149" t="s">
        <v>1</v>
      </c>
      <c r="C9" s="149"/>
      <c r="D9" s="165" t="str">
        <f>入力例!AD6</f>
        <v>平成20年11月22日生</v>
      </c>
      <c r="E9" s="156"/>
      <c r="F9" s="156"/>
      <c r="G9" s="156"/>
      <c r="H9" s="156"/>
      <c r="I9" s="157"/>
      <c r="J9" s="150" t="s">
        <v>5</v>
      </c>
      <c r="K9" s="151"/>
      <c r="L9" s="165" t="str">
        <f>入力例!AD5</f>
        <v>○○市立△△中学校</v>
      </c>
      <c r="M9" s="156"/>
      <c r="N9" s="156"/>
      <c r="O9" s="156"/>
      <c r="P9" s="156"/>
      <c r="Q9" s="156"/>
      <c r="R9" s="156"/>
      <c r="S9" s="156"/>
      <c r="T9" s="156"/>
      <c r="U9" s="156"/>
      <c r="V9" s="157"/>
    </row>
    <row r="10" spans="1:23" ht="20.25" customHeight="1" x14ac:dyDescent="0.15">
      <c r="A10" s="7"/>
      <c r="B10" s="166" t="s">
        <v>91</v>
      </c>
      <c r="C10" s="167"/>
      <c r="D10" s="167"/>
      <c r="E10" s="167"/>
      <c r="F10" s="168"/>
      <c r="G10" s="162" t="str">
        <f>入力例!AD10</f>
        <v>中学校３年</v>
      </c>
      <c r="H10" s="163"/>
      <c r="I10" s="163"/>
      <c r="J10" s="163"/>
      <c r="K10" s="164"/>
      <c r="L10" s="166" t="s">
        <v>74</v>
      </c>
      <c r="M10" s="167"/>
      <c r="N10" s="167"/>
      <c r="O10" s="167"/>
      <c r="P10" s="168"/>
      <c r="Q10" s="162" t="str">
        <f>入力例!AD11</f>
        <v>令和５年10月12日</v>
      </c>
      <c r="R10" s="163"/>
      <c r="S10" s="163"/>
      <c r="T10" s="163"/>
      <c r="U10" s="163"/>
      <c r="V10" s="164"/>
    </row>
    <row r="11" spans="1:23" x14ac:dyDescent="0.15">
      <c r="A11" s="7"/>
      <c r="B11" s="11"/>
      <c r="C11" s="11"/>
      <c r="D11" s="11"/>
      <c r="E11" s="11"/>
      <c r="F11" s="11"/>
      <c r="G11" s="11"/>
      <c r="H11" s="12"/>
      <c r="I11" s="12"/>
      <c r="J11" s="12"/>
      <c r="K11" s="12"/>
      <c r="L11" s="12"/>
      <c r="M11" s="12"/>
      <c r="N11" s="12"/>
      <c r="O11" s="13"/>
      <c r="P11" s="13"/>
      <c r="Q11" s="13"/>
      <c r="R11" s="13"/>
      <c r="S11" s="14"/>
      <c r="T11" s="14"/>
      <c r="U11" s="14"/>
      <c r="V11" s="14"/>
    </row>
    <row r="12" spans="1:23" x14ac:dyDescent="0.15">
      <c r="A12" s="7"/>
      <c r="B12" s="110" t="s">
        <v>26</v>
      </c>
      <c r="C12" s="110"/>
      <c r="D12" s="110"/>
      <c r="E12" s="110"/>
      <c r="F12" s="110"/>
      <c r="G12" s="110"/>
      <c r="H12" s="110"/>
      <c r="I12" s="110"/>
      <c r="J12" s="110"/>
      <c r="K12" s="110"/>
      <c r="L12" s="110"/>
      <c r="M12" s="110"/>
      <c r="N12" s="110"/>
      <c r="O12" s="110"/>
      <c r="P12" s="110"/>
      <c r="Q12" s="110"/>
      <c r="R12" s="110"/>
      <c r="S12" s="110"/>
      <c r="T12" s="110"/>
      <c r="U12" s="110"/>
      <c r="V12" s="110"/>
    </row>
    <row r="13" spans="1:23" ht="20.25" customHeight="1" x14ac:dyDescent="0.15">
      <c r="A13" s="7"/>
      <c r="B13" s="15" t="str">
        <f>IF(入力例!B14="","",入力例!B14)</f>
        <v>○</v>
      </c>
      <c r="C13" s="158" t="s">
        <v>62</v>
      </c>
      <c r="D13" s="158"/>
      <c r="E13" s="158"/>
      <c r="F13" s="158"/>
      <c r="G13" s="158"/>
      <c r="H13" s="158"/>
      <c r="I13" s="158"/>
      <c r="J13" s="158"/>
      <c r="K13" s="158"/>
      <c r="L13" s="158"/>
      <c r="M13" s="158"/>
      <c r="N13" s="158"/>
      <c r="O13" s="158"/>
      <c r="P13" s="158"/>
      <c r="Q13" s="158"/>
      <c r="R13" s="158"/>
      <c r="S13" s="158"/>
      <c r="T13" s="158"/>
      <c r="U13" s="158"/>
      <c r="V13" s="158"/>
    </row>
    <row r="14" spans="1:23" ht="20.25" customHeight="1" x14ac:dyDescent="0.15">
      <c r="A14" s="7"/>
      <c r="B14" s="15" t="str">
        <f>IF(入力例!B15="","",入力例!B15)</f>
        <v>○</v>
      </c>
      <c r="C14" s="158" t="s">
        <v>27</v>
      </c>
      <c r="D14" s="158"/>
      <c r="E14" s="158"/>
      <c r="F14" s="158"/>
      <c r="G14" s="158"/>
      <c r="H14" s="158"/>
      <c r="I14" s="158"/>
      <c r="J14" s="158"/>
      <c r="K14" s="158"/>
      <c r="L14" s="158"/>
      <c r="M14" s="158"/>
      <c r="N14" s="158"/>
      <c r="O14" s="158"/>
      <c r="P14" s="158"/>
      <c r="Q14" s="158"/>
      <c r="R14" s="158"/>
      <c r="S14" s="158"/>
      <c r="T14" s="158"/>
      <c r="U14" s="158"/>
      <c r="V14" s="158"/>
      <c r="W14" s="7"/>
    </row>
    <row r="15" spans="1:23" x14ac:dyDescent="0.15">
      <c r="A15" s="7"/>
      <c r="B15" s="8"/>
      <c r="C15" s="7"/>
      <c r="D15" s="7"/>
      <c r="E15" s="7"/>
      <c r="F15" s="7"/>
      <c r="G15" s="7"/>
      <c r="H15" s="7"/>
      <c r="I15" s="7"/>
      <c r="J15" s="7"/>
      <c r="K15" s="7"/>
      <c r="L15" s="7"/>
      <c r="M15" s="7"/>
      <c r="N15" s="7"/>
      <c r="O15" s="7"/>
      <c r="P15" s="7"/>
      <c r="Q15" s="7"/>
      <c r="R15" s="7"/>
      <c r="S15" s="7"/>
      <c r="T15" s="7"/>
      <c r="U15" s="7"/>
      <c r="V15" s="7"/>
      <c r="W15" s="7"/>
    </row>
    <row r="16" spans="1:23" x14ac:dyDescent="0.15">
      <c r="A16" s="7"/>
      <c r="B16" s="110" t="s">
        <v>60</v>
      </c>
      <c r="C16" s="110"/>
      <c r="D16" s="110"/>
      <c r="E16" s="110"/>
      <c r="F16" s="110"/>
      <c r="G16" s="110"/>
      <c r="H16" s="110"/>
      <c r="I16" s="110"/>
      <c r="J16" s="110"/>
      <c r="K16" s="110"/>
      <c r="L16" s="110"/>
      <c r="M16" s="110"/>
      <c r="N16" s="110"/>
      <c r="O16" s="110"/>
      <c r="P16" s="110"/>
      <c r="Q16" s="110"/>
      <c r="R16" s="110"/>
      <c r="S16" s="110"/>
      <c r="T16" s="110"/>
      <c r="U16" s="110"/>
      <c r="V16" s="110"/>
      <c r="W16" s="7"/>
    </row>
    <row r="17" spans="1:23" ht="20.25" customHeight="1" x14ac:dyDescent="0.15">
      <c r="A17" s="7"/>
      <c r="B17" s="15" t="str">
        <f>IF(入力例!B18="","",入力例!B18)</f>
        <v>○</v>
      </c>
      <c r="C17" s="111" t="s">
        <v>56</v>
      </c>
      <c r="D17" s="112"/>
      <c r="E17" s="111" t="s">
        <v>59</v>
      </c>
      <c r="F17" s="113"/>
      <c r="G17" s="112"/>
      <c r="H17" s="173" t="str">
        <f>IF(入力例!H18="","",入力例!H18)</f>
        <v>◆◆ high school</v>
      </c>
      <c r="I17" s="174"/>
      <c r="J17" s="174"/>
      <c r="K17" s="174"/>
      <c r="L17" s="174"/>
      <c r="M17" s="174"/>
      <c r="N17" s="174"/>
      <c r="O17" s="174"/>
      <c r="P17" s="174"/>
      <c r="Q17" s="174"/>
      <c r="R17" s="174"/>
      <c r="S17" s="174"/>
      <c r="T17" s="174"/>
      <c r="U17" s="174"/>
      <c r="V17" s="175"/>
    </row>
    <row r="18" spans="1:23" ht="20.25" customHeight="1" x14ac:dyDescent="0.15">
      <c r="A18" s="7"/>
      <c r="B18" s="15" t="str">
        <f>IF(入力例!B19="","",入力例!B19)</f>
        <v>○</v>
      </c>
      <c r="C18" s="111" t="s">
        <v>57</v>
      </c>
      <c r="D18" s="112"/>
      <c r="E18" s="111" t="s">
        <v>59</v>
      </c>
      <c r="F18" s="113"/>
      <c r="G18" s="112"/>
      <c r="H18" s="173" t="str">
        <f>IF(入力例!H19="","",入力例!H19)</f>
        <v>◆◆ high school</v>
      </c>
      <c r="I18" s="174"/>
      <c r="J18" s="174"/>
      <c r="K18" s="174"/>
      <c r="L18" s="174"/>
      <c r="M18" s="174"/>
      <c r="N18" s="174"/>
      <c r="O18" s="174"/>
      <c r="P18" s="174"/>
      <c r="Q18" s="174"/>
      <c r="R18" s="174"/>
      <c r="S18" s="174"/>
      <c r="T18" s="174"/>
      <c r="U18" s="174"/>
      <c r="V18" s="175"/>
    </row>
    <row r="19" spans="1:23" ht="20.25" customHeight="1" x14ac:dyDescent="0.15">
      <c r="A19" s="7"/>
      <c r="B19" s="15" t="str">
        <f>IF(入力例!B20="","",入力例!B20)</f>
        <v/>
      </c>
      <c r="C19" s="111" t="s">
        <v>58</v>
      </c>
      <c r="D19" s="112"/>
      <c r="E19" s="111" t="s">
        <v>59</v>
      </c>
      <c r="F19" s="113"/>
      <c r="G19" s="112"/>
      <c r="H19" s="173" t="str">
        <f>IF(入力例!H20="","",入力例!H20)</f>
        <v/>
      </c>
      <c r="I19" s="174"/>
      <c r="J19" s="174"/>
      <c r="K19" s="174"/>
      <c r="L19" s="174"/>
      <c r="M19" s="174"/>
      <c r="N19" s="174"/>
      <c r="O19" s="174"/>
      <c r="P19" s="174"/>
      <c r="Q19" s="174"/>
      <c r="R19" s="174"/>
      <c r="S19" s="174"/>
      <c r="T19" s="174"/>
      <c r="U19" s="174"/>
      <c r="V19" s="175"/>
      <c r="W19" s="7"/>
    </row>
    <row r="20" spans="1:23" x14ac:dyDescent="0.15">
      <c r="A20" s="7"/>
      <c r="B20" s="8"/>
      <c r="C20" s="7"/>
      <c r="D20" s="7"/>
      <c r="E20" s="7"/>
      <c r="F20" s="7"/>
      <c r="G20" s="7"/>
      <c r="H20" s="7"/>
      <c r="I20" s="7"/>
      <c r="J20" s="7"/>
      <c r="K20" s="7"/>
      <c r="L20" s="7"/>
      <c r="M20" s="7"/>
      <c r="N20" s="7"/>
      <c r="O20" s="7"/>
      <c r="P20" s="7"/>
      <c r="Q20" s="7"/>
      <c r="R20" s="7"/>
      <c r="S20" s="7"/>
      <c r="T20" s="7"/>
      <c r="U20" s="7"/>
      <c r="V20" s="7"/>
      <c r="W20" s="7"/>
    </row>
    <row r="21" spans="1:23" x14ac:dyDescent="0.15">
      <c r="B21" s="144" t="s">
        <v>90</v>
      </c>
      <c r="C21" s="144"/>
      <c r="D21" s="144"/>
      <c r="E21" s="144"/>
      <c r="F21" s="144"/>
      <c r="G21" s="144"/>
      <c r="H21" s="144"/>
      <c r="I21" s="144"/>
      <c r="J21" s="144"/>
      <c r="K21" s="144"/>
      <c r="L21" s="144"/>
      <c r="M21" s="144"/>
      <c r="N21" s="144"/>
      <c r="O21" s="144"/>
      <c r="P21" s="144"/>
      <c r="Q21" s="144"/>
      <c r="R21" s="144"/>
      <c r="S21" s="144"/>
      <c r="T21" s="144"/>
      <c r="U21" s="144"/>
      <c r="V21" s="144"/>
    </row>
    <row r="22" spans="1:23" ht="90" customHeight="1" x14ac:dyDescent="0.15">
      <c r="B22" s="146" t="str">
        <f>IF(入力例!B23="","",入力例!B23)</f>
        <v>　父がアメリカで勤務することになり、令和元年７月に一家で転居、９月にアメリカの現地校に編入した。父が転勤で日本で勤務することになったため、令和５年10月に一家で帰国、令和５年10月より○○市立△△中学校に編入した。</v>
      </c>
      <c r="C22" s="146"/>
      <c r="D22" s="146"/>
      <c r="E22" s="146"/>
      <c r="F22" s="146"/>
      <c r="G22" s="146"/>
      <c r="H22" s="146"/>
      <c r="I22" s="146"/>
      <c r="J22" s="146"/>
      <c r="K22" s="146"/>
      <c r="L22" s="146"/>
      <c r="M22" s="146"/>
      <c r="N22" s="146"/>
      <c r="O22" s="146"/>
      <c r="P22" s="146"/>
      <c r="Q22" s="146"/>
      <c r="R22" s="146"/>
      <c r="S22" s="146"/>
      <c r="T22" s="146"/>
      <c r="U22" s="146"/>
      <c r="V22" s="146"/>
    </row>
    <row r="23" spans="1:23" ht="19.5" customHeight="1" x14ac:dyDescent="0.15">
      <c r="B23" s="136" t="str">
        <f>IF(入力例!B24="","",入力例!B24)</f>
        <v>○</v>
      </c>
      <c r="C23" s="138" t="s">
        <v>80</v>
      </c>
      <c r="D23" s="139"/>
      <c r="E23" s="139"/>
      <c r="F23" s="139"/>
      <c r="G23" s="139"/>
      <c r="H23" s="139"/>
      <c r="I23" s="139"/>
      <c r="J23" s="139"/>
      <c r="K23" s="139"/>
      <c r="L23" s="139"/>
      <c r="M23" s="139"/>
      <c r="N23" s="139"/>
      <c r="O23" s="139"/>
      <c r="P23" s="139"/>
      <c r="Q23" s="139"/>
      <c r="R23" s="139"/>
      <c r="S23" s="139"/>
      <c r="T23" s="139"/>
      <c r="U23" s="139"/>
      <c r="V23" s="140"/>
    </row>
    <row r="24" spans="1:23" ht="19.5" customHeight="1" x14ac:dyDescent="0.15">
      <c r="B24" s="137"/>
      <c r="C24" s="141"/>
      <c r="D24" s="142"/>
      <c r="E24" s="142"/>
      <c r="F24" s="142"/>
      <c r="G24" s="142"/>
      <c r="H24" s="142"/>
      <c r="I24" s="142"/>
      <c r="J24" s="142"/>
      <c r="K24" s="142"/>
      <c r="L24" s="142"/>
      <c r="M24" s="142"/>
      <c r="N24" s="142"/>
      <c r="O24" s="142"/>
      <c r="P24" s="142"/>
      <c r="Q24" s="142"/>
      <c r="R24" s="142"/>
      <c r="S24" s="142"/>
      <c r="T24" s="142"/>
      <c r="U24" s="142"/>
      <c r="V24" s="143"/>
    </row>
    <row r="26" spans="1:23" s="60" customFormat="1" ht="27.95" customHeight="1" x14ac:dyDescent="0.15">
      <c r="B26" s="125" t="s">
        <v>8</v>
      </c>
      <c r="C26" s="126"/>
      <c r="D26" s="126"/>
      <c r="E26" s="126"/>
      <c r="F26" s="126"/>
      <c r="G26" s="126"/>
      <c r="H26" s="126"/>
      <c r="I26" s="126"/>
      <c r="J26" s="126"/>
      <c r="K26" s="126"/>
      <c r="L26" s="126"/>
      <c r="M26" s="126"/>
      <c r="N26" s="126"/>
      <c r="O26" s="127" t="s">
        <v>32</v>
      </c>
      <c r="P26" s="127"/>
      <c r="Q26" s="16"/>
      <c r="R26" s="59" t="s">
        <v>2</v>
      </c>
      <c r="S26" s="17"/>
      <c r="T26" s="59" t="s">
        <v>3</v>
      </c>
      <c r="U26" s="17"/>
      <c r="V26" s="18" t="s">
        <v>4</v>
      </c>
    </row>
    <row r="27" spans="1:23" s="60" customFormat="1" ht="27.95" customHeight="1" x14ac:dyDescent="0.15">
      <c r="B27" s="128" t="s">
        <v>23</v>
      </c>
      <c r="C27" s="129"/>
      <c r="D27" s="129"/>
      <c r="E27" s="129"/>
      <c r="F27" s="129"/>
      <c r="G27" s="129"/>
      <c r="H27" s="129"/>
      <c r="I27" s="129"/>
      <c r="J27" s="129"/>
      <c r="K27" s="129"/>
      <c r="L27" s="129"/>
      <c r="M27" s="129"/>
      <c r="N27" s="129"/>
      <c r="O27" s="129"/>
      <c r="P27" s="129"/>
      <c r="Q27" s="129"/>
      <c r="R27" s="129"/>
      <c r="S27" s="129"/>
      <c r="T27" s="129"/>
      <c r="U27" s="129"/>
      <c r="V27" s="130"/>
    </row>
    <row r="28" spans="1:23" s="60" customFormat="1" ht="27.95" customHeight="1" x14ac:dyDescent="0.15">
      <c r="B28" s="133" t="s">
        <v>7</v>
      </c>
      <c r="C28" s="134"/>
      <c r="D28" s="134" t="str">
        <f>IF(L9="","",L9)</f>
        <v>○○市立△△中学校</v>
      </c>
      <c r="E28" s="134"/>
      <c r="F28" s="134"/>
      <c r="G28" s="134"/>
      <c r="H28" s="134"/>
      <c r="I28" s="134"/>
      <c r="J28" s="134"/>
      <c r="K28" s="134"/>
      <c r="L28" s="134"/>
      <c r="M28" s="134" t="s">
        <v>111</v>
      </c>
      <c r="N28" s="134"/>
      <c r="O28" s="124"/>
      <c r="P28" s="124"/>
      <c r="Q28" s="124"/>
      <c r="R28" s="124"/>
      <c r="S28" s="124"/>
      <c r="T28" s="124"/>
      <c r="U28" s="60" t="s">
        <v>9</v>
      </c>
      <c r="V28" s="61"/>
    </row>
    <row r="29" spans="1:23" s="60" customFormat="1" ht="12" x14ac:dyDescent="0.15">
      <c r="B29" s="117"/>
      <c r="C29" s="118"/>
      <c r="D29" s="118"/>
      <c r="E29" s="118"/>
      <c r="F29" s="118"/>
      <c r="G29" s="118"/>
      <c r="H29" s="118"/>
      <c r="I29" s="118"/>
      <c r="J29" s="118"/>
      <c r="K29" s="118"/>
      <c r="L29" s="118"/>
      <c r="M29" s="118"/>
      <c r="N29" s="118"/>
      <c r="O29" s="118"/>
      <c r="P29" s="118"/>
      <c r="Q29" s="118"/>
      <c r="R29" s="118"/>
      <c r="S29" s="118"/>
      <c r="T29" s="118"/>
      <c r="U29" s="118"/>
      <c r="V29" s="119"/>
    </row>
    <row r="30" spans="1:23" s="60" customFormat="1" ht="27.95" customHeight="1" x14ac:dyDescent="0.15">
      <c r="B30" s="125" t="s">
        <v>21</v>
      </c>
      <c r="C30" s="126"/>
      <c r="D30" s="126"/>
      <c r="E30" s="126"/>
      <c r="F30" s="126"/>
      <c r="G30" s="126"/>
      <c r="H30" s="126"/>
      <c r="I30" s="126"/>
      <c r="J30" s="126"/>
      <c r="K30" s="126"/>
      <c r="L30" s="126"/>
      <c r="M30" s="126"/>
      <c r="N30" s="126"/>
      <c r="O30" s="127" t="s">
        <v>32</v>
      </c>
      <c r="P30" s="127"/>
      <c r="Q30" s="16"/>
      <c r="R30" s="59" t="s">
        <v>2</v>
      </c>
      <c r="S30" s="17"/>
      <c r="T30" s="59" t="s">
        <v>3</v>
      </c>
      <c r="U30" s="17"/>
      <c r="V30" s="18" t="s">
        <v>4</v>
      </c>
    </row>
    <row r="31" spans="1:23" s="60" customFormat="1" ht="27.95" customHeight="1" x14ac:dyDescent="0.15">
      <c r="B31" s="128" t="s">
        <v>24</v>
      </c>
      <c r="C31" s="129"/>
      <c r="D31" s="129"/>
      <c r="E31" s="129"/>
      <c r="F31" s="129"/>
      <c r="G31" s="129"/>
      <c r="H31" s="129"/>
      <c r="I31" s="129"/>
      <c r="J31" s="129"/>
      <c r="K31" s="129"/>
      <c r="L31" s="129"/>
      <c r="M31" s="129"/>
      <c r="N31" s="129"/>
      <c r="O31" s="129"/>
      <c r="P31" s="129"/>
      <c r="Q31" s="129"/>
      <c r="R31" s="129"/>
      <c r="S31" s="129"/>
      <c r="T31" s="129"/>
      <c r="U31" s="129"/>
      <c r="V31" s="130"/>
    </row>
    <row r="32" spans="1:23" s="60" customFormat="1" ht="27.95" customHeight="1" x14ac:dyDescent="0.15">
      <c r="B32" s="131" t="str">
        <f>IF(入力例!AD3="","",入力例!K4)</f>
        <v>○○市</v>
      </c>
      <c r="C32" s="132"/>
      <c r="D32" s="132"/>
      <c r="E32" s="132"/>
      <c r="F32" s="123" t="s">
        <v>22</v>
      </c>
      <c r="G32" s="123"/>
      <c r="H32" s="123"/>
      <c r="I32" s="123"/>
      <c r="J32" s="123"/>
      <c r="K32" s="123"/>
      <c r="L32" s="124"/>
      <c r="M32" s="124"/>
      <c r="N32" s="124"/>
      <c r="O32" s="124"/>
      <c r="P32" s="124"/>
      <c r="Q32" s="124"/>
      <c r="R32" s="124"/>
      <c r="S32" s="124"/>
      <c r="T32" s="124"/>
      <c r="U32" s="60" t="s">
        <v>9</v>
      </c>
      <c r="V32" s="61"/>
    </row>
    <row r="33" spans="2:22" x14ac:dyDescent="0.15">
      <c r="B33" s="120"/>
      <c r="C33" s="121"/>
      <c r="D33" s="121"/>
      <c r="E33" s="121"/>
      <c r="F33" s="121"/>
      <c r="G33" s="121"/>
      <c r="H33" s="121"/>
      <c r="I33" s="121"/>
      <c r="J33" s="121"/>
      <c r="K33" s="121"/>
      <c r="L33" s="121"/>
      <c r="M33" s="121"/>
      <c r="N33" s="121"/>
      <c r="O33" s="121"/>
      <c r="P33" s="121"/>
      <c r="Q33" s="121"/>
      <c r="R33" s="121"/>
      <c r="S33" s="121"/>
      <c r="T33" s="121"/>
      <c r="U33" s="121"/>
      <c r="V33" s="122"/>
    </row>
    <row r="34" spans="2:22" ht="47.1" customHeight="1" x14ac:dyDescent="0.15">
      <c r="B34" s="135" t="s">
        <v>112</v>
      </c>
      <c r="C34" s="135"/>
      <c r="D34" s="135"/>
      <c r="E34" s="135"/>
      <c r="F34" s="135"/>
      <c r="G34" s="135"/>
      <c r="H34" s="135"/>
      <c r="I34" s="135"/>
      <c r="J34" s="135"/>
      <c r="K34" s="135"/>
      <c r="L34" s="135"/>
      <c r="M34" s="135"/>
      <c r="N34" s="135"/>
      <c r="O34" s="135"/>
      <c r="P34" s="135"/>
      <c r="Q34" s="135"/>
      <c r="R34" s="135"/>
      <c r="S34" s="135"/>
      <c r="T34" s="135"/>
      <c r="U34" s="135"/>
      <c r="V34" s="135"/>
    </row>
  </sheetData>
  <sheetProtection formatCells="0"/>
  <mergeCells count="50">
    <mergeCell ref="B33:V33"/>
    <mergeCell ref="B34:V34"/>
    <mergeCell ref="B30:N30"/>
    <mergeCell ref="O30:P30"/>
    <mergeCell ref="B31:V31"/>
    <mergeCell ref="B32:E32"/>
    <mergeCell ref="F32:K32"/>
    <mergeCell ref="L32:T32"/>
    <mergeCell ref="B29:V29"/>
    <mergeCell ref="B21:V21"/>
    <mergeCell ref="B22:V22"/>
    <mergeCell ref="B23:B24"/>
    <mergeCell ref="C23:V24"/>
    <mergeCell ref="B26:N26"/>
    <mergeCell ref="O26:P26"/>
    <mergeCell ref="B27:V27"/>
    <mergeCell ref="B28:C28"/>
    <mergeCell ref="D28:L28"/>
    <mergeCell ref="M28:N28"/>
    <mergeCell ref="O28:T28"/>
    <mergeCell ref="C18:D18"/>
    <mergeCell ref="E18:G18"/>
    <mergeCell ref="H18:V18"/>
    <mergeCell ref="C19:D19"/>
    <mergeCell ref="E19:G19"/>
    <mergeCell ref="H19:V19"/>
    <mergeCell ref="B12:V12"/>
    <mergeCell ref="C13:V13"/>
    <mergeCell ref="C14:V14"/>
    <mergeCell ref="B16:V16"/>
    <mergeCell ref="C17:D17"/>
    <mergeCell ref="E17:G17"/>
    <mergeCell ref="H17:V17"/>
    <mergeCell ref="A1:C1"/>
    <mergeCell ref="S1:V1"/>
    <mergeCell ref="G2:Q2"/>
    <mergeCell ref="E3:S4"/>
    <mergeCell ref="B6:V6"/>
    <mergeCell ref="B10:F10"/>
    <mergeCell ref="G10:K10"/>
    <mergeCell ref="L10:P10"/>
    <mergeCell ref="B7:C7"/>
    <mergeCell ref="D7:V7"/>
    <mergeCell ref="B8:C8"/>
    <mergeCell ref="D8:V8"/>
    <mergeCell ref="B9:C9"/>
    <mergeCell ref="J9:K9"/>
    <mergeCell ref="L9:V9"/>
    <mergeCell ref="D9:I9"/>
    <mergeCell ref="Q10:V10"/>
  </mergeCells>
  <phoneticPr fontId="1"/>
  <conditionalFormatting sqref="B30:V33">
    <cfRule type="expression" dxfId="1" priority="2">
      <formula>$S$1&lt;&gt;"府内公立中学校"</formula>
    </cfRule>
  </conditionalFormatting>
  <conditionalFormatting sqref="B26:V29">
    <cfRule type="expression" dxfId="0" priority="1">
      <formula>$S$1="ダイレクト"</formula>
    </cfRule>
  </conditionalFormatting>
  <printOptions horizontalCentered="1" verticalCentered="1"/>
  <pageMargins left="0.59055118110236227" right="0.59055118110236227" top="0.39370078740157483" bottom="0.3937007874015748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4</vt:i4>
      </vt:variant>
    </vt:vector>
  </HeadingPairs>
  <TitlesOfParts>
    <vt:vector size="9" baseType="lpstr">
      <vt:lpstr>学事Ｇ</vt:lpstr>
      <vt:lpstr>入力</vt:lpstr>
      <vt:lpstr>印刷</vt:lpstr>
      <vt:lpstr>入力例</vt:lpstr>
      <vt:lpstr>印刷例</vt:lpstr>
      <vt:lpstr>印刷!Print_Area</vt:lpstr>
      <vt:lpstr>印刷例!Print_Area</vt:lpstr>
      <vt:lpstr>入力!Print_Area</vt:lpstr>
      <vt:lpstr>入力例!Print_Area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2022-07-04T04:53:35Z</cp:lastPrinted>
  <dcterms:created xsi:type="dcterms:W3CDTF">2019-02-22T05:10:14Z</dcterms:created>
  <dcterms:modified xsi:type="dcterms:W3CDTF">2023-07-28T09:11:10Z</dcterms:modified>
</cp:coreProperties>
</file>