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257$\doc\030 常任・特別委員会\03 健康福祉常任委員会\令和４年度\03 ９月定例会（前半）\HP\"/>
    </mc:Choice>
  </mc:AlternateContent>
  <bookViews>
    <workbookView xWindow="0" yWindow="0" windowWidth="20490" windowHeight="8445"/>
  </bookViews>
  <sheets>
    <sheet name="付託案件一覧表" sheetId="1" r:id="rId1"/>
  </sheets>
  <externalReferences>
    <externalReference r:id="rId2"/>
  </externalReferences>
  <definedNames>
    <definedName name="_xlnm.Print_Area" localSheetId="0">付託案件一覧表!$B$1:$J$135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9" i="1" l="1"/>
  <c r="B139" i="1"/>
  <c r="C134" i="1"/>
  <c r="B134" i="1"/>
  <c r="C133" i="1"/>
  <c r="B133" i="1"/>
  <c r="C132" i="1"/>
  <c r="B132" i="1"/>
  <c r="C131" i="1"/>
  <c r="B131" i="1"/>
  <c r="C130" i="1"/>
  <c r="B130" i="1"/>
  <c r="C129" i="1"/>
  <c r="B129" i="1"/>
  <c r="C128" i="1"/>
  <c r="B128" i="1"/>
  <c r="C127" i="1"/>
  <c r="B127" i="1"/>
  <c r="C126" i="1"/>
  <c r="B126" i="1"/>
  <c r="C125" i="1"/>
  <c r="B125" i="1"/>
  <c r="C124" i="1"/>
  <c r="B124" i="1"/>
  <c r="C123" i="1"/>
  <c r="B123" i="1"/>
  <c r="C120" i="1"/>
  <c r="B120" i="1"/>
  <c r="C119" i="1"/>
  <c r="B119" i="1"/>
  <c r="C118" i="1"/>
  <c r="B118" i="1"/>
  <c r="C117" i="1"/>
  <c r="B117" i="1"/>
  <c r="C116" i="1"/>
  <c r="B116" i="1"/>
  <c r="J115" i="1"/>
  <c r="I115" i="1"/>
  <c r="H115" i="1"/>
  <c r="G115" i="1"/>
  <c r="F115" i="1"/>
  <c r="J113" i="1"/>
  <c r="I113" i="1"/>
  <c r="H113" i="1"/>
  <c r="G113" i="1"/>
  <c r="F113" i="1"/>
  <c r="C110" i="1"/>
  <c r="B110" i="1"/>
  <c r="C109" i="1"/>
  <c r="B109" i="1"/>
  <c r="C108" i="1"/>
  <c r="B108" i="1"/>
  <c r="C107" i="1"/>
  <c r="B107" i="1"/>
  <c r="C106" i="1"/>
  <c r="B106" i="1"/>
  <c r="C105" i="1"/>
  <c r="B105" i="1"/>
  <c r="C104" i="1"/>
  <c r="B104" i="1"/>
  <c r="C103" i="1"/>
  <c r="B103" i="1"/>
  <c r="C102" i="1"/>
  <c r="B102" i="1"/>
  <c r="C101" i="1"/>
  <c r="B101" i="1"/>
  <c r="C100" i="1"/>
  <c r="B100" i="1"/>
  <c r="C99" i="1"/>
  <c r="B99" i="1"/>
  <c r="C98" i="1"/>
  <c r="B98" i="1"/>
  <c r="C97" i="1"/>
  <c r="B97" i="1"/>
  <c r="C96" i="1"/>
  <c r="B96" i="1"/>
  <c r="C95" i="1"/>
  <c r="B95" i="1"/>
  <c r="C94" i="1"/>
  <c r="B94" i="1"/>
  <c r="C93" i="1"/>
  <c r="B93" i="1"/>
  <c r="J77" i="1"/>
  <c r="I77" i="1"/>
  <c r="H77" i="1"/>
  <c r="G77" i="1"/>
  <c r="F77" i="1"/>
  <c r="J75" i="1"/>
  <c r="I75" i="1"/>
  <c r="H75" i="1"/>
  <c r="G75" i="1"/>
  <c r="F75" i="1"/>
  <c r="C72" i="1"/>
  <c r="B72" i="1"/>
  <c r="C71" i="1"/>
  <c r="B71" i="1"/>
  <c r="C70" i="1"/>
  <c r="B70" i="1"/>
  <c r="C69" i="1"/>
  <c r="B69" i="1"/>
  <c r="C68" i="1"/>
  <c r="B68" i="1"/>
  <c r="C67" i="1"/>
  <c r="B67" i="1"/>
  <c r="C66" i="1"/>
  <c r="B66" i="1"/>
  <c r="C65" i="1"/>
  <c r="B65" i="1"/>
  <c r="C64" i="1"/>
  <c r="B64" i="1"/>
  <c r="C63" i="1"/>
  <c r="B63" i="1"/>
  <c r="J62" i="1"/>
  <c r="I62" i="1"/>
  <c r="H62" i="1"/>
  <c r="G62" i="1"/>
  <c r="F62" i="1"/>
  <c r="J60" i="1"/>
  <c r="I60" i="1"/>
  <c r="H60" i="1"/>
  <c r="G60" i="1"/>
  <c r="F60" i="1"/>
  <c r="C57" i="1"/>
  <c r="B57" i="1"/>
  <c r="C56" i="1"/>
  <c r="B56" i="1"/>
  <c r="C55" i="1"/>
  <c r="B55" i="1"/>
  <c r="C54" i="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B1" i="1"/>
</calcChain>
</file>

<file path=xl/sharedStrings.xml><?xml version="1.0" encoding="utf-8"?>
<sst xmlns="http://schemas.openxmlformats.org/spreadsheetml/2006/main" count="146" uniqueCount="36">
  <si>
    <t>付託案件一覧表</t>
    <rPh sb="2" eb="4">
      <t>アンケン</t>
    </rPh>
    <rPh sb="4" eb="6">
      <t>イチラン</t>
    </rPh>
    <phoneticPr fontId="2"/>
  </si>
  <si>
    <t>○議　　案</t>
    <rPh sb="1" eb="2">
      <t>ギ</t>
    </rPh>
    <rPh sb="4" eb="5">
      <t>アン</t>
    </rPh>
    <phoneticPr fontId="2"/>
  </si>
  <si>
    <t>番　号</t>
    <rPh sb="0" eb="1">
      <t>バン</t>
    </rPh>
    <rPh sb="2" eb="3">
      <t>ゴウ</t>
    </rPh>
    <phoneticPr fontId="2"/>
  </si>
  <si>
    <t>件　　　　　　　　　　　　　　　名</t>
    <rPh sb="0" eb="1">
      <t>ケン</t>
    </rPh>
    <rPh sb="16" eb="17">
      <t>メイ</t>
    </rPh>
    <phoneticPr fontId="2"/>
  </si>
  <si>
    <t>維新</t>
    <rPh sb="0" eb="1">
      <t>イ</t>
    </rPh>
    <rPh sb="1" eb="2">
      <t>シン</t>
    </rPh>
    <phoneticPr fontId="2"/>
  </si>
  <si>
    <t>公明</t>
    <rPh sb="0" eb="2">
      <t>コウメイ</t>
    </rPh>
    <phoneticPr fontId="2"/>
  </si>
  <si>
    <t>自民</t>
    <rPh sb="0" eb="2">
      <t>ジミン</t>
    </rPh>
    <phoneticPr fontId="2"/>
  </si>
  <si>
    <t>共産</t>
    <rPh sb="0" eb="2">
      <t>キョウサン</t>
    </rPh>
    <phoneticPr fontId="2"/>
  </si>
  <si>
    <t>民主</t>
    <rPh sb="0" eb="2">
      <t>ミンシュ</t>
    </rPh>
    <phoneticPr fontId="2"/>
  </si>
  <si>
    <t>②</t>
    <phoneticPr fontId="2"/>
  </si>
  <si>
    <t>①</t>
    <phoneticPr fontId="2"/>
  </si>
  <si>
    <t>○</t>
  </si>
  <si>
    <t>○</t>
    <phoneticPr fontId="2"/>
  </si>
  <si>
    <t>○議　　案（令和○○年○月定例会提出分）</t>
    <rPh sb="1" eb="2">
      <t>ギ</t>
    </rPh>
    <rPh sb="4" eb="5">
      <t>アン</t>
    </rPh>
    <rPh sb="6" eb="8">
      <t>レイワ</t>
    </rPh>
    <rPh sb="10" eb="11">
      <t>ネン</t>
    </rPh>
    <rPh sb="12" eb="13">
      <t>ガツ</t>
    </rPh>
    <rPh sb="13" eb="16">
      <t>テイレイカイ</t>
    </rPh>
    <rPh sb="16" eb="18">
      <t>テイシュツ</t>
    </rPh>
    <rPh sb="18" eb="19">
      <t>ブン</t>
    </rPh>
    <phoneticPr fontId="2"/>
  </si>
  <si>
    <t>○請　　願</t>
    <rPh sb="1" eb="2">
      <t>ショウ</t>
    </rPh>
    <rPh sb="4" eb="5">
      <t>ネガイ</t>
    </rPh>
    <phoneticPr fontId="2"/>
  </si>
  <si>
    <t xml:space="preserve"> 腎疾患総合対策の早期確立等に関する件</t>
  </si>
  <si>
    <t>第１項</t>
    <rPh sb="0" eb="1">
      <t>ダイ</t>
    </rPh>
    <rPh sb="2" eb="3">
      <t>コウ</t>
    </rPh>
    <phoneticPr fontId="2"/>
  </si>
  <si>
    <t>×</t>
    <phoneticPr fontId="2"/>
  </si>
  <si>
    <t>第２項第１号</t>
    <rPh sb="0" eb="1">
      <t>ダイ</t>
    </rPh>
    <rPh sb="2" eb="3">
      <t>コウ</t>
    </rPh>
    <rPh sb="3" eb="4">
      <t>ダイ</t>
    </rPh>
    <rPh sb="5" eb="6">
      <t>ゴウ</t>
    </rPh>
    <phoneticPr fontId="2"/>
  </si>
  <si>
    <t>第２項第２号</t>
    <rPh sb="0" eb="1">
      <t>ダイ</t>
    </rPh>
    <rPh sb="2" eb="3">
      <t>コウ</t>
    </rPh>
    <rPh sb="3" eb="4">
      <t>ダイ</t>
    </rPh>
    <rPh sb="5" eb="6">
      <t>ゴウ</t>
    </rPh>
    <phoneticPr fontId="2"/>
  </si>
  <si>
    <t>第２項第３号</t>
    <rPh sb="0" eb="1">
      <t>ダイ</t>
    </rPh>
    <rPh sb="2" eb="3">
      <t>コウ</t>
    </rPh>
    <rPh sb="3" eb="4">
      <t>ダイ</t>
    </rPh>
    <rPh sb="5" eb="6">
      <t>ゴウ</t>
    </rPh>
    <phoneticPr fontId="2"/>
  </si>
  <si>
    <t>第２項第４号</t>
    <rPh sb="0" eb="1">
      <t>ダイ</t>
    </rPh>
    <rPh sb="2" eb="3">
      <t>コウ</t>
    </rPh>
    <rPh sb="3" eb="4">
      <t>ダイ</t>
    </rPh>
    <rPh sb="5" eb="6">
      <t>ゴウ</t>
    </rPh>
    <phoneticPr fontId="2"/>
  </si>
  <si>
    <t>第２項第５号</t>
    <rPh sb="0" eb="1">
      <t>ダイ</t>
    </rPh>
    <rPh sb="2" eb="3">
      <t>コウ</t>
    </rPh>
    <rPh sb="3" eb="4">
      <t>ダイ</t>
    </rPh>
    <rPh sb="5" eb="6">
      <t>ゴウ</t>
    </rPh>
    <phoneticPr fontId="2"/>
  </si>
  <si>
    <t>第２項第６号</t>
    <rPh sb="0" eb="1">
      <t>ダイ</t>
    </rPh>
    <rPh sb="2" eb="3">
      <t>コウ</t>
    </rPh>
    <rPh sb="3" eb="4">
      <t>ダイ</t>
    </rPh>
    <rPh sb="5" eb="6">
      <t>ゴウ</t>
    </rPh>
    <phoneticPr fontId="2"/>
  </si>
  <si>
    <t>第３項</t>
    <rPh sb="0" eb="1">
      <t>ダイ</t>
    </rPh>
    <rPh sb="2" eb="3">
      <t>コウ</t>
    </rPh>
    <phoneticPr fontId="2"/>
  </si>
  <si>
    <t>総合的難病対策に関する件中、第２項から第８項まで</t>
    <rPh sb="12" eb="13">
      <t>チュウ</t>
    </rPh>
    <rPh sb="14" eb="15">
      <t>ダイ</t>
    </rPh>
    <rPh sb="16" eb="17">
      <t>コウ</t>
    </rPh>
    <rPh sb="19" eb="20">
      <t>ダイ</t>
    </rPh>
    <rPh sb="21" eb="22">
      <t>コウ</t>
    </rPh>
    <phoneticPr fontId="2"/>
  </si>
  <si>
    <t>第２項</t>
    <rPh sb="0" eb="1">
      <t>ダイ</t>
    </rPh>
    <rPh sb="2" eb="3">
      <t>コウ</t>
    </rPh>
    <phoneticPr fontId="2"/>
  </si>
  <si>
    <t>第４項</t>
    <rPh sb="0" eb="1">
      <t>ダイ</t>
    </rPh>
    <rPh sb="2" eb="3">
      <t>コウ</t>
    </rPh>
    <phoneticPr fontId="2"/>
  </si>
  <si>
    <t>第５項</t>
    <rPh sb="0" eb="1">
      <t>ダイ</t>
    </rPh>
    <rPh sb="2" eb="3">
      <t>コウ</t>
    </rPh>
    <phoneticPr fontId="2"/>
  </si>
  <si>
    <t>第６項</t>
    <phoneticPr fontId="2"/>
  </si>
  <si>
    <t>第７項</t>
    <rPh sb="0" eb="1">
      <t>ダイ</t>
    </rPh>
    <rPh sb="2" eb="3">
      <t>コウ</t>
    </rPh>
    <phoneticPr fontId="2"/>
  </si>
  <si>
    <t>第８項</t>
    <rPh sb="0" eb="1">
      <t>ダイ</t>
    </rPh>
    <rPh sb="2" eb="3">
      <t>コウ</t>
    </rPh>
    <phoneticPr fontId="2"/>
  </si>
  <si>
    <t>○請　　願（令和○○年○月定例会受理分）</t>
    <rPh sb="1" eb="2">
      <t>ショウ</t>
    </rPh>
    <rPh sb="4" eb="5">
      <t>ネガイ</t>
    </rPh>
    <rPh sb="6" eb="8">
      <t>レイワ</t>
    </rPh>
    <rPh sb="10" eb="11">
      <t>ネン</t>
    </rPh>
    <rPh sb="12" eb="13">
      <t>ガツ</t>
    </rPh>
    <rPh sb="13" eb="16">
      <t>テイレイカイ</t>
    </rPh>
    <rPh sb="16" eb="18">
      <t>ジュリ</t>
    </rPh>
    <rPh sb="18" eb="19">
      <t>ブン</t>
    </rPh>
    <phoneticPr fontId="2"/>
  </si>
  <si>
    <t>件　　　　　　　　　　　　　　　　　　　　　名</t>
    <rPh sb="0" eb="1">
      <t>ケン</t>
    </rPh>
    <rPh sb="22" eb="23">
      <t>メイ</t>
    </rPh>
    <phoneticPr fontId="2"/>
  </si>
  <si>
    <t>○調査事件</t>
    <rPh sb="1" eb="3">
      <t>チョウサ</t>
    </rPh>
    <rPh sb="3" eb="5">
      <t>ジケン</t>
    </rPh>
    <phoneticPr fontId="2"/>
  </si>
  <si>
    <t>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</si>
</sst>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5" x14ac:knownFonts="1">
    <font>
      <sz val="11"/>
      <name val="ＭＳ Ｐゴシック"/>
      <family val="3"/>
      <charset val="128"/>
    </font>
    <font>
      <sz val="12"/>
      <name val="ＭＳ 明朝"/>
      <family val="1"/>
      <charset val="128"/>
    </font>
    <font>
      <sz val="6"/>
      <name val="ＭＳ Ｐゴシック"/>
      <family val="3"/>
      <charset val="128"/>
    </font>
    <font>
      <sz val="14"/>
      <name val="ＭＳ 明朝"/>
      <family val="1"/>
      <charset val="128"/>
    </font>
    <font>
      <sz val="12"/>
      <name val="HG丸ｺﾞｼｯｸM-PRO"/>
      <family val="3"/>
      <charset val="128"/>
    </font>
  </fonts>
  <fills count="3">
    <fill>
      <patternFill patternType="none"/>
    </fill>
    <fill>
      <patternFill patternType="gray125"/>
    </fill>
    <fill>
      <patternFill patternType="solid">
        <fgColor indexed="9"/>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1" fillId="0" borderId="0" xfId="0" applyFont="1">
      <alignment vertical="center"/>
    </xf>
    <xf numFmtId="0" fontId="4" fillId="0" borderId="0" xfId="0" applyFont="1">
      <alignment vertical="center"/>
    </xf>
    <xf numFmtId="0" fontId="1" fillId="0" borderId="0" xfId="0" applyFont="1" applyAlignment="1">
      <alignment vertical="distributed"/>
    </xf>
    <xf numFmtId="0" fontId="1" fillId="0" borderId="0" xfId="0" applyFont="1" applyAlignment="1">
      <alignment horizontal="distributed" vertical="center" indent="10"/>
    </xf>
    <xf numFmtId="0" fontId="1" fillId="0" borderId="15" xfId="0" applyFont="1" applyBorder="1" applyAlignment="1">
      <alignment horizontal="center" vertical="center"/>
    </xf>
    <xf numFmtId="0" fontId="1" fillId="0" borderId="11" xfId="0" applyFont="1" applyBorder="1" applyAlignment="1">
      <alignment horizontal="center" vertical="center"/>
    </xf>
    <xf numFmtId="176" fontId="1" fillId="2" borderId="16" xfId="0" applyNumberFormat="1" applyFont="1" applyFill="1" applyBorder="1" applyAlignment="1">
      <alignment horizontal="right"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Border="1">
      <alignment vertical="center"/>
    </xf>
    <xf numFmtId="0" fontId="1" fillId="0" borderId="2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176" fontId="1" fillId="2" borderId="0" xfId="0" applyNumberFormat="1" applyFont="1" applyFill="1" applyBorder="1" applyAlignment="1">
      <alignment horizontal="right" vertical="center"/>
    </xf>
    <xf numFmtId="176" fontId="1" fillId="2" borderId="0" xfId="0" applyNumberFormat="1" applyFont="1" applyFill="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24" xfId="0" applyFont="1" applyBorder="1" applyAlignment="1">
      <alignment horizontal="center" vertical="center"/>
    </xf>
    <xf numFmtId="0" fontId="1" fillId="0" borderId="16" xfId="0" applyFont="1" applyBorder="1" applyAlignment="1">
      <alignment horizontal="center" vertical="center"/>
    </xf>
    <xf numFmtId="0" fontId="1" fillId="2" borderId="25" xfId="0" applyFont="1" applyFill="1" applyBorder="1" applyAlignment="1">
      <alignment horizontal="left" vertical="center"/>
    </xf>
    <xf numFmtId="0" fontId="1" fillId="2" borderId="27" xfId="0" applyFont="1" applyFill="1" applyBorder="1" applyAlignment="1">
      <alignment horizontal="left" vertical="center"/>
    </xf>
    <xf numFmtId="0" fontId="1" fillId="0" borderId="24" xfId="0" applyFont="1" applyBorder="1">
      <alignment vertical="center"/>
    </xf>
    <xf numFmtId="0" fontId="1" fillId="0" borderId="16" xfId="0" applyFont="1" applyBorder="1">
      <alignment vertical="center"/>
    </xf>
    <xf numFmtId="0" fontId="1" fillId="0" borderId="28" xfId="0" applyFont="1" applyBorder="1">
      <alignment vertical="center"/>
    </xf>
    <xf numFmtId="0" fontId="1" fillId="0" borderId="29" xfId="0" applyFont="1" applyBorder="1">
      <alignment vertical="center"/>
    </xf>
    <xf numFmtId="0" fontId="1" fillId="0" borderId="0" xfId="0" applyFont="1" applyAlignment="1">
      <alignment horizontal="left" vertical="center"/>
    </xf>
    <xf numFmtId="0" fontId="1" fillId="0" borderId="21" xfId="0" applyNumberFormat="1" applyFont="1" applyBorder="1" applyAlignment="1">
      <alignment horizontal="right" vertical="center"/>
    </xf>
    <xf numFmtId="0" fontId="1" fillId="0" borderId="20" xfId="0" applyFont="1" applyBorder="1">
      <alignment vertical="center"/>
    </xf>
    <xf numFmtId="0" fontId="1" fillId="0" borderId="21" xfId="0" applyFont="1" applyBorder="1">
      <alignment vertical="center"/>
    </xf>
    <xf numFmtId="0" fontId="1" fillId="0" borderId="29" xfId="0" applyNumberFormat="1" applyFont="1" applyBorder="1" applyAlignment="1">
      <alignment horizontal="right" vertical="center"/>
    </xf>
    <xf numFmtId="49" fontId="1" fillId="0" borderId="0" xfId="0" applyNumberFormat="1" applyFont="1" applyBorder="1" applyAlignment="1">
      <alignment horizontal="right" vertical="center"/>
    </xf>
    <xf numFmtId="176" fontId="1" fillId="0" borderId="0" xfId="0" applyNumberFormat="1" applyFont="1" applyAlignment="1">
      <alignment horizontal="right" vertical="center" indent="1"/>
    </xf>
    <xf numFmtId="176" fontId="1" fillId="0" borderId="0" xfId="0" applyNumberFormat="1" applyFont="1" applyAlignment="1">
      <alignment horizontal="left" vertical="center" indent="2"/>
    </xf>
    <xf numFmtId="0" fontId="1" fillId="0" borderId="0" xfId="0" applyFont="1" applyAlignment="1">
      <alignment horizontal="justify" vertical="center"/>
    </xf>
    <xf numFmtId="176" fontId="1" fillId="0" borderId="0" xfId="0" applyNumberFormat="1" applyFont="1" applyAlignment="1">
      <alignment horizontal="left" vertical="center"/>
    </xf>
    <xf numFmtId="176" fontId="1" fillId="0" borderId="0" xfId="0" applyNumberFormat="1" applyFont="1" applyAlignment="1">
      <alignment horizontal="right" vertical="center" indent="2"/>
    </xf>
    <xf numFmtId="0" fontId="1" fillId="0" borderId="0" xfId="0" applyFont="1" applyAlignment="1">
      <alignment horizontal="justify" vertical="center"/>
    </xf>
    <xf numFmtId="0" fontId="1" fillId="2" borderId="25" xfId="0" applyFont="1" applyFill="1" applyBorder="1" applyAlignment="1">
      <alignment vertical="center" wrapText="1"/>
    </xf>
    <xf numFmtId="0" fontId="1" fillId="2" borderId="26" xfId="0" applyFont="1" applyFill="1" applyBorder="1" applyAlignment="1">
      <alignment vertical="center" wrapText="1"/>
    </xf>
    <xf numFmtId="0" fontId="1" fillId="2" borderId="27" xfId="0" applyFont="1" applyFill="1" applyBorder="1" applyAlignment="1">
      <alignment vertical="center" wrapText="1"/>
    </xf>
    <xf numFmtId="0" fontId="1" fillId="0" borderId="0" xfId="0" applyFont="1" applyAlignment="1">
      <alignment horizontal="left" vertical="center"/>
    </xf>
    <xf numFmtId="0" fontId="1" fillId="0" borderId="6" xfId="0" applyFont="1" applyBorder="1" applyAlignment="1">
      <alignment horizontal="distributed" vertical="center" textRotation="255"/>
    </xf>
    <xf numFmtId="0" fontId="1" fillId="0" borderId="10" xfId="0" applyFont="1" applyBorder="1" applyAlignment="1">
      <alignment horizontal="distributed" vertical="center" textRotation="255"/>
    </xf>
    <xf numFmtId="0" fontId="1" fillId="0" borderId="2" xfId="0" applyFont="1" applyBorder="1" applyAlignment="1">
      <alignment horizontal="distributed" vertical="center" textRotation="255"/>
    </xf>
    <xf numFmtId="0" fontId="1" fillId="0" borderId="7" xfId="0" applyFont="1" applyBorder="1" applyAlignment="1">
      <alignment horizontal="distributed" vertical="center" textRotation="255"/>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2" borderId="19" xfId="0" applyFont="1" applyFill="1" applyBorder="1" applyAlignment="1">
      <alignment vertical="center" wrapText="1"/>
    </xf>
    <xf numFmtId="0" fontId="1" fillId="0" borderId="2" xfId="0" applyFont="1" applyBorder="1" applyAlignment="1">
      <alignment horizontal="center" vertical="center" wrapText="1"/>
    </xf>
    <xf numFmtId="0" fontId="1" fillId="0" borderId="7" xfId="0" applyFont="1" applyBorder="1">
      <alignment vertical="center"/>
    </xf>
    <xf numFmtId="0" fontId="1" fillId="0" borderId="11"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2" borderId="25" xfId="0" applyFont="1" applyFill="1" applyBorder="1" applyAlignment="1">
      <alignment horizontal="left" vertical="center"/>
    </xf>
    <xf numFmtId="0" fontId="1" fillId="2" borderId="27" xfId="0" applyFont="1" applyFill="1" applyBorder="1" applyAlignment="1">
      <alignment horizontal="left" vertical="center"/>
    </xf>
    <xf numFmtId="0" fontId="1" fillId="2" borderId="25" xfId="0" applyFont="1" applyFill="1" applyBorder="1" applyAlignment="1">
      <alignment horizontal="left" vertical="center" wrapText="1"/>
    </xf>
    <xf numFmtId="0" fontId="1" fillId="2" borderId="27" xfId="0" applyFont="1" applyFill="1" applyBorder="1" applyAlignment="1">
      <alignment horizontal="left" vertical="center" wrapText="1"/>
    </xf>
    <xf numFmtId="176" fontId="1" fillId="2" borderId="2" xfId="0" applyNumberFormat="1" applyFont="1" applyFill="1" applyBorder="1" applyAlignment="1">
      <alignment horizontal="right" vertical="center"/>
    </xf>
    <xf numFmtId="176" fontId="1" fillId="2" borderId="7" xfId="0" applyNumberFormat="1" applyFont="1" applyFill="1" applyBorder="1" applyAlignment="1">
      <alignment horizontal="right" vertical="center"/>
    </xf>
    <xf numFmtId="176" fontId="1" fillId="2" borderId="16" xfId="0" applyNumberFormat="1" applyFont="1" applyFill="1" applyBorder="1" applyAlignment="1">
      <alignment horizontal="right" vertical="center"/>
    </xf>
    <xf numFmtId="0" fontId="1"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6" xfId="0" applyFont="1" applyFill="1" applyBorder="1" applyAlignment="1">
      <alignment horizontal="left" vertical="center" wrapText="1"/>
    </xf>
    <xf numFmtId="176" fontId="1" fillId="2" borderId="29" xfId="0" applyNumberFormat="1" applyFont="1" applyFill="1" applyBorder="1" applyAlignment="1">
      <alignment vertical="center" wrapText="1"/>
    </xf>
    <xf numFmtId="0" fontId="1" fillId="0" borderId="29" xfId="0" applyFont="1" applyBorder="1" applyAlignment="1">
      <alignment vertical="center" wrapText="1"/>
    </xf>
    <xf numFmtId="176" fontId="1" fillId="2" borderId="17" xfId="0" applyNumberFormat="1"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176" fontId="1" fillId="2" borderId="22" xfId="0" applyNumberFormat="1" applyFont="1" applyFill="1" applyBorder="1" applyAlignment="1">
      <alignment vertical="center" wrapText="1"/>
    </xf>
    <xf numFmtId="0" fontId="1" fillId="0" borderId="1" xfId="0" applyFont="1" applyBorder="1" applyAlignment="1">
      <alignment vertical="center" wrapText="1"/>
    </xf>
    <xf numFmtId="0" fontId="1" fillId="0" borderId="23" xfId="0" applyFont="1" applyBorder="1" applyAlignment="1">
      <alignment vertical="center" wrapText="1"/>
    </xf>
    <xf numFmtId="176" fontId="1" fillId="2" borderId="25" xfId="0" applyNumberFormat="1" applyFont="1" applyFill="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1" xfId="0" applyFont="1" applyBorder="1" applyAlignment="1">
      <alignment horizontal="left" vertical="center"/>
    </xf>
    <xf numFmtId="0" fontId="3" fillId="0" borderId="0" xfId="0" applyFont="1" applyAlignment="1">
      <alignment horizontal="distributed" indent="10"/>
    </xf>
    <xf numFmtId="0" fontId="3" fillId="0" borderId="0" xfId="0" applyFont="1" applyAlignment="1">
      <alignment horizontal="distributed" vertical="top" indent="1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114300</xdr:rowOff>
    </xdr:from>
    <xdr:to>
      <xdr:col>9</xdr:col>
      <xdr:colOff>208915</xdr:colOff>
      <xdr:row>2</xdr:row>
      <xdr:rowOff>161290</xdr:rowOff>
    </xdr:to>
    <xdr:sp macro="" textlink="">
      <xdr:nvSpPr>
        <xdr:cNvPr id="2" name="Rectangle 6"/>
        <xdr:cNvSpPr>
          <a:spLocks noChangeArrowheads="1"/>
        </xdr:cNvSpPr>
      </xdr:nvSpPr>
      <xdr:spPr bwMode="auto">
        <a:xfrm>
          <a:off x="6638925" y="114300"/>
          <a:ext cx="1151890" cy="504190"/>
        </a:xfrm>
        <a:prstGeom prst="rect">
          <a:avLst/>
        </a:prstGeom>
        <a:solidFill>
          <a:srgbClr val="FFFFFF"/>
        </a:solidFill>
        <a:ln w="22225">
          <a:solidFill>
            <a:srgbClr val="000000"/>
          </a:solidFill>
          <a:miter lim="800000"/>
          <a:headEnd/>
          <a:tailEnd/>
        </a:ln>
      </xdr:spPr>
      <xdr:txBody>
        <a:bodyPr rot="0" vert="horz" wrap="square" lIns="36000" tIns="8890" rIns="36000" bIns="8890" anchor="t" anchorCtr="0" upright="1">
          <a:noAutofit/>
        </a:bodyPr>
        <a:lstStyle/>
        <a:p>
          <a:pPr algn="dist">
            <a:lnSpc>
              <a:spcPts val="3500"/>
            </a:lnSpc>
            <a:spcAft>
              <a:spcPts val="0"/>
            </a:spcAft>
          </a:pPr>
          <a:r>
            <a:rPr lang="ja-JP" sz="28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資料</a:t>
          </a:r>
          <a:r>
            <a:rPr lang="ja-JP" altLang="en-US" sz="28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１</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dist">
            <a:lnSpc>
              <a:spcPts val="3500"/>
            </a:lnSpc>
            <a:spcAft>
              <a:spcPts val="0"/>
            </a:spcAft>
          </a:pPr>
          <a:r>
            <a:rPr lang="en-US" sz="28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030%20&#24120;&#20219;&#12539;&#29305;&#21029;&#22996;&#21729;&#20250;/03%20&#20581;&#24247;&#31119;&#31049;&#24120;&#20219;&#22996;&#21729;&#20250;/&#20196;&#21644;&#65300;&#24180;&#24230;/03%20&#65305;&#26376;&#23450;&#20363;&#20250;&#65288;&#21069;&#21322;&#65289;/01%20&#20195;&#34920;&#32773;&#20250;&#35696;&#9312;/04_&#12304;&#36039;&#26009;&#65300;&#12305;%20&#20184;&#35351;&#26696;&#20214;&#19968;&#35239;&#34920;/04%20&#20581;&#24247;&#31119;&#31049;&#12539;&#20184;&#35351;&#26696;&#20214;&#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議案"/>
      <sheetName val="×議案 （継続審査分）"/>
      <sheetName val="請願（新規受理分）"/>
      <sheetName val="×請願（継続審査分）"/>
      <sheetName val="調査事件"/>
      <sheetName val="付託案件一覧 (代表者会議)"/>
      <sheetName val="付託案件一覧"/>
      <sheetName val="態度表"/>
      <sheetName val="態度表 (○×いり)"/>
      <sheetName val="×××態度表(○×入り)"/>
      <sheetName val="採決表"/>
    </sheetNames>
    <sheetDataSet>
      <sheetData sheetId="0">
        <row r="3">
          <cell r="B3">
            <v>1</v>
          </cell>
          <cell r="C3" t="str">
            <v>令和４年度大阪府一般会計補正予算（第６号）の件中、関係事項</v>
          </cell>
        </row>
        <row r="4">
          <cell r="B4">
            <v>8</v>
          </cell>
          <cell r="C4" t="str">
            <v>介護扶助に係る介護報酬返還金に関する債権放棄の件</v>
          </cell>
        </row>
        <row r="5">
          <cell r="B5">
            <v>14</v>
          </cell>
          <cell r="C5" t="str">
            <v>地方独立行政法人大阪健康安全基盤研究所の定款の一部を変更する件</v>
          </cell>
        </row>
        <row r="6">
          <cell r="B6">
            <v>15</v>
          </cell>
          <cell r="C6" t="str">
            <v>地方独立行政法人大阪健康安全基盤研究所に係る出資等に係る不要財産の納付について認可する件</v>
          </cell>
        </row>
        <row r="7">
          <cell r="B7">
            <v>25</v>
          </cell>
          <cell r="C7" t="str">
            <v>大阪府福祉行政事務に係る事務処理の特例に関する条例一部改正の件</v>
          </cell>
        </row>
        <row r="8">
          <cell r="B8" t="str">
            <v>報告１</v>
          </cell>
          <cell r="C8" t="str">
            <v>令和４年度大阪府一般会計補正予算（第５号）の専決処分の件中、関係事項</v>
          </cell>
        </row>
      </sheetData>
      <sheetData sheetId="1"/>
      <sheetData sheetId="2"/>
      <sheetData sheetId="3"/>
      <sheetData sheetId="4"/>
      <sheetData sheetId="5"/>
      <sheetData sheetId="6">
        <row r="1">
          <cell r="B1" t="str">
            <v>令和４年９月定例会　健康福祉常任委員会</v>
          </cell>
        </row>
      </sheetData>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M139"/>
  <sheetViews>
    <sheetView showGridLines="0" showZeros="0" tabSelected="1" view="pageBreakPreview" zoomScaleNormal="100" zoomScaleSheetLayoutView="100" workbookViewId="0">
      <selection activeCell="F77" sqref="F77"/>
    </sheetView>
  </sheetViews>
  <sheetFormatPr defaultRowHeight="14.25" x14ac:dyDescent="0.15"/>
  <cols>
    <col min="1" max="1" width="1.625" style="1" customWidth="1"/>
    <col min="2" max="2" width="10.625" style="1" customWidth="1"/>
    <col min="3" max="3" width="56.625" style="1" customWidth="1"/>
    <col min="4" max="4" width="6.625" style="1" customWidth="1"/>
    <col min="5" max="5" width="7.5" style="1" customWidth="1"/>
    <col min="6" max="10" width="4.125" style="1" customWidth="1"/>
    <col min="11" max="11" width="3.625" style="1" customWidth="1"/>
    <col min="12" max="12" width="1.625" style="1" customWidth="1"/>
    <col min="13" max="13" width="52.5" style="1" bestFit="1" customWidth="1"/>
    <col min="14" max="16384" width="9" style="1"/>
  </cols>
  <sheetData>
    <row r="1" spans="1:13" ht="18" customHeight="1" x14ac:dyDescent="0.2">
      <c r="B1" s="87" t="str">
        <f>[1]付託案件一覧!B1</f>
        <v>令和４年９月定例会　健康福祉常任委員会</v>
      </c>
      <c r="C1" s="87"/>
      <c r="D1" s="87"/>
      <c r="E1" s="87"/>
      <c r="F1" s="87"/>
      <c r="G1" s="87"/>
      <c r="H1" s="87"/>
      <c r="I1" s="87"/>
      <c r="J1" s="87"/>
      <c r="M1" s="2"/>
    </row>
    <row r="2" spans="1:13" ht="18" customHeight="1" x14ac:dyDescent="0.15">
      <c r="A2" s="3"/>
      <c r="B2" s="88" t="s">
        <v>0</v>
      </c>
      <c r="C2" s="88"/>
      <c r="D2" s="88"/>
      <c r="E2" s="88"/>
      <c r="F2" s="88"/>
      <c r="G2" s="88"/>
      <c r="H2" s="88"/>
      <c r="I2" s="88"/>
      <c r="J2" s="88"/>
      <c r="M2" s="2"/>
    </row>
    <row r="3" spans="1:13" ht="18" customHeight="1" x14ac:dyDescent="0.15">
      <c r="B3" s="4"/>
      <c r="C3" s="4"/>
      <c r="D3" s="4"/>
      <c r="E3" s="4"/>
      <c r="F3" s="4"/>
      <c r="G3" s="4"/>
      <c r="H3" s="4"/>
      <c r="I3" s="4"/>
      <c r="J3" s="4"/>
    </row>
    <row r="4" spans="1:13" ht="18" customHeight="1" x14ac:dyDescent="0.15">
      <c r="B4" s="86" t="s">
        <v>1</v>
      </c>
      <c r="C4" s="86"/>
      <c r="D4" s="86"/>
      <c r="E4" s="86"/>
      <c r="F4" s="86"/>
      <c r="G4" s="86"/>
      <c r="H4" s="86"/>
      <c r="I4" s="86"/>
      <c r="J4" s="86"/>
    </row>
    <row r="5" spans="1:13" ht="16.5" customHeight="1" x14ac:dyDescent="0.15">
      <c r="B5" s="53" t="s">
        <v>2</v>
      </c>
      <c r="C5" s="56" t="s">
        <v>3</v>
      </c>
      <c r="D5" s="57"/>
      <c r="E5" s="58"/>
      <c r="F5" s="46" t="s">
        <v>4</v>
      </c>
      <c r="G5" s="48" t="s">
        <v>5</v>
      </c>
      <c r="H5" s="48" t="s">
        <v>6</v>
      </c>
      <c r="I5" s="48" t="s">
        <v>7</v>
      </c>
      <c r="J5" s="48" t="s">
        <v>8</v>
      </c>
    </row>
    <row r="6" spans="1:13" ht="16.5" customHeight="1" x14ac:dyDescent="0.15">
      <c r="B6" s="54"/>
      <c r="C6" s="59"/>
      <c r="D6" s="60"/>
      <c r="E6" s="61"/>
      <c r="F6" s="47"/>
      <c r="G6" s="49"/>
      <c r="H6" s="49"/>
      <c r="I6" s="49"/>
      <c r="J6" s="49"/>
    </row>
    <row r="7" spans="1:13" ht="16.5" customHeight="1" thickBot="1" x14ac:dyDescent="0.2">
      <c r="B7" s="55"/>
      <c r="C7" s="62"/>
      <c r="D7" s="63"/>
      <c r="E7" s="64"/>
      <c r="F7" s="5" t="s">
        <v>35</v>
      </c>
      <c r="G7" s="6" t="s">
        <v>9</v>
      </c>
      <c r="H7" s="6" t="s">
        <v>10</v>
      </c>
      <c r="I7" s="6" t="s">
        <v>10</v>
      </c>
      <c r="J7" s="6" t="s">
        <v>10</v>
      </c>
    </row>
    <row r="8" spans="1:13" ht="36" customHeight="1" thickTop="1" x14ac:dyDescent="0.15">
      <c r="B8" s="7">
        <f>[1]議案!B3</f>
        <v>1</v>
      </c>
      <c r="C8" s="77" t="str">
        <f>[1]議案!C3</f>
        <v>令和４年度大阪府一般会計補正予算（第６号）の件中、関係事項</v>
      </c>
      <c r="D8" s="78"/>
      <c r="E8" s="79"/>
      <c r="F8" s="8" t="s">
        <v>11</v>
      </c>
      <c r="G8" s="9" t="s">
        <v>11</v>
      </c>
      <c r="H8" s="9" t="s">
        <v>11</v>
      </c>
      <c r="I8" s="9" t="s">
        <v>11</v>
      </c>
      <c r="J8" s="9" t="s">
        <v>12</v>
      </c>
    </row>
    <row r="9" spans="1:13" ht="36" customHeight="1" x14ac:dyDescent="0.15">
      <c r="A9" s="10"/>
      <c r="B9" s="7">
        <f>[1]議案!B4</f>
        <v>8</v>
      </c>
      <c r="C9" s="80" t="str">
        <f>[1]議案!C4</f>
        <v>介護扶助に係る介護報酬返還金に関する債権放棄の件</v>
      </c>
      <c r="D9" s="81"/>
      <c r="E9" s="82"/>
      <c r="F9" s="11" t="s">
        <v>11</v>
      </c>
      <c r="G9" s="12" t="s">
        <v>11</v>
      </c>
      <c r="H9" s="12" t="s">
        <v>11</v>
      </c>
      <c r="I9" s="12" t="s">
        <v>11</v>
      </c>
      <c r="J9" s="12" t="s">
        <v>11</v>
      </c>
    </row>
    <row r="10" spans="1:13" ht="36" customHeight="1" x14ac:dyDescent="0.15">
      <c r="A10" s="10"/>
      <c r="B10" s="7">
        <f>[1]議案!B5</f>
        <v>14</v>
      </c>
      <c r="C10" s="83" t="str">
        <f>[1]議案!C5</f>
        <v>地方独立行政法人大阪健康安全基盤研究所の定款の一部を変更する件</v>
      </c>
      <c r="D10" s="84"/>
      <c r="E10" s="85"/>
      <c r="F10" s="13" t="s">
        <v>11</v>
      </c>
      <c r="G10" s="14" t="s">
        <v>11</v>
      </c>
      <c r="H10" s="14" t="s">
        <v>11</v>
      </c>
      <c r="I10" s="14" t="s">
        <v>11</v>
      </c>
      <c r="J10" s="14" t="s">
        <v>11</v>
      </c>
    </row>
    <row r="11" spans="1:13" ht="36" customHeight="1" x14ac:dyDescent="0.15">
      <c r="A11" s="10"/>
      <c r="B11" s="7">
        <f>[1]議案!B6</f>
        <v>15</v>
      </c>
      <c r="C11" s="83" t="str">
        <f>[1]議案!C6</f>
        <v>地方独立行政法人大阪健康安全基盤研究所に係る出資等に係る不要財産の納付について認可する件</v>
      </c>
      <c r="D11" s="84"/>
      <c r="E11" s="85"/>
      <c r="F11" s="13" t="s">
        <v>11</v>
      </c>
      <c r="G11" s="14" t="s">
        <v>11</v>
      </c>
      <c r="H11" s="14" t="s">
        <v>11</v>
      </c>
      <c r="I11" s="14" t="s">
        <v>11</v>
      </c>
      <c r="J11" s="14" t="s">
        <v>11</v>
      </c>
    </row>
    <row r="12" spans="1:13" ht="36" customHeight="1" x14ac:dyDescent="0.15">
      <c r="A12" s="10"/>
      <c r="B12" s="7">
        <f>[1]議案!B7</f>
        <v>25</v>
      </c>
      <c r="C12" s="75" t="str">
        <f>[1]議案!C7</f>
        <v>大阪府福祉行政事務に係る事務処理の特例に関する条例一部改正の件</v>
      </c>
      <c r="D12" s="76"/>
      <c r="E12" s="76"/>
      <c r="F12" s="13" t="s">
        <v>11</v>
      </c>
      <c r="G12" s="14" t="s">
        <v>11</v>
      </c>
      <c r="H12" s="14" t="s">
        <v>11</v>
      </c>
      <c r="I12" s="14" t="s">
        <v>11</v>
      </c>
      <c r="J12" s="14" t="s">
        <v>11</v>
      </c>
    </row>
    <row r="13" spans="1:13" ht="36" customHeight="1" x14ac:dyDescent="0.15">
      <c r="A13" s="10"/>
      <c r="B13" s="7" t="str">
        <f>[1]議案!B8</f>
        <v>報告１</v>
      </c>
      <c r="C13" s="75" t="str">
        <f>[1]議案!C8</f>
        <v>令和４年度大阪府一般会計補正予算（第５号）の専決処分の件中、関係事項</v>
      </c>
      <c r="D13" s="76"/>
      <c r="E13" s="76"/>
      <c r="F13" s="11" t="s">
        <v>11</v>
      </c>
      <c r="G13" s="12" t="s">
        <v>11</v>
      </c>
      <c r="H13" s="12" t="s">
        <v>11</v>
      </c>
      <c r="I13" s="12" t="s">
        <v>11</v>
      </c>
      <c r="J13" s="12" t="s">
        <v>11</v>
      </c>
    </row>
    <row r="14" spans="1:13" ht="36" hidden="1" customHeight="1" x14ac:dyDescent="0.15">
      <c r="A14" s="10"/>
      <c r="B14" s="7">
        <f>[1]議案!B9</f>
        <v>0</v>
      </c>
      <c r="C14" s="75">
        <f>[1]議案!C9</f>
        <v>0</v>
      </c>
      <c r="D14" s="76"/>
      <c r="E14" s="76"/>
      <c r="F14" s="11"/>
      <c r="G14" s="12"/>
      <c r="H14" s="12"/>
      <c r="I14" s="12"/>
      <c r="J14" s="12"/>
    </row>
    <row r="15" spans="1:13" ht="36" hidden="1" customHeight="1" x14ac:dyDescent="0.15">
      <c r="A15" s="10"/>
      <c r="B15" s="7">
        <f>[1]議案!B10</f>
        <v>0</v>
      </c>
      <c r="C15" s="75">
        <f>[1]議案!C10</f>
        <v>0</v>
      </c>
      <c r="D15" s="76"/>
      <c r="E15" s="76"/>
      <c r="F15" s="13"/>
      <c r="G15" s="14"/>
      <c r="H15" s="14"/>
      <c r="I15" s="14"/>
      <c r="J15" s="14"/>
    </row>
    <row r="16" spans="1:13" ht="36" hidden="1" customHeight="1" x14ac:dyDescent="0.15">
      <c r="A16" s="10"/>
      <c r="B16" s="7">
        <f>[1]議案!B11</f>
        <v>0</v>
      </c>
      <c r="C16" s="75">
        <f>[1]議案!C11</f>
        <v>0</v>
      </c>
      <c r="D16" s="76"/>
      <c r="E16" s="76"/>
      <c r="F16" s="15"/>
      <c r="G16" s="16"/>
      <c r="H16" s="16"/>
      <c r="I16" s="16"/>
      <c r="J16" s="16"/>
    </row>
    <row r="17" spans="1:10" ht="36" hidden="1" customHeight="1" x14ac:dyDescent="0.15">
      <c r="A17" s="10"/>
      <c r="B17" s="7">
        <f>[1]議案!B12</f>
        <v>0</v>
      </c>
      <c r="C17" s="75">
        <f>[1]議案!C12</f>
        <v>0</v>
      </c>
      <c r="D17" s="76"/>
      <c r="E17" s="76"/>
      <c r="F17" s="15"/>
      <c r="G17" s="16"/>
      <c r="H17" s="16"/>
      <c r="I17" s="16"/>
      <c r="J17" s="16"/>
    </row>
    <row r="18" spans="1:10" ht="36" hidden="1" customHeight="1" x14ac:dyDescent="0.15">
      <c r="A18" s="10"/>
      <c r="B18" s="7">
        <f>[1]議案!B13</f>
        <v>0</v>
      </c>
      <c r="C18" s="75">
        <f>[1]議案!C13</f>
        <v>0</v>
      </c>
      <c r="D18" s="76"/>
      <c r="E18" s="76"/>
      <c r="F18" s="15"/>
      <c r="G18" s="16"/>
      <c r="H18" s="16"/>
      <c r="I18" s="16"/>
      <c r="J18" s="16"/>
    </row>
    <row r="19" spans="1:10" ht="36" hidden="1" customHeight="1" x14ac:dyDescent="0.15">
      <c r="A19" s="10"/>
      <c r="B19" s="7">
        <f>[1]議案!B14</f>
        <v>0</v>
      </c>
      <c r="C19" s="75">
        <f>[1]議案!C14</f>
        <v>0</v>
      </c>
      <c r="D19" s="76"/>
      <c r="E19" s="76"/>
      <c r="F19" s="15"/>
      <c r="G19" s="16"/>
      <c r="H19" s="16"/>
      <c r="I19" s="16"/>
      <c r="J19" s="16"/>
    </row>
    <row r="20" spans="1:10" ht="36" hidden="1" customHeight="1" x14ac:dyDescent="0.15">
      <c r="A20" s="10"/>
      <c r="B20" s="7">
        <f>[1]議案!B15</f>
        <v>0</v>
      </c>
      <c r="C20" s="75">
        <f>[1]議案!C15</f>
        <v>0</v>
      </c>
      <c r="D20" s="76"/>
      <c r="E20" s="76"/>
      <c r="F20" s="15"/>
      <c r="G20" s="16"/>
      <c r="H20" s="16"/>
      <c r="I20" s="16"/>
      <c r="J20" s="16"/>
    </row>
    <row r="21" spans="1:10" ht="36" hidden="1" customHeight="1" x14ac:dyDescent="0.15">
      <c r="A21" s="10"/>
      <c r="B21" s="7">
        <f>[1]議案!B16</f>
        <v>0</v>
      </c>
      <c r="C21" s="75">
        <f>[1]議案!C16</f>
        <v>0</v>
      </c>
      <c r="D21" s="76"/>
      <c r="E21" s="76"/>
      <c r="F21" s="15"/>
      <c r="G21" s="16"/>
      <c r="H21" s="16"/>
      <c r="I21" s="16"/>
      <c r="J21" s="16"/>
    </row>
    <row r="22" spans="1:10" ht="36" hidden="1" customHeight="1" x14ac:dyDescent="0.15">
      <c r="A22" s="10"/>
      <c r="B22" s="7">
        <f>[1]議案!B17</f>
        <v>0</v>
      </c>
      <c r="C22" s="75">
        <f>[1]議案!C17</f>
        <v>0</v>
      </c>
      <c r="D22" s="76"/>
      <c r="E22" s="76"/>
      <c r="F22" s="15"/>
      <c r="G22" s="16"/>
      <c r="H22" s="16"/>
      <c r="I22" s="16"/>
      <c r="J22" s="16"/>
    </row>
    <row r="23" spans="1:10" ht="36" hidden="1" customHeight="1" x14ac:dyDescent="0.15">
      <c r="A23" s="10"/>
      <c r="B23" s="7">
        <f>[1]議案!B18</f>
        <v>0</v>
      </c>
      <c r="C23" s="75">
        <f>[1]議案!C18</f>
        <v>0</v>
      </c>
      <c r="D23" s="76"/>
      <c r="E23" s="76"/>
      <c r="F23" s="15"/>
      <c r="G23" s="16"/>
      <c r="H23" s="16"/>
      <c r="I23" s="16"/>
      <c r="J23" s="16"/>
    </row>
    <row r="24" spans="1:10" ht="36" hidden="1" customHeight="1" x14ac:dyDescent="0.15">
      <c r="A24" s="10"/>
      <c r="B24" s="7">
        <f>[1]議案!B19</f>
        <v>0</v>
      </c>
      <c r="C24" s="75">
        <f>[1]議案!C19</f>
        <v>0</v>
      </c>
      <c r="D24" s="76"/>
      <c r="E24" s="76"/>
      <c r="F24" s="15"/>
      <c r="G24" s="16"/>
      <c r="H24" s="16"/>
      <c r="I24" s="16"/>
      <c r="J24" s="16"/>
    </row>
    <row r="25" spans="1:10" ht="36" hidden="1" customHeight="1" x14ac:dyDescent="0.15">
      <c r="A25" s="10"/>
      <c r="B25" s="7">
        <f>[1]議案!B20</f>
        <v>0</v>
      </c>
      <c r="C25" s="75">
        <f>[1]議案!C20</f>
        <v>0</v>
      </c>
      <c r="D25" s="76"/>
      <c r="E25" s="76"/>
      <c r="F25" s="15"/>
      <c r="G25" s="16"/>
      <c r="H25" s="16"/>
      <c r="I25" s="16"/>
      <c r="J25" s="16"/>
    </row>
    <row r="26" spans="1:10" ht="36" hidden="1" customHeight="1" x14ac:dyDescent="0.15">
      <c r="A26" s="10"/>
      <c r="B26" s="7">
        <f>[1]議案!B21</f>
        <v>0</v>
      </c>
      <c r="C26" s="75">
        <f>[1]議案!C21</f>
        <v>0</v>
      </c>
      <c r="D26" s="76"/>
      <c r="E26" s="76"/>
      <c r="F26" s="15"/>
      <c r="G26" s="16"/>
      <c r="H26" s="16"/>
      <c r="I26" s="16"/>
      <c r="J26" s="16"/>
    </row>
    <row r="27" spans="1:10" ht="36" hidden="1" customHeight="1" x14ac:dyDescent="0.15">
      <c r="A27" s="10"/>
      <c r="B27" s="7">
        <f>[1]議案!B22</f>
        <v>0</v>
      </c>
      <c r="C27" s="75">
        <f>[1]議案!C22</f>
        <v>0</v>
      </c>
      <c r="D27" s="76"/>
      <c r="E27" s="76"/>
      <c r="F27" s="15"/>
      <c r="G27" s="16"/>
      <c r="H27" s="16"/>
      <c r="I27" s="16"/>
      <c r="J27" s="16"/>
    </row>
    <row r="28" spans="1:10" ht="36" hidden="1" customHeight="1" x14ac:dyDescent="0.15">
      <c r="A28" s="10"/>
      <c r="B28" s="7">
        <f>[1]議案!B23</f>
        <v>0</v>
      </c>
      <c r="C28" s="75">
        <f>[1]議案!C23</f>
        <v>0</v>
      </c>
      <c r="D28" s="76"/>
      <c r="E28" s="76"/>
      <c r="F28" s="15"/>
      <c r="G28" s="16"/>
      <c r="H28" s="16"/>
      <c r="I28" s="16"/>
      <c r="J28" s="16"/>
    </row>
    <row r="29" spans="1:10" ht="36" hidden="1" customHeight="1" x14ac:dyDescent="0.15">
      <c r="A29" s="10"/>
      <c r="B29" s="7">
        <f>[1]議案!B24</f>
        <v>0</v>
      </c>
      <c r="C29" s="75">
        <f>[1]議案!C24</f>
        <v>0</v>
      </c>
      <c r="D29" s="76"/>
      <c r="E29" s="76"/>
      <c r="F29" s="15"/>
      <c r="G29" s="16"/>
      <c r="H29" s="16"/>
      <c r="I29" s="16"/>
      <c r="J29" s="16"/>
    </row>
    <row r="30" spans="1:10" ht="36" hidden="1" customHeight="1" x14ac:dyDescent="0.15">
      <c r="A30" s="10"/>
      <c r="B30" s="7">
        <f>[1]議案!B25</f>
        <v>0</v>
      </c>
      <c r="C30" s="75">
        <f>[1]議案!C25</f>
        <v>0</v>
      </c>
      <c r="D30" s="76"/>
      <c r="E30" s="76"/>
      <c r="F30" s="15"/>
      <c r="G30" s="16"/>
      <c r="H30" s="16"/>
      <c r="I30" s="16"/>
      <c r="J30" s="16"/>
    </row>
    <row r="31" spans="1:10" ht="36" hidden="1" customHeight="1" x14ac:dyDescent="0.15">
      <c r="A31" s="10"/>
      <c r="B31" s="7">
        <f>[1]議案!B26</f>
        <v>0</v>
      </c>
      <c r="C31" s="75">
        <f>[1]議案!C26</f>
        <v>0</v>
      </c>
      <c r="D31" s="76"/>
      <c r="E31" s="76"/>
      <c r="F31" s="15"/>
      <c r="G31" s="16"/>
      <c r="H31" s="16"/>
      <c r="I31" s="16"/>
      <c r="J31" s="16"/>
    </row>
    <row r="32" spans="1:10" ht="36" hidden="1" customHeight="1" x14ac:dyDescent="0.15">
      <c r="A32" s="10"/>
      <c r="B32" s="7">
        <f>[1]議案!B27</f>
        <v>0</v>
      </c>
      <c r="C32" s="75">
        <f>[1]議案!C27</f>
        <v>0</v>
      </c>
      <c r="D32" s="76"/>
      <c r="E32" s="76"/>
      <c r="F32" s="15"/>
      <c r="G32" s="16"/>
      <c r="H32" s="16"/>
      <c r="I32" s="16"/>
      <c r="J32" s="16"/>
    </row>
    <row r="33" spans="1:10" ht="36" hidden="1" customHeight="1" x14ac:dyDescent="0.15">
      <c r="A33" s="10"/>
      <c r="B33" s="7">
        <f>[1]議案!B28</f>
        <v>0</v>
      </c>
      <c r="C33" s="75">
        <f>[1]議案!C28</f>
        <v>0</v>
      </c>
      <c r="D33" s="76"/>
      <c r="E33" s="76"/>
      <c r="F33" s="15"/>
      <c r="G33" s="16"/>
      <c r="H33" s="16"/>
      <c r="I33" s="16"/>
      <c r="J33" s="16"/>
    </row>
    <row r="34" spans="1:10" ht="36" hidden="1" customHeight="1" x14ac:dyDescent="0.15">
      <c r="A34" s="10"/>
      <c r="B34" s="7">
        <f>[1]議案!B29</f>
        <v>0</v>
      </c>
      <c r="C34" s="75">
        <f>[1]議案!C29</f>
        <v>0</v>
      </c>
      <c r="D34" s="76"/>
      <c r="E34" s="76"/>
      <c r="F34" s="15"/>
      <c r="G34" s="16"/>
      <c r="H34" s="16"/>
      <c r="I34" s="16"/>
      <c r="J34" s="16"/>
    </row>
    <row r="35" spans="1:10" ht="36" hidden="1" customHeight="1" x14ac:dyDescent="0.15">
      <c r="A35" s="10"/>
      <c r="B35" s="7">
        <f>[1]議案!B30</f>
        <v>0</v>
      </c>
      <c r="C35" s="75">
        <f>[1]議案!C30</f>
        <v>0</v>
      </c>
      <c r="D35" s="76"/>
      <c r="E35" s="76"/>
      <c r="F35" s="15"/>
      <c r="G35" s="16"/>
      <c r="H35" s="16"/>
      <c r="I35" s="16"/>
      <c r="J35" s="16"/>
    </row>
    <row r="36" spans="1:10" ht="36" hidden="1" customHeight="1" x14ac:dyDescent="0.15">
      <c r="A36" s="10"/>
      <c r="B36" s="7">
        <f>[1]議案!B31</f>
        <v>0</v>
      </c>
      <c r="C36" s="75">
        <f>[1]議案!C31</f>
        <v>0</v>
      </c>
      <c r="D36" s="76"/>
      <c r="E36" s="76"/>
      <c r="F36" s="15"/>
      <c r="G36" s="16"/>
      <c r="H36" s="16"/>
      <c r="I36" s="16"/>
      <c r="J36" s="16"/>
    </row>
    <row r="37" spans="1:10" ht="36" hidden="1" customHeight="1" x14ac:dyDescent="0.15">
      <c r="A37" s="10"/>
      <c r="B37" s="7">
        <f>[1]議案!B32</f>
        <v>0</v>
      </c>
      <c r="C37" s="75">
        <f>[1]議案!C32</f>
        <v>0</v>
      </c>
      <c r="D37" s="76"/>
      <c r="E37" s="76"/>
      <c r="F37" s="15"/>
      <c r="G37" s="16"/>
      <c r="H37" s="16"/>
      <c r="I37" s="16"/>
      <c r="J37" s="16"/>
    </row>
    <row r="38" spans="1:10" ht="36" hidden="1" customHeight="1" x14ac:dyDescent="0.15">
      <c r="A38" s="10"/>
      <c r="B38" s="7">
        <f>[1]議案!B33</f>
        <v>0</v>
      </c>
      <c r="C38" s="75">
        <f>[1]議案!C33</f>
        <v>0</v>
      </c>
      <c r="D38" s="76"/>
      <c r="E38" s="76"/>
      <c r="F38" s="15"/>
      <c r="G38" s="16"/>
      <c r="H38" s="16"/>
      <c r="I38" s="16"/>
      <c r="J38" s="16"/>
    </row>
    <row r="39" spans="1:10" ht="36" hidden="1" customHeight="1" x14ac:dyDescent="0.15">
      <c r="A39" s="10"/>
      <c r="B39" s="7">
        <f>[1]議案!B34</f>
        <v>0</v>
      </c>
      <c r="C39" s="75">
        <f>[1]議案!C34</f>
        <v>0</v>
      </c>
      <c r="D39" s="76"/>
      <c r="E39" s="76"/>
      <c r="F39" s="15"/>
      <c r="G39" s="16"/>
      <c r="H39" s="16"/>
      <c r="I39" s="16"/>
      <c r="J39" s="16"/>
    </row>
    <row r="40" spans="1:10" ht="36" hidden="1" customHeight="1" x14ac:dyDescent="0.15">
      <c r="A40" s="10"/>
      <c r="B40" s="7">
        <f>[1]議案!B35</f>
        <v>0</v>
      </c>
      <c r="C40" s="75">
        <f>[1]議案!C35</f>
        <v>0</v>
      </c>
      <c r="D40" s="76"/>
      <c r="E40" s="76"/>
      <c r="F40" s="15"/>
      <c r="G40" s="16"/>
      <c r="H40" s="16"/>
      <c r="I40" s="16"/>
      <c r="J40" s="16"/>
    </row>
    <row r="41" spans="1:10" ht="36" hidden="1" customHeight="1" x14ac:dyDescent="0.15">
      <c r="A41" s="10"/>
      <c r="B41" s="7">
        <f>[1]議案!B36</f>
        <v>0</v>
      </c>
      <c r="C41" s="75">
        <f>[1]議案!C36</f>
        <v>0</v>
      </c>
      <c r="D41" s="76"/>
      <c r="E41" s="76"/>
      <c r="F41" s="15"/>
      <c r="G41" s="16"/>
      <c r="H41" s="16"/>
      <c r="I41" s="16"/>
      <c r="J41" s="16"/>
    </row>
    <row r="42" spans="1:10" ht="36" hidden="1" customHeight="1" x14ac:dyDescent="0.15">
      <c r="A42" s="10"/>
      <c r="B42" s="7">
        <f>[1]議案!B37</f>
        <v>0</v>
      </c>
      <c r="C42" s="75">
        <f>[1]議案!C37</f>
        <v>0</v>
      </c>
      <c r="D42" s="76"/>
      <c r="E42" s="76"/>
      <c r="F42" s="15"/>
      <c r="G42" s="16"/>
      <c r="H42" s="16"/>
      <c r="I42" s="16"/>
      <c r="J42" s="16"/>
    </row>
    <row r="43" spans="1:10" ht="36" hidden="1" customHeight="1" x14ac:dyDescent="0.15">
      <c r="A43" s="10"/>
      <c r="B43" s="7">
        <f>[1]議案!B38</f>
        <v>0</v>
      </c>
      <c r="C43" s="75">
        <f>[1]議案!C38</f>
        <v>0</v>
      </c>
      <c r="D43" s="76"/>
      <c r="E43" s="76"/>
      <c r="F43" s="15"/>
      <c r="G43" s="16"/>
      <c r="H43" s="16"/>
      <c r="I43" s="16"/>
      <c r="J43" s="16"/>
    </row>
    <row r="44" spans="1:10" ht="36" hidden="1" customHeight="1" x14ac:dyDescent="0.15">
      <c r="A44" s="10"/>
      <c r="B44" s="7">
        <f>[1]議案!B39</f>
        <v>0</v>
      </c>
      <c r="C44" s="75">
        <f>[1]議案!C39</f>
        <v>0</v>
      </c>
      <c r="D44" s="76"/>
      <c r="E44" s="76"/>
      <c r="F44" s="15"/>
      <c r="G44" s="16"/>
      <c r="H44" s="16"/>
      <c r="I44" s="16"/>
      <c r="J44" s="16"/>
    </row>
    <row r="45" spans="1:10" ht="36" hidden="1" customHeight="1" x14ac:dyDescent="0.15">
      <c r="A45" s="10"/>
      <c r="B45" s="7">
        <f>[1]議案!B40</f>
        <v>0</v>
      </c>
      <c r="C45" s="75">
        <f>[1]議案!C40</f>
        <v>0</v>
      </c>
      <c r="D45" s="76"/>
      <c r="E45" s="76"/>
      <c r="F45" s="15"/>
      <c r="G45" s="16"/>
      <c r="H45" s="16"/>
      <c r="I45" s="16"/>
      <c r="J45" s="16"/>
    </row>
    <row r="46" spans="1:10" ht="36" hidden="1" customHeight="1" x14ac:dyDescent="0.15">
      <c r="A46" s="10"/>
      <c r="B46" s="7">
        <f>[1]議案!B41</f>
        <v>0</v>
      </c>
      <c r="C46" s="75">
        <f>[1]議案!C41</f>
        <v>0</v>
      </c>
      <c r="D46" s="76"/>
      <c r="E46" s="76"/>
      <c r="F46" s="15"/>
      <c r="G46" s="16"/>
      <c r="H46" s="16"/>
      <c r="I46" s="16"/>
      <c r="J46" s="16"/>
    </row>
    <row r="47" spans="1:10" ht="36" hidden="1" customHeight="1" x14ac:dyDescent="0.15">
      <c r="A47" s="10"/>
      <c r="B47" s="7">
        <f>[1]議案!B42</f>
        <v>0</v>
      </c>
      <c r="C47" s="75">
        <f>[1]議案!C42</f>
        <v>0</v>
      </c>
      <c r="D47" s="76"/>
      <c r="E47" s="76"/>
      <c r="F47" s="15"/>
      <c r="G47" s="16"/>
      <c r="H47" s="16"/>
      <c r="I47" s="16"/>
      <c r="J47" s="16"/>
    </row>
    <row r="48" spans="1:10" ht="36" hidden="1" customHeight="1" x14ac:dyDescent="0.15">
      <c r="A48" s="10"/>
      <c r="B48" s="7">
        <f>[1]議案!B43</f>
        <v>0</v>
      </c>
      <c r="C48" s="75">
        <f>[1]議案!C43</f>
        <v>0</v>
      </c>
      <c r="D48" s="76"/>
      <c r="E48" s="76"/>
      <c r="F48" s="15"/>
      <c r="G48" s="16"/>
      <c r="H48" s="16"/>
      <c r="I48" s="16"/>
      <c r="J48" s="16"/>
    </row>
    <row r="49" spans="1:10" ht="36" hidden="1" customHeight="1" x14ac:dyDescent="0.15">
      <c r="A49" s="10"/>
      <c r="B49" s="7">
        <f>[1]議案!B44</f>
        <v>0</v>
      </c>
      <c r="C49" s="75">
        <f>[1]議案!C44</f>
        <v>0</v>
      </c>
      <c r="D49" s="76"/>
      <c r="E49" s="76"/>
      <c r="F49" s="15"/>
      <c r="G49" s="16"/>
      <c r="H49" s="16"/>
      <c r="I49" s="16"/>
      <c r="J49" s="16"/>
    </row>
    <row r="50" spans="1:10" ht="36" hidden="1" customHeight="1" x14ac:dyDescent="0.15">
      <c r="A50" s="10"/>
      <c r="B50" s="7">
        <f>[1]議案!B45</f>
        <v>0</v>
      </c>
      <c r="C50" s="75">
        <f>[1]議案!C45</f>
        <v>0</v>
      </c>
      <c r="D50" s="76"/>
      <c r="E50" s="76"/>
      <c r="F50" s="15"/>
      <c r="G50" s="16"/>
      <c r="H50" s="16"/>
      <c r="I50" s="16"/>
      <c r="J50" s="16"/>
    </row>
    <row r="51" spans="1:10" ht="36" hidden="1" customHeight="1" x14ac:dyDescent="0.15">
      <c r="A51" s="10"/>
      <c r="B51" s="7">
        <f>[1]議案!B46</f>
        <v>0</v>
      </c>
      <c r="C51" s="75">
        <f>[1]議案!C46</f>
        <v>0</v>
      </c>
      <c r="D51" s="76"/>
      <c r="E51" s="76"/>
      <c r="F51" s="15"/>
      <c r="G51" s="16"/>
      <c r="H51" s="16"/>
      <c r="I51" s="16"/>
      <c r="J51" s="16"/>
    </row>
    <row r="52" spans="1:10" ht="36" hidden="1" customHeight="1" x14ac:dyDescent="0.15">
      <c r="A52" s="10"/>
      <c r="B52" s="7">
        <f>[1]議案!B47</f>
        <v>0</v>
      </c>
      <c r="C52" s="75">
        <f>[1]議案!C47</f>
        <v>0</v>
      </c>
      <c r="D52" s="76"/>
      <c r="E52" s="76"/>
      <c r="F52" s="15"/>
      <c r="G52" s="16"/>
      <c r="H52" s="16"/>
      <c r="I52" s="16"/>
      <c r="J52" s="16"/>
    </row>
    <row r="53" spans="1:10" ht="36" hidden="1" customHeight="1" x14ac:dyDescent="0.15">
      <c r="A53" s="10"/>
      <c r="B53" s="7">
        <f>[1]議案!B48</f>
        <v>0</v>
      </c>
      <c r="C53" s="75">
        <f>[1]議案!C48</f>
        <v>0</v>
      </c>
      <c r="D53" s="76"/>
      <c r="E53" s="76"/>
      <c r="F53" s="15"/>
      <c r="G53" s="16"/>
      <c r="H53" s="16"/>
      <c r="I53" s="16"/>
      <c r="J53" s="16"/>
    </row>
    <row r="54" spans="1:10" ht="36" hidden="1" customHeight="1" x14ac:dyDescent="0.15">
      <c r="A54" s="10"/>
      <c r="B54" s="7">
        <f>[1]議案!B49</f>
        <v>0</v>
      </c>
      <c r="C54" s="75">
        <f>[1]議案!C49</f>
        <v>0</v>
      </c>
      <c r="D54" s="76"/>
      <c r="E54" s="76"/>
      <c r="F54" s="15"/>
      <c r="G54" s="16"/>
      <c r="H54" s="16"/>
      <c r="I54" s="16"/>
      <c r="J54" s="16"/>
    </row>
    <row r="55" spans="1:10" ht="36" hidden="1" customHeight="1" x14ac:dyDescent="0.15">
      <c r="A55" s="10"/>
      <c r="B55" s="7">
        <f>[1]議案!B50</f>
        <v>0</v>
      </c>
      <c r="C55" s="75">
        <f>[1]議案!C50</f>
        <v>0</v>
      </c>
      <c r="D55" s="76"/>
      <c r="E55" s="76"/>
      <c r="F55" s="15"/>
      <c r="G55" s="16"/>
      <c r="H55" s="16"/>
      <c r="I55" s="16"/>
      <c r="J55" s="16"/>
    </row>
    <row r="56" spans="1:10" ht="36" hidden="1" customHeight="1" x14ac:dyDescent="0.15">
      <c r="A56" s="10"/>
      <c r="B56" s="7">
        <f>[1]議案!B51</f>
        <v>0</v>
      </c>
      <c r="C56" s="75">
        <f>[1]議案!C51</f>
        <v>0</v>
      </c>
      <c r="D56" s="76"/>
      <c r="E56" s="76"/>
      <c r="F56" s="15"/>
      <c r="G56" s="16"/>
      <c r="H56" s="16"/>
      <c r="I56" s="16"/>
      <c r="J56" s="16"/>
    </row>
    <row r="57" spans="1:10" ht="36" hidden="1" customHeight="1" x14ac:dyDescent="0.15">
      <c r="A57" s="10"/>
      <c r="B57" s="7">
        <f>[1]議案!B52</f>
        <v>0</v>
      </c>
      <c r="C57" s="75">
        <f>[1]議案!C52</f>
        <v>0</v>
      </c>
      <c r="D57" s="76"/>
      <c r="E57" s="76"/>
      <c r="F57" s="15"/>
      <c r="G57" s="16"/>
      <c r="H57" s="16"/>
      <c r="I57" s="16"/>
      <c r="J57" s="16"/>
    </row>
    <row r="58" spans="1:10" ht="30" hidden="1" customHeight="1" x14ac:dyDescent="0.15">
      <c r="A58" s="10"/>
      <c r="B58" s="17"/>
      <c r="C58" s="18"/>
      <c r="D58" s="19"/>
      <c r="E58" s="19"/>
      <c r="F58" s="20"/>
      <c r="G58" s="20"/>
      <c r="H58" s="20"/>
      <c r="I58" s="20"/>
      <c r="J58" s="20"/>
    </row>
    <row r="59" spans="1:10" ht="18" hidden="1" customHeight="1" x14ac:dyDescent="0.15">
      <c r="B59" s="86" t="s">
        <v>13</v>
      </c>
      <c r="C59" s="86"/>
      <c r="D59" s="86"/>
      <c r="E59" s="86"/>
      <c r="F59" s="86"/>
      <c r="G59" s="86"/>
      <c r="H59" s="86"/>
      <c r="I59" s="86"/>
      <c r="J59" s="86"/>
    </row>
    <row r="60" spans="1:10" ht="16.5" hidden="1" customHeight="1" x14ac:dyDescent="0.15">
      <c r="B60" s="53" t="s">
        <v>2</v>
      </c>
      <c r="C60" s="56" t="s">
        <v>3</v>
      </c>
      <c r="D60" s="57"/>
      <c r="E60" s="58"/>
      <c r="F60" s="46" t="str">
        <f>F5</f>
        <v>維新</v>
      </c>
      <c r="G60" s="48" t="str">
        <f t="shared" ref="G60:J60" si="0">G5</f>
        <v>公明</v>
      </c>
      <c r="H60" s="48" t="str">
        <f t="shared" si="0"/>
        <v>自民</v>
      </c>
      <c r="I60" s="48" t="str">
        <f t="shared" si="0"/>
        <v>共産</v>
      </c>
      <c r="J60" s="48" t="str">
        <f t="shared" si="0"/>
        <v>民主</v>
      </c>
    </row>
    <row r="61" spans="1:10" ht="16.5" hidden="1" customHeight="1" x14ac:dyDescent="0.15">
      <c r="B61" s="54"/>
      <c r="C61" s="59"/>
      <c r="D61" s="60"/>
      <c r="E61" s="61"/>
      <c r="F61" s="47"/>
      <c r="G61" s="49"/>
      <c r="H61" s="49"/>
      <c r="I61" s="49"/>
      <c r="J61" s="49"/>
    </row>
    <row r="62" spans="1:10" ht="16.5" hidden="1" customHeight="1" x14ac:dyDescent="0.15">
      <c r="B62" s="55"/>
      <c r="C62" s="62"/>
      <c r="D62" s="63"/>
      <c r="E62" s="64"/>
      <c r="F62" s="5" t="str">
        <f t="shared" ref="F62:J62" si="1">F7</f>
        <v>④</v>
      </c>
      <c r="G62" s="6" t="str">
        <f t="shared" si="1"/>
        <v>②</v>
      </c>
      <c r="H62" s="6" t="str">
        <f t="shared" si="1"/>
        <v>①</v>
      </c>
      <c r="I62" s="6" t="str">
        <f t="shared" si="1"/>
        <v>①</v>
      </c>
      <c r="J62" s="6" t="str">
        <f t="shared" si="1"/>
        <v>①</v>
      </c>
    </row>
    <row r="63" spans="1:10" ht="36" hidden="1" customHeight="1" x14ac:dyDescent="0.15">
      <c r="B63" s="7">
        <f>'[1]×議案 （継続審査分）'!B3</f>
        <v>0</v>
      </c>
      <c r="C63" s="77">
        <f>'[1]×議案 （継続審査分）'!C3</f>
        <v>0</v>
      </c>
      <c r="D63" s="78"/>
      <c r="E63" s="79"/>
      <c r="F63" s="8"/>
      <c r="G63" s="9"/>
      <c r="H63" s="9"/>
      <c r="I63" s="9"/>
      <c r="J63" s="9"/>
    </row>
    <row r="64" spans="1:10" ht="36" hidden="1" customHeight="1" x14ac:dyDescent="0.15">
      <c r="A64" s="10"/>
      <c r="B64" s="7">
        <f>'[1]×議案 （継続審査分）'!B4</f>
        <v>0</v>
      </c>
      <c r="C64" s="80">
        <f>'[1]×議案 （継続審査分）'!C4</f>
        <v>0</v>
      </c>
      <c r="D64" s="81"/>
      <c r="E64" s="82"/>
      <c r="F64" s="11"/>
      <c r="G64" s="12"/>
      <c r="H64" s="12"/>
      <c r="I64" s="12"/>
      <c r="J64" s="12"/>
    </row>
    <row r="65" spans="1:10" ht="36" hidden="1" customHeight="1" x14ac:dyDescent="0.15">
      <c r="A65" s="10"/>
      <c r="B65" s="7">
        <f>'[1]×議案 （継続審査分）'!B5</f>
        <v>0</v>
      </c>
      <c r="C65" s="83">
        <f>'[1]×議案 （継続審査分）'!C5</f>
        <v>0</v>
      </c>
      <c r="D65" s="84"/>
      <c r="E65" s="85"/>
      <c r="F65" s="13"/>
      <c r="G65" s="14"/>
      <c r="H65" s="14"/>
      <c r="I65" s="14"/>
      <c r="J65" s="14"/>
    </row>
    <row r="66" spans="1:10" ht="36" hidden="1" customHeight="1" x14ac:dyDescent="0.15">
      <c r="A66" s="10"/>
      <c r="B66" s="7">
        <f>'[1]×議案 （継続審査分）'!B6</f>
        <v>0</v>
      </c>
      <c r="C66" s="83">
        <f>'[1]×議案 （継続審査分）'!C6</f>
        <v>0</v>
      </c>
      <c r="D66" s="84"/>
      <c r="E66" s="85"/>
      <c r="F66" s="13"/>
      <c r="G66" s="14"/>
      <c r="H66" s="14"/>
      <c r="I66" s="14"/>
      <c r="J66" s="14"/>
    </row>
    <row r="67" spans="1:10" ht="36" hidden="1" customHeight="1" x14ac:dyDescent="0.15">
      <c r="A67" s="10"/>
      <c r="B67" s="7">
        <f>'[1]×議案 （継続審査分）'!B7</f>
        <v>0</v>
      </c>
      <c r="C67" s="75">
        <f>'[1]×議案 （継続審査分）'!C7</f>
        <v>0</v>
      </c>
      <c r="D67" s="76"/>
      <c r="E67" s="76"/>
      <c r="F67" s="13"/>
      <c r="G67" s="14"/>
      <c r="H67" s="14"/>
      <c r="I67" s="14"/>
      <c r="J67" s="14"/>
    </row>
    <row r="68" spans="1:10" ht="36" hidden="1" customHeight="1" x14ac:dyDescent="0.15">
      <c r="A68" s="10"/>
      <c r="B68" s="7">
        <f>'[1]×議案 （継続審査分）'!B8</f>
        <v>0</v>
      </c>
      <c r="C68" s="75">
        <f>'[1]×議案 （継続審査分）'!C8</f>
        <v>0</v>
      </c>
      <c r="D68" s="76"/>
      <c r="E68" s="76"/>
      <c r="F68" s="11"/>
      <c r="G68" s="12"/>
      <c r="H68" s="12"/>
      <c r="I68" s="12"/>
      <c r="J68" s="12"/>
    </row>
    <row r="69" spans="1:10" ht="36" hidden="1" customHeight="1" x14ac:dyDescent="0.15">
      <c r="A69" s="10"/>
      <c r="B69" s="7">
        <f>'[1]×議案 （継続審査分）'!B9</f>
        <v>0</v>
      </c>
      <c r="C69" s="75">
        <f>'[1]×議案 （継続審査分）'!C9</f>
        <v>0</v>
      </c>
      <c r="D69" s="76"/>
      <c r="E69" s="76"/>
      <c r="F69" s="11"/>
      <c r="G69" s="12"/>
      <c r="H69" s="12"/>
      <c r="I69" s="12"/>
      <c r="J69" s="12"/>
    </row>
    <row r="70" spans="1:10" ht="36" hidden="1" customHeight="1" x14ac:dyDescent="0.15">
      <c r="A70" s="10"/>
      <c r="B70" s="7">
        <f>'[1]×議案 （継続審査分）'!B10</f>
        <v>0</v>
      </c>
      <c r="C70" s="75">
        <f>'[1]×議案 （継続審査分）'!C10</f>
        <v>0</v>
      </c>
      <c r="D70" s="76"/>
      <c r="E70" s="76"/>
      <c r="F70" s="11"/>
      <c r="G70" s="12"/>
      <c r="H70" s="12"/>
      <c r="I70" s="12"/>
      <c r="J70" s="12"/>
    </row>
    <row r="71" spans="1:10" ht="36" hidden="1" customHeight="1" x14ac:dyDescent="0.15">
      <c r="A71" s="10"/>
      <c r="B71" s="7">
        <f>'[1]×議案 （継続審査分）'!B11</f>
        <v>0</v>
      </c>
      <c r="C71" s="75">
        <f>'[1]×議案 （継続審査分）'!C11</f>
        <v>0</v>
      </c>
      <c r="D71" s="76"/>
      <c r="E71" s="76"/>
      <c r="F71" s="11"/>
      <c r="G71" s="12"/>
      <c r="H71" s="12"/>
      <c r="I71" s="12"/>
      <c r="J71" s="12"/>
    </row>
    <row r="72" spans="1:10" ht="36" hidden="1" customHeight="1" x14ac:dyDescent="0.15">
      <c r="A72" s="10"/>
      <c r="B72" s="7">
        <f>'[1]×議案 （継続審査分）'!B12</f>
        <v>0</v>
      </c>
      <c r="C72" s="75">
        <f>'[1]×議案 （継続審査分）'!C12</f>
        <v>0</v>
      </c>
      <c r="D72" s="76"/>
      <c r="E72" s="76"/>
      <c r="F72" s="11"/>
      <c r="G72" s="12"/>
      <c r="H72" s="12"/>
      <c r="I72" s="12"/>
      <c r="J72" s="12"/>
    </row>
    <row r="73" spans="1:10" ht="30" customHeight="1" x14ac:dyDescent="0.15">
      <c r="A73" s="10"/>
      <c r="B73" s="17"/>
      <c r="C73" s="18"/>
      <c r="D73" s="19"/>
      <c r="E73" s="19"/>
      <c r="F73" s="21"/>
      <c r="G73" s="21"/>
      <c r="H73" s="21"/>
      <c r="I73" s="21"/>
      <c r="J73" s="21"/>
    </row>
    <row r="74" spans="1:10" ht="18" customHeight="1" x14ac:dyDescent="0.15">
      <c r="B74" s="45" t="s">
        <v>14</v>
      </c>
      <c r="C74" s="45"/>
    </row>
    <row r="75" spans="1:10" ht="16.5" customHeight="1" x14ac:dyDescent="0.15">
      <c r="B75" s="53" t="s">
        <v>2</v>
      </c>
      <c r="C75" s="56" t="s">
        <v>3</v>
      </c>
      <c r="D75" s="57"/>
      <c r="E75" s="58"/>
      <c r="F75" s="46" t="str">
        <f>F5</f>
        <v>維新</v>
      </c>
      <c r="G75" s="48" t="str">
        <f t="shared" ref="G75:J75" si="2">G5</f>
        <v>公明</v>
      </c>
      <c r="H75" s="48" t="str">
        <f t="shared" si="2"/>
        <v>自民</v>
      </c>
      <c r="I75" s="48" t="str">
        <f t="shared" si="2"/>
        <v>共産</v>
      </c>
      <c r="J75" s="48" t="str">
        <f t="shared" si="2"/>
        <v>民主</v>
      </c>
    </row>
    <row r="76" spans="1:10" ht="16.5" customHeight="1" x14ac:dyDescent="0.15">
      <c r="A76" s="10"/>
      <c r="B76" s="54"/>
      <c r="C76" s="59"/>
      <c r="D76" s="60"/>
      <c r="E76" s="61"/>
      <c r="F76" s="47"/>
      <c r="G76" s="49"/>
      <c r="H76" s="49"/>
      <c r="I76" s="49"/>
      <c r="J76" s="49"/>
    </row>
    <row r="77" spans="1:10" ht="16.5" customHeight="1" thickBot="1" x14ac:dyDescent="0.2">
      <c r="A77" s="10"/>
      <c r="B77" s="55"/>
      <c r="C77" s="62"/>
      <c r="D77" s="63"/>
      <c r="E77" s="64"/>
      <c r="F77" s="5" t="str">
        <f t="shared" ref="F77:J77" si="3">F7</f>
        <v>④</v>
      </c>
      <c r="G77" s="6" t="str">
        <f t="shared" si="3"/>
        <v>②</v>
      </c>
      <c r="H77" s="6" t="str">
        <f t="shared" si="3"/>
        <v>①</v>
      </c>
      <c r="I77" s="6" t="str">
        <f t="shared" si="3"/>
        <v>①</v>
      </c>
      <c r="J77" s="6" t="str">
        <f t="shared" si="3"/>
        <v>①</v>
      </c>
    </row>
    <row r="78" spans="1:10" ht="27" customHeight="1" thickTop="1" x14ac:dyDescent="0.15">
      <c r="A78" s="10"/>
      <c r="B78" s="69">
        <v>40</v>
      </c>
      <c r="C78" s="72" t="s">
        <v>15</v>
      </c>
      <c r="D78" s="67" t="s">
        <v>16</v>
      </c>
      <c r="E78" s="68"/>
      <c r="F78" s="22" t="s">
        <v>17</v>
      </c>
      <c r="G78" s="23" t="s">
        <v>11</v>
      </c>
      <c r="H78" s="23" t="s">
        <v>11</v>
      </c>
      <c r="I78" s="23" t="s">
        <v>11</v>
      </c>
      <c r="J78" s="23" t="s">
        <v>11</v>
      </c>
    </row>
    <row r="79" spans="1:10" ht="27" customHeight="1" x14ac:dyDescent="0.15">
      <c r="A79" s="10"/>
      <c r="B79" s="70"/>
      <c r="C79" s="73"/>
      <c r="D79" s="67" t="s">
        <v>18</v>
      </c>
      <c r="E79" s="68"/>
      <c r="F79" s="22" t="s">
        <v>11</v>
      </c>
      <c r="G79" s="23" t="s">
        <v>11</v>
      </c>
      <c r="H79" s="23" t="s">
        <v>11</v>
      </c>
      <c r="I79" s="23" t="s">
        <v>11</v>
      </c>
      <c r="J79" s="23" t="s">
        <v>11</v>
      </c>
    </row>
    <row r="80" spans="1:10" ht="27" customHeight="1" x14ac:dyDescent="0.15">
      <c r="A80" s="10"/>
      <c r="B80" s="70"/>
      <c r="C80" s="73"/>
      <c r="D80" s="67" t="s">
        <v>19</v>
      </c>
      <c r="E80" s="68"/>
      <c r="F80" s="22" t="s">
        <v>11</v>
      </c>
      <c r="G80" s="23" t="s">
        <v>11</v>
      </c>
      <c r="H80" s="23" t="s">
        <v>11</v>
      </c>
      <c r="I80" s="23" t="s">
        <v>11</v>
      </c>
      <c r="J80" s="23" t="s">
        <v>11</v>
      </c>
    </row>
    <row r="81" spans="1:10" ht="27" customHeight="1" x14ac:dyDescent="0.15">
      <c r="A81" s="10"/>
      <c r="B81" s="70"/>
      <c r="C81" s="73"/>
      <c r="D81" s="67" t="s">
        <v>20</v>
      </c>
      <c r="E81" s="68"/>
      <c r="F81" s="22" t="s">
        <v>11</v>
      </c>
      <c r="G81" s="23" t="s">
        <v>11</v>
      </c>
      <c r="H81" s="23" t="s">
        <v>11</v>
      </c>
      <c r="I81" s="23" t="s">
        <v>11</v>
      </c>
      <c r="J81" s="23" t="s">
        <v>11</v>
      </c>
    </row>
    <row r="82" spans="1:10" ht="27" customHeight="1" x14ac:dyDescent="0.15">
      <c r="A82" s="10"/>
      <c r="B82" s="70"/>
      <c r="C82" s="73"/>
      <c r="D82" s="67" t="s">
        <v>21</v>
      </c>
      <c r="E82" s="68"/>
      <c r="F82" s="22" t="s">
        <v>11</v>
      </c>
      <c r="G82" s="23" t="s">
        <v>11</v>
      </c>
      <c r="H82" s="23" t="s">
        <v>11</v>
      </c>
      <c r="I82" s="23" t="s">
        <v>11</v>
      </c>
      <c r="J82" s="23" t="s">
        <v>11</v>
      </c>
    </row>
    <row r="83" spans="1:10" ht="27" customHeight="1" x14ac:dyDescent="0.15">
      <c r="A83" s="10"/>
      <c r="B83" s="70"/>
      <c r="C83" s="73"/>
      <c r="D83" s="67" t="s">
        <v>22</v>
      </c>
      <c r="E83" s="68"/>
      <c r="F83" s="22" t="s">
        <v>11</v>
      </c>
      <c r="G83" s="23" t="s">
        <v>11</v>
      </c>
      <c r="H83" s="23" t="s">
        <v>11</v>
      </c>
      <c r="I83" s="23" t="s">
        <v>11</v>
      </c>
      <c r="J83" s="23" t="s">
        <v>11</v>
      </c>
    </row>
    <row r="84" spans="1:10" ht="27" customHeight="1" x14ac:dyDescent="0.15">
      <c r="A84" s="10"/>
      <c r="B84" s="70"/>
      <c r="C84" s="73"/>
      <c r="D84" s="67" t="s">
        <v>23</v>
      </c>
      <c r="E84" s="68"/>
      <c r="F84" s="22" t="s">
        <v>11</v>
      </c>
      <c r="G84" s="23" t="s">
        <v>11</v>
      </c>
      <c r="H84" s="23" t="s">
        <v>11</v>
      </c>
      <c r="I84" s="23" t="s">
        <v>11</v>
      </c>
      <c r="J84" s="23" t="s">
        <v>11</v>
      </c>
    </row>
    <row r="85" spans="1:10" ht="27" customHeight="1" x14ac:dyDescent="0.15">
      <c r="A85" s="10"/>
      <c r="B85" s="71"/>
      <c r="C85" s="74"/>
      <c r="D85" s="67" t="s">
        <v>24</v>
      </c>
      <c r="E85" s="68"/>
      <c r="F85" s="22" t="s">
        <v>11</v>
      </c>
      <c r="G85" s="23" t="s">
        <v>11</v>
      </c>
      <c r="H85" s="23" t="s">
        <v>11</v>
      </c>
      <c r="I85" s="23" t="s">
        <v>11</v>
      </c>
      <c r="J85" s="23" t="s">
        <v>11</v>
      </c>
    </row>
    <row r="86" spans="1:10" ht="27" customHeight="1" x14ac:dyDescent="0.15">
      <c r="A86" s="10"/>
      <c r="B86" s="69">
        <v>41</v>
      </c>
      <c r="C86" s="72" t="s">
        <v>25</v>
      </c>
      <c r="D86" s="65" t="s">
        <v>26</v>
      </c>
      <c r="E86" s="66"/>
      <c r="F86" s="22" t="s">
        <v>11</v>
      </c>
      <c r="G86" s="23" t="s">
        <v>11</v>
      </c>
      <c r="H86" s="23" t="s">
        <v>11</v>
      </c>
      <c r="I86" s="23" t="s">
        <v>11</v>
      </c>
      <c r="J86" s="23" t="s">
        <v>11</v>
      </c>
    </row>
    <row r="87" spans="1:10" ht="27" customHeight="1" x14ac:dyDescent="0.15">
      <c r="A87" s="10"/>
      <c r="B87" s="70"/>
      <c r="C87" s="73"/>
      <c r="D87" s="65" t="s">
        <v>24</v>
      </c>
      <c r="E87" s="66"/>
      <c r="F87" s="22" t="s">
        <v>11</v>
      </c>
      <c r="G87" s="23" t="s">
        <v>11</v>
      </c>
      <c r="H87" s="23" t="s">
        <v>11</v>
      </c>
      <c r="I87" s="23" t="s">
        <v>11</v>
      </c>
      <c r="J87" s="23" t="s">
        <v>11</v>
      </c>
    </row>
    <row r="88" spans="1:10" ht="27" customHeight="1" x14ac:dyDescent="0.15">
      <c r="A88" s="10"/>
      <c r="B88" s="70"/>
      <c r="C88" s="73"/>
      <c r="D88" s="65" t="s">
        <v>27</v>
      </c>
      <c r="E88" s="66"/>
      <c r="F88" s="22" t="s">
        <v>11</v>
      </c>
      <c r="G88" s="23" t="s">
        <v>11</v>
      </c>
      <c r="H88" s="23" t="s">
        <v>11</v>
      </c>
      <c r="I88" s="23" t="s">
        <v>11</v>
      </c>
      <c r="J88" s="23" t="s">
        <v>11</v>
      </c>
    </row>
    <row r="89" spans="1:10" ht="27" customHeight="1" x14ac:dyDescent="0.15">
      <c r="A89" s="10"/>
      <c r="B89" s="70"/>
      <c r="C89" s="73"/>
      <c r="D89" s="65" t="s">
        <v>28</v>
      </c>
      <c r="E89" s="66"/>
      <c r="F89" s="22" t="s">
        <v>11</v>
      </c>
      <c r="G89" s="23" t="s">
        <v>11</v>
      </c>
      <c r="H89" s="23" t="s">
        <v>11</v>
      </c>
      <c r="I89" s="23" t="s">
        <v>11</v>
      </c>
      <c r="J89" s="23" t="s">
        <v>11</v>
      </c>
    </row>
    <row r="90" spans="1:10" ht="27" customHeight="1" x14ac:dyDescent="0.15">
      <c r="A90" s="10"/>
      <c r="B90" s="70"/>
      <c r="C90" s="73"/>
      <c r="D90" s="24" t="s">
        <v>29</v>
      </c>
      <c r="E90" s="25"/>
      <c r="F90" s="22" t="s">
        <v>11</v>
      </c>
      <c r="G90" s="23" t="s">
        <v>11</v>
      </c>
      <c r="H90" s="23" t="s">
        <v>11</v>
      </c>
      <c r="I90" s="23" t="s">
        <v>11</v>
      </c>
      <c r="J90" s="23" t="s">
        <v>11</v>
      </c>
    </row>
    <row r="91" spans="1:10" ht="27" customHeight="1" x14ac:dyDescent="0.15">
      <c r="A91" s="10"/>
      <c r="B91" s="70"/>
      <c r="C91" s="73"/>
      <c r="D91" s="65" t="s">
        <v>30</v>
      </c>
      <c r="E91" s="66"/>
      <c r="F91" s="22" t="s">
        <v>11</v>
      </c>
      <c r="G91" s="23" t="s">
        <v>11</v>
      </c>
      <c r="H91" s="23" t="s">
        <v>11</v>
      </c>
      <c r="I91" s="23" t="s">
        <v>11</v>
      </c>
      <c r="J91" s="23" t="s">
        <v>11</v>
      </c>
    </row>
    <row r="92" spans="1:10" ht="27" customHeight="1" x14ac:dyDescent="0.15">
      <c r="A92" s="10"/>
      <c r="B92" s="71"/>
      <c r="C92" s="74"/>
      <c r="D92" s="65" t="s">
        <v>31</v>
      </c>
      <c r="E92" s="66"/>
      <c r="F92" s="22" t="s">
        <v>11</v>
      </c>
      <c r="G92" s="23" t="s">
        <v>11</v>
      </c>
      <c r="H92" s="23" t="s">
        <v>11</v>
      </c>
      <c r="I92" s="23" t="s">
        <v>11</v>
      </c>
      <c r="J92" s="23" t="s">
        <v>11</v>
      </c>
    </row>
    <row r="93" spans="1:10" ht="36" hidden="1" customHeight="1" x14ac:dyDescent="0.15">
      <c r="A93" s="10"/>
      <c r="B93" s="7">
        <f>'[1]請願（新規受理分）'!B5</f>
        <v>0</v>
      </c>
      <c r="C93" s="42">
        <f>'[1]請願（新規受理分）'!C5</f>
        <v>0</v>
      </c>
      <c r="D93" s="43"/>
      <c r="E93" s="44"/>
      <c r="F93" s="26"/>
      <c r="G93" s="27"/>
      <c r="H93" s="27"/>
      <c r="I93" s="27"/>
      <c r="J93" s="27"/>
    </row>
    <row r="94" spans="1:10" ht="36" hidden="1" customHeight="1" x14ac:dyDescent="0.15">
      <c r="A94" s="10"/>
      <c r="B94" s="7">
        <f>'[1]請願（新規受理分）'!B6</f>
        <v>0</v>
      </c>
      <c r="C94" s="42">
        <f>'[1]請願（新規受理分）'!C6</f>
        <v>0</v>
      </c>
      <c r="D94" s="43"/>
      <c r="E94" s="44"/>
      <c r="F94" s="26"/>
      <c r="G94" s="27"/>
      <c r="H94" s="27"/>
      <c r="I94" s="27"/>
      <c r="J94" s="27"/>
    </row>
    <row r="95" spans="1:10" ht="36" hidden="1" customHeight="1" x14ac:dyDescent="0.15">
      <c r="A95" s="10"/>
      <c r="B95" s="7">
        <f>'[1]請願（新規受理分）'!B7</f>
        <v>0</v>
      </c>
      <c r="C95" s="42">
        <f>'[1]請願（新規受理分）'!C7</f>
        <v>0</v>
      </c>
      <c r="D95" s="43"/>
      <c r="E95" s="44"/>
      <c r="F95" s="26"/>
      <c r="G95" s="27"/>
      <c r="H95" s="27"/>
      <c r="I95" s="27"/>
      <c r="J95" s="27"/>
    </row>
    <row r="96" spans="1:10" ht="36" hidden="1" customHeight="1" x14ac:dyDescent="0.15">
      <c r="A96" s="10"/>
      <c r="B96" s="7">
        <f>'[1]請願（新規受理分）'!B8</f>
        <v>0</v>
      </c>
      <c r="C96" s="42">
        <f>'[1]請願（新規受理分）'!C8</f>
        <v>0</v>
      </c>
      <c r="D96" s="43"/>
      <c r="E96" s="44"/>
      <c r="F96" s="26"/>
      <c r="G96" s="27"/>
      <c r="H96" s="27"/>
      <c r="I96" s="27"/>
      <c r="J96" s="27"/>
    </row>
    <row r="97" spans="1:10" ht="36" hidden="1" customHeight="1" x14ac:dyDescent="0.15">
      <c r="A97" s="10"/>
      <c r="B97" s="7">
        <f>'[1]請願（新規受理分）'!B9</f>
        <v>0</v>
      </c>
      <c r="C97" s="42">
        <f>'[1]請願（新規受理分）'!C9</f>
        <v>0</v>
      </c>
      <c r="D97" s="43"/>
      <c r="E97" s="44"/>
      <c r="F97" s="26"/>
      <c r="G97" s="27"/>
      <c r="H97" s="27"/>
      <c r="I97" s="27"/>
      <c r="J97" s="27"/>
    </row>
    <row r="98" spans="1:10" ht="36" hidden="1" customHeight="1" x14ac:dyDescent="0.15">
      <c r="A98" s="10"/>
      <c r="B98" s="7">
        <f>'[1]請願（新規受理分）'!B10</f>
        <v>0</v>
      </c>
      <c r="C98" s="42">
        <f>'[1]請願（新規受理分）'!C10</f>
        <v>0</v>
      </c>
      <c r="D98" s="43"/>
      <c r="E98" s="44"/>
      <c r="F98" s="26"/>
      <c r="G98" s="27"/>
      <c r="H98" s="27"/>
      <c r="I98" s="27"/>
      <c r="J98" s="27"/>
    </row>
    <row r="99" spans="1:10" ht="36" hidden="1" customHeight="1" x14ac:dyDescent="0.15">
      <c r="A99" s="10"/>
      <c r="B99" s="7">
        <f>'[1]請願（新規受理分）'!B11</f>
        <v>0</v>
      </c>
      <c r="C99" s="42">
        <f>'[1]請願（新規受理分）'!C11</f>
        <v>0</v>
      </c>
      <c r="D99" s="43"/>
      <c r="E99" s="44"/>
      <c r="F99" s="26"/>
      <c r="G99" s="27"/>
      <c r="H99" s="27"/>
      <c r="I99" s="27"/>
      <c r="J99" s="27"/>
    </row>
    <row r="100" spans="1:10" ht="36" hidden="1" customHeight="1" x14ac:dyDescent="0.15">
      <c r="A100" s="10"/>
      <c r="B100" s="7">
        <f>'[1]請願（新規受理分）'!B12</f>
        <v>0</v>
      </c>
      <c r="C100" s="42">
        <f>'[1]請願（新規受理分）'!C12</f>
        <v>0</v>
      </c>
      <c r="D100" s="43"/>
      <c r="E100" s="44"/>
      <c r="F100" s="26"/>
      <c r="G100" s="27"/>
      <c r="H100" s="27"/>
      <c r="I100" s="27"/>
      <c r="J100" s="27"/>
    </row>
    <row r="101" spans="1:10" ht="36" hidden="1" customHeight="1" x14ac:dyDescent="0.15">
      <c r="A101" s="10"/>
      <c r="B101" s="7">
        <f>'[1]請願（新規受理分）'!B13</f>
        <v>0</v>
      </c>
      <c r="C101" s="42">
        <f>'[1]請願（新規受理分）'!C13</f>
        <v>0</v>
      </c>
      <c r="D101" s="43"/>
      <c r="E101" s="44"/>
      <c r="F101" s="26"/>
      <c r="G101" s="27"/>
      <c r="H101" s="27"/>
      <c r="I101" s="27"/>
      <c r="J101" s="27"/>
    </row>
    <row r="102" spans="1:10" ht="36" hidden="1" customHeight="1" x14ac:dyDescent="0.15">
      <c r="A102" s="10"/>
      <c r="B102" s="7">
        <f>'[1]請願（新規受理分）'!B14</f>
        <v>0</v>
      </c>
      <c r="C102" s="42">
        <f>'[1]請願（新規受理分）'!C14</f>
        <v>0</v>
      </c>
      <c r="D102" s="43"/>
      <c r="E102" s="44"/>
      <c r="F102" s="26"/>
      <c r="G102" s="27"/>
      <c r="H102" s="27"/>
      <c r="I102" s="27"/>
      <c r="J102" s="27"/>
    </row>
    <row r="103" spans="1:10" ht="36" hidden="1" customHeight="1" x14ac:dyDescent="0.15">
      <c r="A103" s="10"/>
      <c r="B103" s="7">
        <f>'[1]請願（新規受理分）'!B15</f>
        <v>0</v>
      </c>
      <c r="C103" s="42">
        <f>'[1]請願（新規受理分）'!C15</f>
        <v>0</v>
      </c>
      <c r="D103" s="43"/>
      <c r="E103" s="44"/>
      <c r="F103" s="26"/>
      <c r="G103" s="27"/>
      <c r="H103" s="27"/>
      <c r="I103" s="27"/>
      <c r="J103" s="27"/>
    </row>
    <row r="104" spans="1:10" ht="36" hidden="1" customHeight="1" x14ac:dyDescent="0.15">
      <c r="A104" s="10"/>
      <c r="B104" s="7">
        <f>'[1]請願（新規受理分）'!B16</f>
        <v>0</v>
      </c>
      <c r="C104" s="42">
        <f>'[1]請願（新規受理分）'!C16</f>
        <v>0</v>
      </c>
      <c r="D104" s="43"/>
      <c r="E104" s="44"/>
      <c r="F104" s="26"/>
      <c r="G104" s="27"/>
      <c r="H104" s="27"/>
      <c r="I104" s="27"/>
      <c r="J104" s="27"/>
    </row>
    <row r="105" spans="1:10" ht="36" hidden="1" customHeight="1" x14ac:dyDescent="0.15">
      <c r="A105" s="10"/>
      <c r="B105" s="7">
        <f>'[1]請願（新規受理分）'!B17</f>
        <v>0</v>
      </c>
      <c r="C105" s="42">
        <f>'[1]請願（新規受理分）'!C17</f>
        <v>0</v>
      </c>
      <c r="D105" s="43"/>
      <c r="E105" s="44"/>
      <c r="F105" s="26"/>
      <c r="G105" s="27"/>
      <c r="H105" s="27"/>
      <c r="I105" s="27"/>
      <c r="J105" s="27"/>
    </row>
    <row r="106" spans="1:10" ht="36" hidden="1" customHeight="1" x14ac:dyDescent="0.15">
      <c r="A106" s="10"/>
      <c r="B106" s="7">
        <f>'[1]請願（新規受理分）'!B18</f>
        <v>0</v>
      </c>
      <c r="C106" s="42">
        <f>'[1]請願（新規受理分）'!C18</f>
        <v>0</v>
      </c>
      <c r="D106" s="43"/>
      <c r="E106" s="44"/>
      <c r="F106" s="26"/>
      <c r="G106" s="27"/>
      <c r="H106" s="27"/>
      <c r="I106" s="27"/>
      <c r="J106" s="27"/>
    </row>
    <row r="107" spans="1:10" ht="36" hidden="1" customHeight="1" x14ac:dyDescent="0.15">
      <c r="A107" s="10"/>
      <c r="B107" s="7">
        <f>'[1]請願（新規受理分）'!B19</f>
        <v>0</v>
      </c>
      <c r="C107" s="42">
        <f>'[1]請願（新規受理分）'!C19</f>
        <v>0</v>
      </c>
      <c r="D107" s="43"/>
      <c r="E107" s="44"/>
      <c r="F107" s="28"/>
      <c r="G107" s="29"/>
      <c r="H107" s="29"/>
      <c r="I107" s="29"/>
      <c r="J107" s="29"/>
    </row>
    <row r="108" spans="1:10" ht="36" hidden="1" customHeight="1" x14ac:dyDescent="0.15">
      <c r="A108" s="10"/>
      <c r="B108" s="7">
        <f>'[1]請願（新規受理分）'!B20</f>
        <v>0</v>
      </c>
      <c r="C108" s="42">
        <f>'[1]請願（新規受理分）'!C20</f>
        <v>0</v>
      </c>
      <c r="D108" s="43"/>
      <c r="E108" s="44"/>
      <c r="F108" s="28"/>
      <c r="G108" s="29"/>
      <c r="H108" s="29"/>
      <c r="I108" s="29"/>
      <c r="J108" s="29"/>
    </row>
    <row r="109" spans="1:10" ht="36" hidden="1" customHeight="1" x14ac:dyDescent="0.15">
      <c r="A109" s="10"/>
      <c r="B109" s="7">
        <f>'[1]請願（新規受理分）'!B21</f>
        <v>0</v>
      </c>
      <c r="C109" s="42">
        <f>'[1]請願（新規受理分）'!C21</f>
        <v>0</v>
      </c>
      <c r="D109" s="43"/>
      <c r="E109" s="44"/>
      <c r="F109" s="28"/>
      <c r="G109" s="29"/>
      <c r="H109" s="29"/>
      <c r="I109" s="29"/>
      <c r="J109" s="29"/>
    </row>
    <row r="110" spans="1:10" ht="36" hidden="1" customHeight="1" x14ac:dyDescent="0.15">
      <c r="A110" s="10"/>
      <c r="B110" s="7">
        <f>'[1]請願（新規受理分）'!B22</f>
        <v>0</v>
      </c>
      <c r="C110" s="42">
        <f>'[1]請願（新規受理分）'!C22</f>
        <v>0</v>
      </c>
      <c r="D110" s="43"/>
      <c r="E110" s="44"/>
      <c r="F110" s="26"/>
      <c r="G110" s="27"/>
      <c r="H110" s="27"/>
      <c r="I110" s="27"/>
      <c r="J110" s="27"/>
    </row>
    <row r="111" spans="1:10" ht="30" hidden="1" customHeight="1" x14ac:dyDescent="0.15">
      <c r="B111" s="30"/>
      <c r="C111" s="30"/>
      <c r="E111" s="10"/>
      <c r="F111" s="10"/>
      <c r="G111" s="10"/>
      <c r="H111" s="10"/>
      <c r="I111" s="10"/>
      <c r="J111" s="10"/>
    </row>
    <row r="112" spans="1:10" ht="18" hidden="1" customHeight="1" x14ac:dyDescent="0.15">
      <c r="B112" s="45" t="s">
        <v>32</v>
      </c>
      <c r="C112" s="45"/>
    </row>
    <row r="113" spans="1:10" ht="18" hidden="1" customHeight="1" x14ac:dyDescent="0.15">
      <c r="B113" s="53" t="s">
        <v>2</v>
      </c>
      <c r="C113" s="56" t="s">
        <v>33</v>
      </c>
      <c r="D113" s="57"/>
      <c r="E113" s="58"/>
      <c r="F113" s="46" t="str">
        <f>F5</f>
        <v>維新</v>
      </c>
      <c r="G113" s="48" t="str">
        <f t="shared" ref="G113:J113" si="4">G5</f>
        <v>公明</v>
      </c>
      <c r="H113" s="48" t="str">
        <f t="shared" si="4"/>
        <v>自民</v>
      </c>
      <c r="I113" s="48" t="str">
        <f t="shared" si="4"/>
        <v>共産</v>
      </c>
      <c r="J113" s="48" t="str">
        <f t="shared" si="4"/>
        <v>民主</v>
      </c>
    </row>
    <row r="114" spans="1:10" ht="18" hidden="1" customHeight="1" x14ac:dyDescent="0.15">
      <c r="A114" s="10"/>
      <c r="B114" s="54"/>
      <c r="C114" s="59"/>
      <c r="D114" s="60"/>
      <c r="E114" s="61"/>
      <c r="F114" s="47"/>
      <c r="G114" s="49"/>
      <c r="H114" s="49"/>
      <c r="I114" s="49"/>
      <c r="J114" s="49"/>
    </row>
    <row r="115" spans="1:10" ht="18" hidden="1" customHeight="1" x14ac:dyDescent="0.15">
      <c r="A115" s="10"/>
      <c r="B115" s="55"/>
      <c r="C115" s="62"/>
      <c r="D115" s="63"/>
      <c r="E115" s="64"/>
      <c r="F115" s="5" t="str">
        <f>F7</f>
        <v>④</v>
      </c>
      <c r="G115" s="6" t="str">
        <f t="shared" ref="G115:J115" si="5">G7</f>
        <v>②</v>
      </c>
      <c r="H115" s="6" t="str">
        <f t="shared" si="5"/>
        <v>①</v>
      </c>
      <c r="I115" s="6" t="str">
        <f t="shared" si="5"/>
        <v>①</v>
      </c>
      <c r="J115" s="6" t="str">
        <f t="shared" si="5"/>
        <v>①</v>
      </c>
    </row>
    <row r="116" spans="1:10" ht="34.5" hidden="1" customHeight="1" x14ac:dyDescent="0.15">
      <c r="A116" s="10"/>
      <c r="B116" s="31">
        <f>'[1]×請願（継続審査分）'!B3</f>
        <v>0</v>
      </c>
      <c r="C116" s="50">
        <f>'[1]×請願（継続審査分）'!C3</f>
        <v>0</v>
      </c>
      <c r="D116" s="51"/>
      <c r="E116" s="52"/>
      <c r="F116" s="32"/>
      <c r="G116" s="33"/>
      <c r="H116" s="33"/>
      <c r="I116" s="33"/>
      <c r="J116" s="33"/>
    </row>
    <row r="117" spans="1:10" ht="34.5" hidden="1" customHeight="1" x14ac:dyDescent="0.15">
      <c r="A117" s="10"/>
      <c r="B117" s="34">
        <f>'[1]×請願（継続審査分）'!B4</f>
        <v>0</v>
      </c>
      <c r="C117" s="42">
        <f>'[1]×請願（継続審査分）'!C4</f>
        <v>0</v>
      </c>
      <c r="D117" s="43"/>
      <c r="E117" s="44"/>
      <c r="F117" s="26"/>
      <c r="G117" s="27"/>
      <c r="H117" s="27"/>
      <c r="I117" s="27"/>
      <c r="J117" s="27"/>
    </row>
    <row r="118" spans="1:10" ht="34.5" hidden="1" customHeight="1" x14ac:dyDescent="0.15">
      <c r="A118" s="10"/>
      <c r="B118" s="34">
        <f>'[1]×請願（継続審査分）'!B5</f>
        <v>0</v>
      </c>
      <c r="C118" s="42">
        <f>'[1]×請願（継続審査分）'!C5</f>
        <v>0</v>
      </c>
      <c r="D118" s="43"/>
      <c r="E118" s="44"/>
      <c r="F118" s="28"/>
      <c r="G118" s="29"/>
      <c r="H118" s="29"/>
      <c r="I118" s="29"/>
      <c r="J118" s="29"/>
    </row>
    <row r="119" spans="1:10" ht="34.5" hidden="1" customHeight="1" x14ac:dyDescent="0.15">
      <c r="A119" s="10"/>
      <c r="B119" s="34">
        <f>'[1]×請願（継続審査分）'!B6</f>
        <v>0</v>
      </c>
      <c r="C119" s="42">
        <f>'[1]×請願（継続審査分）'!C6</f>
        <v>0</v>
      </c>
      <c r="D119" s="43"/>
      <c r="E119" s="44"/>
      <c r="F119" s="28"/>
      <c r="G119" s="29"/>
      <c r="H119" s="29"/>
      <c r="I119" s="29"/>
      <c r="J119" s="29"/>
    </row>
    <row r="120" spans="1:10" ht="37.5" hidden="1" customHeight="1" x14ac:dyDescent="0.15">
      <c r="A120" s="10"/>
      <c r="B120" s="34">
        <f>'[1]×請願（継続審査分）'!B7</f>
        <v>0</v>
      </c>
      <c r="C120" s="42">
        <f>'[1]×請願（継続審査分）'!C7</f>
        <v>0</v>
      </c>
      <c r="D120" s="43"/>
      <c r="E120" s="44"/>
      <c r="F120" s="26"/>
      <c r="G120" s="27"/>
      <c r="H120" s="27"/>
      <c r="I120" s="27"/>
      <c r="J120" s="27"/>
    </row>
    <row r="121" spans="1:10" ht="30" hidden="1" customHeight="1" x14ac:dyDescent="0.15">
      <c r="B121" s="35"/>
      <c r="C121" s="10"/>
      <c r="D121" s="20"/>
      <c r="E121" s="20"/>
      <c r="F121" s="20"/>
      <c r="G121" s="20"/>
      <c r="H121" s="20"/>
      <c r="I121" s="20"/>
      <c r="J121" s="20"/>
    </row>
    <row r="122" spans="1:10" ht="18" hidden="1" customHeight="1" x14ac:dyDescent="0.15">
      <c r="B122" s="45" t="s">
        <v>34</v>
      </c>
      <c r="C122" s="45"/>
    </row>
    <row r="123" spans="1:10" ht="21" hidden="1" customHeight="1" x14ac:dyDescent="0.15">
      <c r="B123" s="36">
        <f>[1]調査事件!B3</f>
        <v>0</v>
      </c>
      <c r="C123" s="41">
        <f>[1]調査事件!C3</f>
        <v>0</v>
      </c>
      <c r="D123" s="41"/>
      <c r="E123" s="41"/>
      <c r="F123" s="41"/>
      <c r="G123" s="41"/>
      <c r="H123" s="41"/>
      <c r="I123" s="41"/>
      <c r="J123" s="41"/>
    </row>
    <row r="124" spans="1:10" ht="21" hidden="1" customHeight="1" x14ac:dyDescent="0.15">
      <c r="B124" s="36">
        <f>[1]調査事件!B4</f>
        <v>0</v>
      </c>
      <c r="C124" s="41">
        <f>[1]調査事件!C4</f>
        <v>0</v>
      </c>
      <c r="D124" s="41"/>
      <c r="E124" s="41"/>
      <c r="F124" s="41"/>
      <c r="G124" s="41"/>
      <c r="H124" s="41"/>
      <c r="I124" s="41"/>
      <c r="J124" s="41"/>
    </row>
    <row r="125" spans="1:10" ht="21" hidden="1" customHeight="1" x14ac:dyDescent="0.15">
      <c r="B125" s="36">
        <f>[1]調査事件!B5</f>
        <v>0</v>
      </c>
      <c r="C125" s="41">
        <f>[1]調査事件!C5</f>
        <v>0</v>
      </c>
      <c r="D125" s="41"/>
      <c r="E125" s="41"/>
      <c r="F125" s="41"/>
      <c r="G125" s="41"/>
      <c r="H125" s="41"/>
      <c r="I125" s="41"/>
      <c r="J125" s="41"/>
    </row>
    <row r="126" spans="1:10" ht="21" hidden="1" customHeight="1" x14ac:dyDescent="0.15">
      <c r="B126" s="36">
        <f>[1]調査事件!B6</f>
        <v>0</v>
      </c>
      <c r="C126" s="41">
        <f>[1]調査事件!C6</f>
        <v>0</v>
      </c>
      <c r="D126" s="41"/>
      <c r="E126" s="41"/>
      <c r="F126" s="41"/>
      <c r="G126" s="41"/>
      <c r="H126" s="41"/>
      <c r="I126" s="41"/>
      <c r="J126" s="41"/>
    </row>
    <row r="127" spans="1:10" ht="21" hidden="1" customHeight="1" x14ac:dyDescent="0.15">
      <c r="B127" s="36">
        <f>[1]調査事件!B7</f>
        <v>0</v>
      </c>
      <c r="C127" s="41">
        <f>[1]調査事件!C7</f>
        <v>0</v>
      </c>
      <c r="D127" s="41"/>
      <c r="E127" s="41"/>
      <c r="F127" s="41"/>
      <c r="G127" s="41"/>
      <c r="H127" s="41"/>
      <c r="I127" s="41"/>
      <c r="J127" s="41"/>
    </row>
    <row r="128" spans="1:10" ht="21" hidden="1" customHeight="1" x14ac:dyDescent="0.15">
      <c r="B128" s="36">
        <f>[1]調査事件!B8</f>
        <v>0</v>
      </c>
      <c r="C128" s="41">
        <f>[1]調査事件!C8</f>
        <v>0</v>
      </c>
      <c r="D128" s="41"/>
      <c r="E128" s="41"/>
      <c r="F128" s="41"/>
      <c r="G128" s="41"/>
      <c r="H128" s="41"/>
      <c r="I128" s="41"/>
      <c r="J128" s="41"/>
    </row>
    <row r="129" spans="2:10" ht="21" hidden="1" customHeight="1" x14ac:dyDescent="0.15">
      <c r="B129" s="36">
        <f>[1]調査事件!B9</f>
        <v>0</v>
      </c>
      <c r="C129" s="41">
        <f>[1]調査事件!C9</f>
        <v>0</v>
      </c>
      <c r="D129" s="41"/>
      <c r="E129" s="41"/>
      <c r="F129" s="41"/>
      <c r="G129" s="41"/>
      <c r="H129" s="41"/>
      <c r="I129" s="41"/>
      <c r="J129" s="41"/>
    </row>
    <row r="130" spans="2:10" ht="21" hidden="1" customHeight="1" x14ac:dyDescent="0.15">
      <c r="B130" s="36">
        <f>[1]調査事件!B10</f>
        <v>0</v>
      </c>
      <c r="C130" s="41">
        <f>[1]調査事件!C10</f>
        <v>0</v>
      </c>
      <c r="D130" s="41"/>
      <c r="E130" s="41"/>
      <c r="F130" s="41"/>
      <c r="G130" s="41"/>
      <c r="H130" s="41"/>
      <c r="I130" s="41"/>
      <c r="J130" s="41"/>
    </row>
    <row r="131" spans="2:10" ht="21" hidden="1" customHeight="1" x14ac:dyDescent="0.15">
      <c r="B131" s="36">
        <f>[1]調査事件!B11</f>
        <v>0</v>
      </c>
      <c r="C131" s="41">
        <f>[1]調査事件!C11</f>
        <v>0</v>
      </c>
      <c r="D131" s="41"/>
      <c r="E131" s="41"/>
      <c r="F131" s="41"/>
      <c r="G131" s="41"/>
      <c r="H131" s="41"/>
      <c r="I131" s="41"/>
      <c r="J131" s="41"/>
    </row>
    <row r="132" spans="2:10" ht="21" hidden="1" customHeight="1" x14ac:dyDescent="0.15">
      <c r="B132" s="36">
        <f>[1]調査事件!B12</f>
        <v>0</v>
      </c>
      <c r="C132" s="41">
        <f>[1]調査事件!C12</f>
        <v>0</v>
      </c>
      <c r="D132" s="41"/>
      <c r="E132" s="41"/>
      <c r="F132" s="41"/>
      <c r="G132" s="41"/>
      <c r="H132" s="41"/>
      <c r="I132" s="41"/>
      <c r="J132" s="41"/>
    </row>
    <row r="133" spans="2:10" ht="21" hidden="1" customHeight="1" x14ac:dyDescent="0.15">
      <c r="B133" s="36">
        <f>[1]調査事件!B13</f>
        <v>0</v>
      </c>
      <c r="C133" s="41">
        <f>[1]調査事件!C13</f>
        <v>0</v>
      </c>
      <c r="D133" s="41"/>
      <c r="E133" s="41"/>
      <c r="F133" s="41"/>
      <c r="G133" s="41"/>
      <c r="H133" s="41"/>
      <c r="I133" s="41"/>
      <c r="J133" s="41"/>
    </row>
    <row r="134" spans="2:10" ht="21" customHeight="1" x14ac:dyDescent="0.15">
      <c r="B134" s="36">
        <f>[1]調査事件!B14</f>
        <v>0</v>
      </c>
      <c r="C134" s="41">
        <f>[1]調査事件!C14</f>
        <v>0</v>
      </c>
      <c r="D134" s="41"/>
      <c r="E134" s="41"/>
      <c r="F134" s="41"/>
      <c r="G134" s="41"/>
      <c r="H134" s="41"/>
      <c r="I134" s="41"/>
      <c r="J134" s="41"/>
    </row>
    <row r="135" spans="2:10" ht="22.5" customHeight="1" x14ac:dyDescent="0.15">
      <c r="B135" s="37"/>
      <c r="C135" s="38"/>
    </row>
    <row r="136" spans="2:10" ht="22.5" customHeight="1" x14ac:dyDescent="0.15">
      <c r="B136" s="39"/>
      <c r="C136" s="38"/>
    </row>
    <row r="137" spans="2:10" ht="22.5" customHeight="1" x14ac:dyDescent="0.15"/>
    <row r="138" spans="2:10" ht="22.5" customHeight="1" x14ac:dyDescent="0.15"/>
    <row r="139" spans="2:10" x14ac:dyDescent="0.15">
      <c r="B139" s="40">
        <f>[1]調査事件!B22</f>
        <v>0</v>
      </c>
      <c r="C139" s="1">
        <f>[1]調査事件!C22</f>
        <v>0</v>
      </c>
    </row>
  </sheetData>
  <mergeCells count="148">
    <mergeCell ref="B1:J1"/>
    <mergeCell ref="B2:J2"/>
    <mergeCell ref="B4:J4"/>
    <mergeCell ref="B5:B7"/>
    <mergeCell ref="C5:E7"/>
    <mergeCell ref="F5:F6"/>
    <mergeCell ref="G5:G6"/>
    <mergeCell ref="H5:H6"/>
    <mergeCell ref="I5:I6"/>
    <mergeCell ref="J5:J6"/>
    <mergeCell ref="C14:E14"/>
    <mergeCell ref="C15:E15"/>
    <mergeCell ref="C16:E16"/>
    <mergeCell ref="C17:E17"/>
    <mergeCell ref="C18:E18"/>
    <mergeCell ref="C19:E19"/>
    <mergeCell ref="C8:E8"/>
    <mergeCell ref="C9:E9"/>
    <mergeCell ref="C10:E10"/>
    <mergeCell ref="C11:E11"/>
    <mergeCell ref="C12:E12"/>
    <mergeCell ref="C13:E13"/>
    <mergeCell ref="C26:E26"/>
    <mergeCell ref="C27:E27"/>
    <mergeCell ref="C28:E28"/>
    <mergeCell ref="C29:E29"/>
    <mergeCell ref="C30:E30"/>
    <mergeCell ref="C31:E31"/>
    <mergeCell ref="C20:E20"/>
    <mergeCell ref="C21:E21"/>
    <mergeCell ref="C22:E22"/>
    <mergeCell ref="C23:E23"/>
    <mergeCell ref="C24:E24"/>
    <mergeCell ref="C25:E25"/>
    <mergeCell ref="C38:E38"/>
    <mergeCell ref="C39:E39"/>
    <mergeCell ref="C40:E40"/>
    <mergeCell ref="C41:E41"/>
    <mergeCell ref="C42:E42"/>
    <mergeCell ref="C43:E43"/>
    <mergeCell ref="C32:E32"/>
    <mergeCell ref="C33:E33"/>
    <mergeCell ref="C34:E34"/>
    <mergeCell ref="C35:E35"/>
    <mergeCell ref="C36:E36"/>
    <mergeCell ref="C37:E37"/>
    <mergeCell ref="C50:E50"/>
    <mergeCell ref="C51:E51"/>
    <mergeCell ref="C52:E52"/>
    <mergeCell ref="C53:E53"/>
    <mergeCell ref="C54:E54"/>
    <mergeCell ref="C55:E55"/>
    <mergeCell ref="C44:E44"/>
    <mergeCell ref="C45:E45"/>
    <mergeCell ref="C46:E46"/>
    <mergeCell ref="C47:E47"/>
    <mergeCell ref="C48:E48"/>
    <mergeCell ref="C49:E49"/>
    <mergeCell ref="C56:E56"/>
    <mergeCell ref="C57:E57"/>
    <mergeCell ref="B59:J59"/>
    <mergeCell ref="B60:B62"/>
    <mergeCell ref="C60:E62"/>
    <mergeCell ref="F60:F61"/>
    <mergeCell ref="G60:G61"/>
    <mergeCell ref="H60:H61"/>
    <mergeCell ref="I60:I61"/>
    <mergeCell ref="J60:J61"/>
    <mergeCell ref="C69:E69"/>
    <mergeCell ref="C70:E70"/>
    <mergeCell ref="C71:E71"/>
    <mergeCell ref="C72:E72"/>
    <mergeCell ref="B74:C74"/>
    <mergeCell ref="B75:B77"/>
    <mergeCell ref="C75:E77"/>
    <mergeCell ref="C63:E63"/>
    <mergeCell ref="C64:E64"/>
    <mergeCell ref="C65:E65"/>
    <mergeCell ref="C66:E66"/>
    <mergeCell ref="C67:E67"/>
    <mergeCell ref="C68:E68"/>
    <mergeCell ref="F75:F76"/>
    <mergeCell ref="G75:G76"/>
    <mergeCell ref="H75:H76"/>
    <mergeCell ref="I75:I76"/>
    <mergeCell ref="J75:J76"/>
    <mergeCell ref="B78:B85"/>
    <mergeCell ref="C78:C85"/>
    <mergeCell ref="D78:E78"/>
    <mergeCell ref="D79:E79"/>
    <mergeCell ref="D80:E80"/>
    <mergeCell ref="D81:E81"/>
    <mergeCell ref="D82:E82"/>
    <mergeCell ref="D83:E83"/>
    <mergeCell ref="D84:E84"/>
    <mergeCell ref="D85:E85"/>
    <mergeCell ref="B86:B92"/>
    <mergeCell ref="C86:C92"/>
    <mergeCell ref="D86:E86"/>
    <mergeCell ref="D87:E87"/>
    <mergeCell ref="D88:E88"/>
    <mergeCell ref="C96:E96"/>
    <mergeCell ref="C97:E97"/>
    <mergeCell ref="C98:E98"/>
    <mergeCell ref="C99:E99"/>
    <mergeCell ref="C100:E100"/>
    <mergeCell ref="C101:E101"/>
    <mergeCell ref="D89:E89"/>
    <mergeCell ref="D91:E91"/>
    <mergeCell ref="D92:E92"/>
    <mergeCell ref="C93:E93"/>
    <mergeCell ref="C94:E94"/>
    <mergeCell ref="C95:E95"/>
    <mergeCell ref="C108:E108"/>
    <mergeCell ref="C109:E109"/>
    <mergeCell ref="C110:E110"/>
    <mergeCell ref="B112:C112"/>
    <mergeCell ref="B113:B115"/>
    <mergeCell ref="C113:E115"/>
    <mergeCell ref="C102:E102"/>
    <mergeCell ref="C103:E103"/>
    <mergeCell ref="C104:E104"/>
    <mergeCell ref="C105:E105"/>
    <mergeCell ref="C106:E106"/>
    <mergeCell ref="C107:E107"/>
    <mergeCell ref="C117:E117"/>
    <mergeCell ref="C118:E118"/>
    <mergeCell ref="C119:E119"/>
    <mergeCell ref="C120:E120"/>
    <mergeCell ref="B122:C122"/>
    <mergeCell ref="C123:J123"/>
    <mergeCell ref="F113:F114"/>
    <mergeCell ref="G113:G114"/>
    <mergeCell ref="H113:H114"/>
    <mergeCell ref="I113:I114"/>
    <mergeCell ref="J113:J114"/>
    <mergeCell ref="C116:E116"/>
    <mergeCell ref="C130:J130"/>
    <mergeCell ref="C131:J131"/>
    <mergeCell ref="C132:J132"/>
    <mergeCell ref="C133:J133"/>
    <mergeCell ref="C134:J134"/>
    <mergeCell ref="C124:J124"/>
    <mergeCell ref="C125:J125"/>
    <mergeCell ref="C126:J126"/>
    <mergeCell ref="C127:J127"/>
    <mergeCell ref="C128:J128"/>
    <mergeCell ref="C129:J129"/>
  </mergeCells>
  <phoneticPr fontId="2"/>
  <printOptions horizontalCentered="1"/>
  <pageMargins left="0.19685039370078741" right="0.19685039370078741" top="0.78740157480314965" bottom="0.59055118110236227" header="0.31496062992125984" footer="0.31496062992125984"/>
  <pageSetup paperSize="9" scale="86"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付託案件一覧表</vt:lpstr>
      <vt:lpstr>付託案件一覧表!Print_Area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2022-10-21T02:50:25Z</dcterms:created>
  <dcterms:modified xsi:type="dcterms:W3CDTF">2022-10-27T05:43:10Z</dcterms:modified>
</cp:coreProperties>
</file>