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257$\doc\030 常任・特別委員会\08 警察常任委員会\令和３年度\03 ２月定例会\01_0314 代表者会議①\ホームページ掲載用\"/>
    </mc:Choice>
  </mc:AlternateContent>
  <bookViews>
    <workbookView xWindow="-120" yWindow="-120" windowWidth="20730" windowHeight="11160" tabRatio="827" firstSheet="5" activeTab="5"/>
  </bookViews>
  <sheets>
    <sheet name="議案" sheetId="6" state="hidden" r:id="rId1"/>
    <sheet name="×議案 （継続審査分）" sheetId="16" state="hidden" r:id="rId2"/>
    <sheet name="請願（新規受理分）" sheetId="9" state="hidden" r:id="rId3"/>
    <sheet name="×請願（継続審査分）" sheetId="7" state="hidden" r:id="rId4"/>
    <sheet name="調査事件" sheetId="8" state="hidden" r:id="rId5"/>
    <sheet name="付託議案一覧" sheetId="18" r:id="rId6"/>
    <sheet name="付託案件一覧(採決時)" sheetId="2" state="hidden" r:id="rId7"/>
    <sheet name="態度表" sheetId="12" state="hidden" r:id="rId8"/>
    <sheet name="態度表(○×入り)" sheetId="17" state="hidden" r:id="rId9"/>
    <sheet name="採決表" sheetId="13" state="hidden" r:id="rId10"/>
  </sheets>
  <definedNames>
    <definedName name="_xlnm.Print_Area" localSheetId="9">採決表!$A$1:$K$35</definedName>
    <definedName name="_xlnm.Print_Area" localSheetId="7">態度表!$B$1:$J$116</definedName>
    <definedName name="_xlnm.Print_Area" localSheetId="8">'態度表(○×入り)'!$B$1:$J$112</definedName>
    <definedName name="_xlnm.Print_Area" localSheetId="6">'付託案件一覧(採決時)'!$B$1:$C$104</definedName>
    <definedName name="_xlnm.Print_Area" localSheetId="5">付託議案一覧!$B$1:$C$17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18" l="1"/>
  <c r="C21" i="18"/>
  <c r="C16" i="18"/>
  <c r="B16" i="18"/>
  <c r="C15" i="18"/>
  <c r="B15" i="18"/>
  <c r="C14" i="18"/>
  <c r="B14" i="18"/>
  <c r="C13" i="18"/>
  <c r="B13" i="18"/>
  <c r="C12" i="18"/>
  <c r="B12" i="18"/>
  <c r="C11" i="18"/>
  <c r="B11" i="18"/>
  <c r="C10" i="18"/>
  <c r="B10" i="18"/>
  <c r="C9" i="18"/>
  <c r="B9" i="18"/>
  <c r="C7" i="2" l="1"/>
  <c r="J7" i="17" l="1"/>
  <c r="J102" i="17" s="1"/>
  <c r="H7" i="17"/>
  <c r="H62" i="17" s="1"/>
  <c r="G7" i="17"/>
  <c r="G102" i="17" s="1"/>
  <c r="J5" i="17"/>
  <c r="J75" i="17" s="1"/>
  <c r="H5" i="17"/>
  <c r="H100" i="17" s="1"/>
  <c r="G5" i="17"/>
  <c r="G100" i="17" s="1"/>
  <c r="F7" i="17"/>
  <c r="F102" i="17" s="1"/>
  <c r="F5" i="17"/>
  <c r="F100" i="17" s="1"/>
  <c r="J102" i="12"/>
  <c r="H102" i="12"/>
  <c r="G102" i="12"/>
  <c r="J100" i="12"/>
  <c r="H100" i="12"/>
  <c r="G100" i="12"/>
  <c r="F102" i="12"/>
  <c r="F100" i="12"/>
  <c r="J77" i="12"/>
  <c r="H77" i="12"/>
  <c r="G77" i="12"/>
  <c r="F77" i="12"/>
  <c r="J75" i="12"/>
  <c r="H75" i="12"/>
  <c r="G75" i="12"/>
  <c r="F75" i="12"/>
  <c r="J62" i="12"/>
  <c r="H62" i="12"/>
  <c r="G62" i="12"/>
  <c r="F62" i="12"/>
  <c r="J60" i="12"/>
  <c r="H60" i="12"/>
  <c r="G60" i="12"/>
  <c r="F60" i="12"/>
  <c r="H60" i="17" l="1"/>
  <c r="H75" i="17"/>
  <c r="F60" i="17"/>
  <c r="F75" i="17"/>
  <c r="G60" i="17"/>
  <c r="G75" i="17"/>
  <c r="J62" i="17"/>
  <c r="J77" i="17"/>
  <c r="J100" i="17"/>
  <c r="J60" i="17"/>
  <c r="H77" i="17"/>
  <c r="H102" i="17"/>
  <c r="G77" i="17"/>
  <c r="G62" i="17"/>
  <c r="F77" i="17"/>
  <c r="F62" i="17"/>
  <c r="C112" i="17"/>
  <c r="B112" i="17"/>
  <c r="C111" i="17"/>
  <c r="B111" i="17"/>
  <c r="C110" i="17"/>
  <c r="B110" i="17"/>
  <c r="C107" i="17"/>
  <c r="B107" i="17"/>
  <c r="C106" i="17"/>
  <c r="B106" i="17"/>
  <c r="C105" i="17"/>
  <c r="B105" i="17"/>
  <c r="C104" i="17"/>
  <c r="B104" i="17"/>
  <c r="C103" i="17"/>
  <c r="B103" i="17"/>
  <c r="C97" i="17"/>
  <c r="B97" i="17"/>
  <c r="C96" i="17"/>
  <c r="B96" i="17"/>
  <c r="C95" i="17"/>
  <c r="B95" i="17"/>
  <c r="C94" i="17"/>
  <c r="B94" i="17"/>
  <c r="C93" i="17"/>
  <c r="B93" i="17"/>
  <c r="C92" i="17"/>
  <c r="B92" i="17"/>
  <c r="C91" i="17"/>
  <c r="B91" i="17"/>
  <c r="C90" i="17"/>
  <c r="B90" i="17"/>
  <c r="C89" i="17"/>
  <c r="B89" i="17"/>
  <c r="C88" i="17"/>
  <c r="B88" i="17"/>
  <c r="C87" i="17"/>
  <c r="B87" i="17"/>
  <c r="C86" i="17"/>
  <c r="B86" i="17"/>
  <c r="C85" i="17"/>
  <c r="B85" i="17"/>
  <c r="C84" i="17"/>
  <c r="B84" i="17"/>
  <c r="C83" i="17"/>
  <c r="B83" i="17"/>
  <c r="C82" i="17"/>
  <c r="B82" i="17"/>
  <c r="C81" i="17"/>
  <c r="B81" i="17"/>
  <c r="C80" i="17"/>
  <c r="B80" i="17"/>
  <c r="C79" i="17"/>
  <c r="B79" i="17"/>
  <c r="C78" i="17"/>
  <c r="B78" i="17"/>
  <c r="C72" i="17"/>
  <c r="B72" i="17"/>
  <c r="C71" i="17"/>
  <c r="B71" i="17"/>
  <c r="C70" i="17"/>
  <c r="B70" i="17"/>
  <c r="C69" i="17"/>
  <c r="B69" i="17"/>
  <c r="C68" i="17"/>
  <c r="B68" i="17"/>
  <c r="C67" i="17"/>
  <c r="B67" i="17"/>
  <c r="C66" i="17"/>
  <c r="B66" i="17"/>
  <c r="C65" i="17"/>
  <c r="B65" i="17"/>
  <c r="C64" i="17"/>
  <c r="B64" i="17"/>
  <c r="C63" i="17"/>
  <c r="B63" i="17"/>
  <c r="C57" i="17"/>
  <c r="B57" i="17"/>
  <c r="C56" i="17"/>
  <c r="B56" i="17"/>
  <c r="C55" i="17"/>
  <c r="B55" i="17"/>
  <c r="C54" i="17"/>
  <c r="B54" i="17"/>
  <c r="C53" i="17"/>
  <c r="B53" i="17"/>
  <c r="C52" i="17"/>
  <c r="B52" i="17"/>
  <c r="C51" i="17"/>
  <c r="B51" i="17"/>
  <c r="C50" i="17"/>
  <c r="B50" i="17"/>
  <c r="C49" i="17"/>
  <c r="B49" i="17"/>
  <c r="C48" i="17"/>
  <c r="B48" i="17"/>
  <c r="C47" i="17"/>
  <c r="B47" i="17"/>
  <c r="C46" i="17"/>
  <c r="B46" i="17"/>
  <c r="C45" i="17"/>
  <c r="B45" i="17"/>
  <c r="C44" i="17"/>
  <c r="B44" i="17"/>
  <c r="C43" i="17"/>
  <c r="B43" i="17"/>
  <c r="C42" i="17"/>
  <c r="B42" i="17"/>
  <c r="C41" i="17"/>
  <c r="B41" i="17"/>
  <c r="C40" i="17"/>
  <c r="B40" i="17"/>
  <c r="C39" i="17"/>
  <c r="B39" i="17"/>
  <c r="C38" i="17"/>
  <c r="B38" i="17"/>
  <c r="C37" i="17"/>
  <c r="B37" i="17"/>
  <c r="C36" i="17"/>
  <c r="B36" i="17"/>
  <c r="C35" i="17"/>
  <c r="B35" i="17"/>
  <c r="C34" i="17"/>
  <c r="B34" i="17"/>
  <c r="C33" i="17"/>
  <c r="B33" i="17"/>
  <c r="C32" i="17"/>
  <c r="B32" i="17"/>
  <c r="C31" i="17"/>
  <c r="B31" i="17"/>
  <c r="C30" i="17"/>
  <c r="B30" i="17"/>
  <c r="C29" i="17"/>
  <c r="B29" i="17"/>
  <c r="C28" i="17"/>
  <c r="B28" i="17"/>
  <c r="C27" i="17"/>
  <c r="B27" i="17"/>
  <c r="C26" i="17"/>
  <c r="B26" i="17"/>
  <c r="C25" i="17"/>
  <c r="B25" i="17"/>
  <c r="C24" i="17"/>
  <c r="B24" i="17"/>
  <c r="C23" i="17"/>
  <c r="B23" i="17"/>
  <c r="C22" i="17"/>
  <c r="B22" i="17"/>
  <c r="C21" i="17"/>
  <c r="B21" i="17"/>
  <c r="C20" i="17"/>
  <c r="B20" i="17"/>
  <c r="C19" i="17"/>
  <c r="B19" i="17"/>
  <c r="C18" i="17"/>
  <c r="B18" i="17"/>
  <c r="C17" i="17"/>
  <c r="B17" i="17"/>
  <c r="C16" i="17"/>
  <c r="B16" i="17"/>
  <c r="C15" i="17"/>
  <c r="B15" i="17"/>
  <c r="C14" i="17"/>
  <c r="B14" i="17"/>
  <c r="C13" i="17"/>
  <c r="B13" i="17"/>
  <c r="C12" i="17"/>
  <c r="B12" i="17"/>
  <c r="C11" i="17"/>
  <c r="B11" i="17"/>
  <c r="C10" i="17"/>
  <c r="B10" i="17"/>
  <c r="C9" i="17"/>
  <c r="B9" i="17"/>
  <c r="C8" i="17"/>
  <c r="B8" i="17"/>
  <c r="B1" i="17"/>
  <c r="C112" i="12"/>
  <c r="B112" i="12"/>
  <c r="C107" i="12"/>
  <c r="C106" i="12"/>
  <c r="C105" i="12"/>
  <c r="C104" i="12"/>
  <c r="B104" i="12"/>
  <c r="B105" i="12"/>
  <c r="B106" i="12"/>
  <c r="B107" i="12"/>
  <c r="C97" i="12"/>
  <c r="C96" i="12"/>
  <c r="C95" i="12"/>
  <c r="C94" i="12"/>
  <c r="C93" i="12"/>
  <c r="C92" i="12"/>
  <c r="C91" i="12"/>
  <c r="C90" i="12"/>
  <c r="C89" i="12"/>
  <c r="C88" i="12"/>
  <c r="C87" i="12"/>
  <c r="C86" i="12"/>
  <c r="C85" i="12"/>
  <c r="C84" i="12"/>
  <c r="C83" i="12"/>
  <c r="C82" i="12"/>
  <c r="C81" i="12"/>
  <c r="C80" i="12"/>
  <c r="C79" i="12"/>
  <c r="B79" i="12"/>
  <c r="B80" i="12"/>
  <c r="B81" i="12"/>
  <c r="B82" i="12"/>
  <c r="B83" i="12"/>
  <c r="B84" i="12"/>
  <c r="B85" i="12"/>
  <c r="B86" i="12"/>
  <c r="B87" i="12"/>
  <c r="B88" i="12"/>
  <c r="B89" i="12"/>
  <c r="B90" i="12"/>
  <c r="B91" i="12"/>
  <c r="B92" i="12"/>
  <c r="B93" i="12"/>
  <c r="B94" i="12"/>
  <c r="B95" i="12"/>
  <c r="B96" i="12"/>
  <c r="B97" i="12"/>
  <c r="C72" i="12"/>
  <c r="C71" i="12"/>
  <c r="C70" i="12"/>
  <c r="C69" i="12"/>
  <c r="C68" i="12"/>
  <c r="C67" i="12"/>
  <c r="C66" i="12"/>
  <c r="C65" i="12"/>
  <c r="C64" i="12"/>
  <c r="C63" i="12"/>
  <c r="B64" i="12"/>
  <c r="B65" i="12"/>
  <c r="B66" i="12"/>
  <c r="B67" i="12"/>
  <c r="B68" i="12"/>
  <c r="B69" i="12"/>
  <c r="B70" i="12"/>
  <c r="B71" i="12"/>
  <c r="B72" i="12"/>
  <c r="B63"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C8" i="12"/>
  <c r="B8" i="12"/>
  <c r="B96" i="2"/>
  <c r="C96" i="2"/>
  <c r="B97" i="2"/>
  <c r="C97" i="2"/>
  <c r="B98" i="2"/>
  <c r="C98" i="2"/>
  <c r="B99" i="2"/>
  <c r="C99" i="2"/>
  <c r="B73" i="2"/>
  <c r="C73" i="2"/>
  <c r="B74" i="2"/>
  <c r="C74" i="2"/>
  <c r="B75" i="2"/>
  <c r="C75" i="2"/>
  <c r="B76" i="2"/>
  <c r="C76" i="2"/>
  <c r="B77" i="2"/>
  <c r="C77" i="2"/>
  <c r="B78" i="2"/>
  <c r="C78" i="2"/>
  <c r="B79" i="2"/>
  <c r="C79" i="2"/>
  <c r="B80" i="2"/>
  <c r="C80" i="2"/>
  <c r="B81" i="2"/>
  <c r="C81" i="2"/>
  <c r="B82" i="2"/>
  <c r="C82" i="2"/>
  <c r="B83" i="2"/>
  <c r="C83" i="2"/>
  <c r="B84" i="2"/>
  <c r="C84" i="2"/>
  <c r="B85" i="2"/>
  <c r="C85" i="2"/>
  <c r="B86" i="2"/>
  <c r="C86" i="2"/>
  <c r="B87" i="2"/>
  <c r="C87" i="2"/>
  <c r="B88" i="2"/>
  <c r="C88" i="2"/>
  <c r="B89" i="2"/>
  <c r="C89" i="2"/>
  <c r="B90" i="2"/>
  <c r="C90" i="2"/>
  <c r="B91" i="2"/>
  <c r="C91" i="2"/>
  <c r="B60" i="2"/>
  <c r="C60" i="2"/>
  <c r="B61" i="2"/>
  <c r="C61" i="2"/>
  <c r="B62" i="2"/>
  <c r="C62" i="2"/>
  <c r="B63" i="2"/>
  <c r="C63" i="2"/>
  <c r="B64" i="2"/>
  <c r="C64" i="2"/>
  <c r="B65" i="2"/>
  <c r="C65" i="2"/>
  <c r="B66" i="2"/>
  <c r="C66" i="2"/>
  <c r="B67" i="2"/>
  <c r="C67" i="2"/>
  <c r="B68" i="2"/>
  <c r="C68" i="2"/>
  <c r="C59" i="2"/>
  <c r="B59" i="2"/>
  <c r="B7" i="2" l="1"/>
  <c r="B8" i="2"/>
  <c r="C8" i="2"/>
  <c r="B9" i="2"/>
  <c r="C9" i="2"/>
  <c r="B10" i="2"/>
  <c r="C10" i="2"/>
  <c r="B11" i="2"/>
  <c r="C11" i="2"/>
  <c r="B12" i="2"/>
  <c r="C12" i="2"/>
  <c r="B13" i="2"/>
  <c r="C13" i="2"/>
  <c r="B14" i="2"/>
  <c r="C14"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C117" i="12" l="1"/>
  <c r="B117" i="12"/>
  <c r="C103" i="2"/>
  <c r="C104" i="2"/>
  <c r="C105" i="2"/>
  <c r="C106" i="2"/>
  <c r="C102" i="2"/>
  <c r="B102" i="2"/>
  <c r="B104" i="2"/>
  <c r="B103" i="2"/>
  <c r="C6" i="2" l="1"/>
  <c r="B6" i="2"/>
  <c r="B1" i="12" l="1"/>
  <c r="B78" i="12" l="1"/>
  <c r="C78" i="12"/>
  <c r="B72" i="2" l="1"/>
  <c r="C34" i="13" l="1"/>
  <c r="H7" i="13" l="1"/>
  <c r="I7" i="13"/>
  <c r="K7" i="13"/>
  <c r="H5" i="13"/>
  <c r="I5" i="13"/>
  <c r="K5" i="13"/>
  <c r="G5" i="13"/>
  <c r="K33" i="13" l="1"/>
  <c r="K24" i="13"/>
  <c r="I31" i="13"/>
  <c r="I22" i="13"/>
  <c r="G31" i="13"/>
  <c r="G22" i="13"/>
  <c r="H22" i="13"/>
  <c r="H31" i="13"/>
  <c r="K22" i="13"/>
  <c r="K31" i="13"/>
  <c r="I33" i="13"/>
  <c r="I24" i="13"/>
  <c r="H33" i="13"/>
  <c r="H24" i="13"/>
  <c r="G33" i="13"/>
  <c r="G24" i="13"/>
  <c r="C103" i="12" l="1"/>
  <c r="B103" i="12"/>
  <c r="C111" i="12"/>
  <c r="B111" i="12"/>
  <c r="C72" i="2"/>
  <c r="B110" i="12"/>
  <c r="C110" i="12"/>
  <c r="C95" i="2"/>
  <c r="B95" i="2"/>
</calcChain>
</file>

<file path=xl/sharedStrings.xml><?xml version="1.0" encoding="utf-8"?>
<sst xmlns="http://schemas.openxmlformats.org/spreadsheetml/2006/main" count="169" uniqueCount="69">
  <si>
    <t>議案番号</t>
    <rPh sb="0" eb="2">
      <t>ギアン</t>
    </rPh>
    <rPh sb="2" eb="4">
      <t>バンゴウ</t>
    </rPh>
    <phoneticPr fontId="1"/>
  </si>
  <si>
    <t>請願番号</t>
    <rPh sb="0" eb="2">
      <t>セイガン</t>
    </rPh>
    <rPh sb="2" eb="4">
      <t>バンゴウ</t>
    </rPh>
    <phoneticPr fontId="1"/>
  </si>
  <si>
    <t>件　　　　　　　　　　　　　　　　　　　　名</t>
    <rPh sb="0" eb="1">
      <t>ケン</t>
    </rPh>
    <rPh sb="21" eb="22">
      <t>メイ</t>
    </rPh>
    <phoneticPr fontId="1"/>
  </si>
  <si>
    <t>番号</t>
    <rPh sb="0" eb="2">
      <t>バンゴウ</t>
    </rPh>
    <phoneticPr fontId="1"/>
  </si>
  <si>
    <t>件　　　　　　　　　　　　　　　　　　　　　名</t>
    <rPh sb="0" eb="1">
      <t>ケン</t>
    </rPh>
    <rPh sb="22" eb="23">
      <t>メイ</t>
    </rPh>
    <phoneticPr fontId="1"/>
  </si>
  <si>
    <t>番　号</t>
    <rPh sb="0" eb="1">
      <t>バン</t>
    </rPh>
    <rPh sb="2" eb="3">
      <t>ゴウ</t>
    </rPh>
    <phoneticPr fontId="1"/>
  </si>
  <si>
    <t>番　　　　　　　　号</t>
    <rPh sb="0" eb="1">
      <t>バン</t>
    </rPh>
    <rPh sb="9" eb="10">
      <t>ゴウ</t>
    </rPh>
    <phoneticPr fontId="1"/>
  </si>
  <si>
    <t>採　決　方　法</t>
    <rPh sb="0" eb="1">
      <t>サイ</t>
    </rPh>
    <rPh sb="2" eb="3">
      <t>ケツ</t>
    </rPh>
    <rPh sb="4" eb="5">
      <t>カタ</t>
    </rPh>
    <rPh sb="6" eb="7">
      <t>ホウ</t>
    </rPh>
    <phoneticPr fontId="1"/>
  </si>
  <si>
    <t>公明</t>
    <rPh sb="0" eb="2">
      <t>コウメイ</t>
    </rPh>
    <phoneticPr fontId="1"/>
  </si>
  <si>
    <t>起立採決</t>
    <rPh sb="0" eb="2">
      <t>キリツ</t>
    </rPh>
    <rPh sb="2" eb="4">
      <t>サイケツ</t>
    </rPh>
    <phoneticPr fontId="1"/>
  </si>
  <si>
    <t>簡易採決</t>
    <rPh sb="0" eb="2">
      <t>カンイ</t>
    </rPh>
    <rPh sb="2" eb="4">
      <t>サイケツ</t>
    </rPh>
    <phoneticPr fontId="1"/>
  </si>
  <si>
    <t>異 議 な し</t>
    <rPh sb="0" eb="1">
      <t>イ</t>
    </rPh>
    <rPh sb="2" eb="3">
      <t>ギ</t>
    </rPh>
    <phoneticPr fontId="1"/>
  </si>
  <si>
    <t>件　　　　　　　　名</t>
    <phoneticPr fontId="1"/>
  </si>
  <si>
    <t>維新</t>
    <rPh sb="0" eb="1">
      <t>イ</t>
    </rPh>
    <rPh sb="1" eb="2">
      <t>シン</t>
    </rPh>
    <phoneticPr fontId="1"/>
  </si>
  <si>
    <t>○議　　案</t>
    <rPh sb="1" eb="2">
      <t>ギ</t>
    </rPh>
    <rPh sb="4" eb="5">
      <t>アン</t>
    </rPh>
    <phoneticPr fontId="1"/>
  </si>
  <si>
    <t>可決について</t>
    <rPh sb="0" eb="2">
      <t>カケツ</t>
    </rPh>
    <phoneticPr fontId="1"/>
  </si>
  <si>
    <t>採択について</t>
    <rPh sb="0" eb="2">
      <t>サイタク</t>
    </rPh>
    <phoneticPr fontId="1"/>
  </si>
  <si>
    <t>○請　　願</t>
    <rPh sb="1" eb="2">
      <t>ショウ</t>
    </rPh>
    <rPh sb="4" eb="5">
      <t>ネガイ</t>
    </rPh>
    <phoneticPr fontId="1"/>
  </si>
  <si>
    <t>継続調査について</t>
    <rPh sb="0" eb="2">
      <t>ケイゾク</t>
    </rPh>
    <rPh sb="2" eb="4">
      <t>チョウサ</t>
    </rPh>
    <phoneticPr fontId="1"/>
  </si>
  <si>
    <t>○意見開陳</t>
    <rPh sb="1" eb="3">
      <t>イケン</t>
    </rPh>
    <rPh sb="3" eb="5">
      <t>カイチン</t>
    </rPh>
    <phoneticPr fontId="1"/>
  </si>
  <si>
    <t>無</t>
    <rPh sb="0" eb="1">
      <t>ナシ</t>
    </rPh>
    <phoneticPr fontId="1"/>
  </si>
  <si>
    <t>有　（　　　　　　委員）</t>
    <rPh sb="0" eb="1">
      <t>アリ</t>
    </rPh>
    <rPh sb="9" eb="11">
      <t>イイン</t>
    </rPh>
    <phoneticPr fontId="1"/>
  </si>
  <si>
    <t>①</t>
    <phoneticPr fontId="1"/>
  </si>
  <si>
    <t>自民</t>
    <rPh sb="0" eb="2">
      <t>ジミン</t>
    </rPh>
    <phoneticPr fontId="1"/>
  </si>
  <si>
    <t>（　件）</t>
    <rPh sb="2" eb="3">
      <t>ケン</t>
    </rPh>
    <phoneticPr fontId="1"/>
  </si>
  <si>
    <t>付託案件一覧表</t>
    <rPh sb="2" eb="4">
      <t>アンケン</t>
    </rPh>
    <phoneticPr fontId="1"/>
  </si>
  <si>
    <t>付託案件一覧表</t>
    <rPh sb="2" eb="4">
      <t>アンケン</t>
    </rPh>
    <rPh sb="4" eb="6">
      <t>イチラン</t>
    </rPh>
    <phoneticPr fontId="1"/>
  </si>
  <si>
    <t>○議　　案（令和○○年○月定例会提出分）</t>
    <rPh sb="1" eb="2">
      <t>ギ</t>
    </rPh>
    <rPh sb="4" eb="5">
      <t>アン</t>
    </rPh>
    <rPh sb="6" eb="8">
      <t>レイワ</t>
    </rPh>
    <rPh sb="16" eb="18">
      <t>テイシュツ</t>
    </rPh>
    <phoneticPr fontId="1"/>
  </si>
  <si>
    <t>○請　　願（令和○○年○月定例会受理分）</t>
    <rPh sb="1" eb="2">
      <t>ショウ</t>
    </rPh>
    <rPh sb="4" eb="5">
      <t>ネガイ</t>
    </rPh>
    <rPh sb="6" eb="8">
      <t>レイワ</t>
    </rPh>
    <rPh sb="10" eb="11">
      <t>ネン</t>
    </rPh>
    <rPh sb="12" eb="13">
      <t>ガツ</t>
    </rPh>
    <rPh sb="13" eb="16">
      <t>テイレイカイ</t>
    </rPh>
    <rPh sb="16" eb="18">
      <t>ジュリ</t>
    </rPh>
    <rPh sb="18" eb="19">
      <t>ブン</t>
    </rPh>
    <phoneticPr fontId="1"/>
  </si>
  <si>
    <t>件　　　　　　　　　　　　　　　名</t>
    <rPh sb="0" eb="1">
      <t>ケン</t>
    </rPh>
    <rPh sb="16" eb="17">
      <t>メイ</t>
    </rPh>
    <phoneticPr fontId="1"/>
  </si>
  <si>
    <r>
      <t>不要な部分は</t>
    </r>
    <r>
      <rPr>
        <b/>
        <sz val="12"/>
        <color rgb="FFFF0000"/>
        <rFont val="HG丸ｺﾞｼｯｸM-PRO"/>
        <family val="3"/>
        <charset val="128"/>
      </rPr>
      <t>非表示</t>
    </r>
    <r>
      <rPr>
        <sz val="12"/>
        <rFont val="HG丸ｺﾞｼｯｸM-PRO"/>
        <family val="3"/>
        <charset val="128"/>
      </rPr>
      <t>にして使用してください。</t>
    </r>
    <rPh sb="0" eb="2">
      <t>フヨウ</t>
    </rPh>
    <rPh sb="3" eb="5">
      <t>ブブン</t>
    </rPh>
    <rPh sb="6" eb="9">
      <t>ヒヒョウジ</t>
    </rPh>
    <rPh sb="12" eb="14">
      <t>シヨウ</t>
    </rPh>
    <phoneticPr fontId="1"/>
  </si>
  <si>
    <t>○議　　案（令和○○年○月定例会提出分）</t>
    <rPh sb="1" eb="2">
      <t>ギ</t>
    </rPh>
    <rPh sb="4" eb="5">
      <t>アン</t>
    </rPh>
    <rPh sb="6" eb="8">
      <t>レイワ</t>
    </rPh>
    <rPh sb="10" eb="11">
      <t>ネン</t>
    </rPh>
    <rPh sb="12" eb="13">
      <t>ガツ</t>
    </rPh>
    <rPh sb="13" eb="16">
      <t>テイレイカイ</t>
    </rPh>
    <rPh sb="16" eb="18">
      <t>テイシュツ</t>
    </rPh>
    <rPh sb="18" eb="19">
      <t>ブン</t>
    </rPh>
    <phoneticPr fontId="1"/>
  </si>
  <si>
    <t>○印＝起立箇所</t>
    <phoneticPr fontId="1"/>
  </si>
  <si>
    <t>簡易採決</t>
    <rPh sb="0" eb="4">
      <t>カンイサイケツ</t>
    </rPh>
    <phoneticPr fontId="1"/>
  </si>
  <si>
    <t>○調査事件</t>
    <rPh sb="1" eb="3">
      <t>チョウサ</t>
    </rPh>
    <rPh sb="3" eb="5">
      <t>ジケン</t>
    </rPh>
    <phoneticPr fontId="1"/>
  </si>
  <si>
    <t>自堺</t>
    <rPh sb="0" eb="1">
      <t>ジ</t>
    </rPh>
    <rPh sb="1" eb="2">
      <t>サカイ</t>
    </rPh>
    <phoneticPr fontId="1"/>
  </si>
  <si>
    <t>少年非行防止活動の強化に関する件</t>
    <rPh sb="0" eb="2">
      <t>ショウネン</t>
    </rPh>
    <rPh sb="2" eb="4">
      <t>ヒコウ</t>
    </rPh>
    <rPh sb="4" eb="6">
      <t>ボウシ</t>
    </rPh>
    <rPh sb="6" eb="8">
      <t>カツドウ</t>
    </rPh>
    <rPh sb="9" eb="11">
      <t>キョウカ</t>
    </rPh>
    <rPh sb="12" eb="13">
      <t>カン</t>
    </rPh>
    <rPh sb="15" eb="16">
      <t>ケン</t>
    </rPh>
    <phoneticPr fontId="1"/>
  </si>
  <si>
    <t>地域安全活動の強化に関する件</t>
    <rPh sb="0" eb="6">
      <t>チイキアンゼンカツドウ</t>
    </rPh>
    <rPh sb="7" eb="9">
      <t>キョウカ</t>
    </rPh>
    <rPh sb="10" eb="11">
      <t>カン</t>
    </rPh>
    <rPh sb="13" eb="14">
      <t>ケン</t>
    </rPh>
    <phoneticPr fontId="1"/>
  </si>
  <si>
    <t>交通事故防止対策の推進に関する件</t>
    <rPh sb="0" eb="2">
      <t>コウツウ</t>
    </rPh>
    <rPh sb="2" eb="4">
      <t>ジコ</t>
    </rPh>
    <rPh sb="4" eb="6">
      <t>ボウシ</t>
    </rPh>
    <rPh sb="6" eb="8">
      <t>タイサク</t>
    </rPh>
    <rPh sb="9" eb="11">
      <t>スイシン</t>
    </rPh>
    <rPh sb="12" eb="13">
      <t>カン</t>
    </rPh>
    <rPh sb="15" eb="16">
      <t>ケン</t>
    </rPh>
    <phoneticPr fontId="1"/>
  </si>
  <si>
    <t>ほか２件</t>
    <rPh sb="3" eb="4">
      <t>ケン</t>
    </rPh>
    <phoneticPr fontId="1"/>
  </si>
  <si>
    <t>件　　　　　　　　名</t>
    <rPh sb="0" eb="1">
      <t>ケン</t>
    </rPh>
    <rPh sb="9" eb="10">
      <t>メイ</t>
    </rPh>
    <phoneticPr fontId="1"/>
  </si>
  <si>
    <t>令和４年度大阪府一般会計予算の件中、関係事項</t>
  </si>
  <si>
    <t>令和３年度大阪府一般会計補正予算（第１１号）の件中、関係事項</t>
  </si>
  <si>
    <t>大阪府個人情報保護条例及び大阪府安全なまちづくり条例一部改正の件中、関係条項</t>
    <phoneticPr fontId="1"/>
  </si>
  <si>
    <t>大阪府警察本部組織条例一部改正の件</t>
  </si>
  <si>
    <t>大阪府警察事務手数料条例一部改正の件</t>
  </si>
  <si>
    <t>大阪府特殊風俗あっせん事業の規制に関する条例一部改正の件</t>
  </si>
  <si>
    <t>大阪府警察職員の特殊勤務手当に関する条例一部改正の件</t>
    <phoneticPr fontId="1"/>
  </si>
  <si>
    <t>大阪府公衆に著しく迷惑をかける暴力的不良行為等の防止に関する条例一部改正の件</t>
    <phoneticPr fontId="1"/>
  </si>
  <si>
    <t>令和４年２月定例会　警察常任委員会</t>
    <rPh sb="10" eb="12">
      <t>ケイサツ</t>
    </rPh>
    <phoneticPr fontId="1"/>
  </si>
  <si>
    <t>民主</t>
    <rPh sb="0" eb="2">
      <t>ミンシュ</t>
    </rPh>
    <phoneticPr fontId="1"/>
  </si>
  <si>
    <t>①</t>
    <phoneticPr fontId="1"/>
  </si>
  <si>
    <t>④</t>
    <phoneticPr fontId="1"/>
  </si>
  <si>
    <t>（８件）</t>
    <rPh sb="2" eb="3">
      <t>ケン</t>
    </rPh>
    <phoneticPr fontId="1"/>
  </si>
  <si>
    <t>・第１号関係事項、第２２号関係事項、</t>
    <rPh sb="1" eb="2">
      <t>ダイ</t>
    </rPh>
    <rPh sb="3" eb="4">
      <t>ゴウ</t>
    </rPh>
    <rPh sb="4" eb="8">
      <t>カンケイジコウ</t>
    </rPh>
    <rPh sb="9" eb="10">
      <t>ダイ</t>
    </rPh>
    <rPh sb="12" eb="13">
      <t>ゴウ</t>
    </rPh>
    <rPh sb="13" eb="17">
      <t>カンケイジコウ</t>
    </rPh>
    <phoneticPr fontId="1"/>
  </si>
  <si>
    <t>　第８３号関係条項、第１１１号、</t>
    <rPh sb="1" eb="2">
      <t>ダイ</t>
    </rPh>
    <rPh sb="4" eb="5">
      <t>ゴウ</t>
    </rPh>
    <rPh sb="5" eb="7">
      <t>カンケイ</t>
    </rPh>
    <rPh sb="7" eb="9">
      <t>ジョウコウ</t>
    </rPh>
    <rPh sb="10" eb="11">
      <t>ダイ</t>
    </rPh>
    <rPh sb="14" eb="15">
      <t>ゴウ</t>
    </rPh>
    <phoneticPr fontId="1"/>
  </si>
  <si>
    <t>　第１１２号、第１１３号、</t>
    <rPh sb="1" eb="2">
      <t>ダイ</t>
    </rPh>
    <rPh sb="5" eb="6">
      <t>ゴウ</t>
    </rPh>
    <rPh sb="7" eb="8">
      <t>ダイ</t>
    </rPh>
    <rPh sb="11" eb="12">
      <t>ゴウ</t>
    </rPh>
    <phoneticPr fontId="1"/>
  </si>
  <si>
    <t>　第１１４号、第１１５号</t>
    <rPh sb="7" eb="8">
      <t>ダイ</t>
    </rPh>
    <rPh sb="11" eb="12">
      <t>ゴウ</t>
    </rPh>
    <phoneticPr fontId="1"/>
  </si>
  <si>
    <t>民主</t>
    <rPh sb="0" eb="2">
      <t>ミンシュ</t>
    </rPh>
    <phoneticPr fontId="1"/>
  </si>
  <si>
    <t>①</t>
    <phoneticPr fontId="1"/>
  </si>
  <si>
    <t>②</t>
    <phoneticPr fontId="1"/>
  </si>
  <si>
    <t>○</t>
    <phoneticPr fontId="1"/>
  </si>
  <si>
    <t>簡易採決</t>
    <rPh sb="0" eb="4">
      <t>カンイサイケツ</t>
    </rPh>
    <phoneticPr fontId="1"/>
  </si>
  <si>
    <t>異 議 な し</t>
    <rPh sb="0" eb="1">
      <t>イ</t>
    </rPh>
    <rPh sb="2" eb="3">
      <t>ギ</t>
    </rPh>
    <phoneticPr fontId="1"/>
  </si>
  <si>
    <t>○</t>
    <phoneticPr fontId="1"/>
  </si>
  <si>
    <t>○議　　案</t>
    <phoneticPr fontId="1"/>
  </si>
  <si>
    <t>○調査事件</t>
    <phoneticPr fontId="1"/>
  </si>
  <si>
    <t>令和４年２月定例会　警察常任委員会</t>
    <phoneticPr fontId="1"/>
  </si>
  <si>
    <t>付託案件採決一覧表</t>
    <rPh sb="3" eb="4">
      <t>ケン</t>
    </rPh>
    <rPh sb="4" eb="6">
      <t>サイケツ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</si>
</sst>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13"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明朝"/>
      <family val="1"/>
      <charset val="128"/>
    </font>
    <font>
      <sz val="13"/>
      <name val="ＭＳ 明朝"/>
      <family val="1"/>
      <charset val="128"/>
    </font>
    <font>
      <sz val="12"/>
      <name val="HG丸ｺﾞｼｯｸM-PRO"/>
      <family val="3"/>
      <charset val="128"/>
    </font>
    <font>
      <sz val="11"/>
      <name val="ＭＳ ゴシック"/>
      <family val="3"/>
      <charset val="128"/>
    </font>
    <font>
      <sz val="14"/>
      <name val="ＭＳ ゴシック"/>
      <family val="3"/>
      <charset val="128"/>
    </font>
    <font>
      <sz val="12"/>
      <name val="ＭＳ ゴシック"/>
      <family val="3"/>
      <charset val="128"/>
    </font>
    <font>
      <b/>
      <sz val="12"/>
      <color rgb="FFFF0000"/>
      <name val="HG丸ｺﾞｼｯｸM-PRO"/>
      <family val="3"/>
      <charset val="128"/>
    </font>
    <font>
      <sz val="10"/>
      <name val="ＭＳ ゴシック"/>
      <family val="3"/>
      <charset val="128"/>
    </font>
    <font>
      <b/>
      <sz val="14"/>
      <color indexed="8"/>
      <name val="ＭＳ ゴシック"/>
      <family val="3"/>
      <charset val="128"/>
    </font>
  </fonts>
  <fills count="8">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double">
        <color indexed="64"/>
      </right>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double">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191">
    <xf numFmtId="0" fontId="0" fillId="0" borderId="0" xfId="0">
      <alignment vertical="center"/>
    </xf>
    <xf numFmtId="49" fontId="4" fillId="0" borderId="0" xfId="0" applyNumberFormat="1" applyFont="1" applyBorder="1" applyAlignment="1">
      <alignment horizontal="right" vertical="center"/>
    </xf>
    <xf numFmtId="0" fontId="4" fillId="0" borderId="0" xfId="0" applyFont="1" applyBorder="1">
      <alignment vertical="center"/>
    </xf>
    <xf numFmtId="49" fontId="3" fillId="0" borderId="6" xfId="0" applyNumberFormat="1" applyFont="1" applyBorder="1" applyAlignment="1">
      <alignment vertical="center" wrapText="1"/>
    </xf>
    <xf numFmtId="49" fontId="3" fillId="0" borderId="6" xfId="0" applyNumberFormat="1" applyFont="1" applyBorder="1">
      <alignment vertical="center"/>
    </xf>
    <xf numFmtId="0" fontId="4" fillId="0" borderId="0" xfId="0" applyFont="1" applyBorder="1" applyAlignment="1">
      <alignment horizontal="center" vertical="center"/>
    </xf>
    <xf numFmtId="0" fontId="5" fillId="0" borderId="4" xfId="0" applyFont="1" applyBorder="1">
      <alignment vertical="center"/>
    </xf>
    <xf numFmtId="0" fontId="4" fillId="0" borderId="0" xfId="0" applyFont="1" applyAlignment="1"/>
    <xf numFmtId="0" fontId="4" fillId="0" borderId="0" xfId="0" applyFont="1">
      <alignment vertical="center"/>
    </xf>
    <xf numFmtId="0" fontId="4" fillId="0" borderId="0" xfId="0" applyFont="1" applyAlignment="1">
      <alignment vertical="top"/>
    </xf>
    <xf numFmtId="0" fontId="4" fillId="0" borderId="14" xfId="0" applyFont="1" applyBorder="1" applyAlignment="1">
      <alignment horizontal="center" vertical="center"/>
    </xf>
    <xf numFmtId="176" fontId="4" fillId="6" borderId="24" xfId="0" applyNumberFormat="1" applyFont="1" applyFill="1" applyBorder="1" applyAlignment="1">
      <alignment horizontal="right" vertical="center"/>
    </xf>
    <xf numFmtId="0" fontId="4" fillId="6" borderId="24" xfId="0" applyNumberFormat="1" applyFont="1" applyFill="1" applyBorder="1" applyAlignment="1">
      <alignment vertical="center" wrapText="1"/>
    </xf>
    <xf numFmtId="176" fontId="4" fillId="6" borderId="0" xfId="0" applyNumberFormat="1" applyFont="1" applyFill="1" applyBorder="1" applyAlignment="1">
      <alignment horizontal="right" vertical="center" indent="1"/>
    </xf>
    <xf numFmtId="0" fontId="4" fillId="6" borderId="0" xfId="0" applyNumberFormat="1" applyFont="1" applyFill="1" applyBorder="1" applyAlignment="1">
      <alignment vertical="center" wrapText="1"/>
    </xf>
    <xf numFmtId="0" fontId="4" fillId="0" borderId="24" xfId="0" applyFont="1" applyBorder="1" applyAlignment="1">
      <alignment vertical="center"/>
    </xf>
    <xf numFmtId="0" fontId="4" fillId="0" borderId="0" xfId="0" applyFont="1" applyAlignment="1">
      <alignment horizontal="left" vertical="center"/>
    </xf>
    <xf numFmtId="176" fontId="4" fillId="0" borderId="0" xfId="0" applyNumberFormat="1" applyFont="1" applyAlignment="1">
      <alignment horizontal="right" vertical="center" indent="1"/>
    </xf>
    <xf numFmtId="0" fontId="2" fillId="0" borderId="0" xfId="0" applyFont="1" applyAlignment="1">
      <alignment horizontal="distributed" vertical="top" indent="10"/>
    </xf>
    <xf numFmtId="176" fontId="4" fillId="6" borderId="0" xfId="0" applyNumberFormat="1" applyFont="1" applyFill="1" applyBorder="1" applyAlignment="1">
      <alignment horizontal="right" vertical="center"/>
    </xf>
    <xf numFmtId="0" fontId="8" fillId="0" borderId="14" xfId="0" applyFont="1" applyBorder="1" applyAlignment="1">
      <alignment horizontal="center" vertical="center"/>
    </xf>
    <xf numFmtId="0" fontId="4" fillId="0" borderId="0" xfId="0" applyFont="1" applyAlignment="1">
      <alignment vertical="distributed"/>
    </xf>
    <xf numFmtId="0" fontId="4" fillId="0" borderId="0" xfId="0" applyFont="1" applyAlignment="1">
      <alignment horizontal="distributed" vertical="center" indent="10"/>
    </xf>
    <xf numFmtId="0" fontId="4" fillId="0" borderId="30"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Border="1" applyAlignment="1">
      <alignment horizontal="center" vertical="center"/>
    </xf>
    <xf numFmtId="176" fontId="4" fillId="6" borderId="0" xfId="0" applyNumberFormat="1" applyFont="1" applyFill="1" applyBorder="1" applyAlignment="1">
      <alignment vertical="center" wrapText="1"/>
    </xf>
    <xf numFmtId="0" fontId="4" fillId="0" borderId="0" xfId="0" applyFont="1" applyBorder="1" applyAlignment="1">
      <alignment vertical="center" wrapText="1"/>
    </xf>
    <xf numFmtId="0" fontId="4" fillId="0" borderId="31" xfId="0" applyFont="1" applyBorder="1">
      <alignment vertical="center"/>
    </xf>
    <xf numFmtId="0" fontId="4" fillId="0" borderId="19" xfId="0" applyFont="1" applyBorder="1">
      <alignment vertical="center"/>
    </xf>
    <xf numFmtId="0" fontId="4" fillId="0" borderId="14" xfId="0" applyNumberFormat="1" applyFont="1" applyBorder="1" applyAlignment="1">
      <alignment horizontal="righ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24" xfId="0" applyFont="1" applyBorder="1">
      <alignment vertical="center"/>
    </xf>
    <xf numFmtId="0" fontId="4" fillId="0" borderId="19" xfId="0" applyNumberFormat="1" applyFont="1" applyBorder="1" applyAlignment="1">
      <alignment horizontal="right" vertical="center"/>
    </xf>
    <xf numFmtId="176" fontId="4" fillId="0" borderId="0" xfId="0" applyNumberFormat="1" applyFont="1" applyAlignment="1">
      <alignment horizontal="left" vertical="center" indent="2"/>
    </xf>
    <xf numFmtId="0" fontId="4" fillId="0" borderId="0" xfId="0" applyFont="1" applyAlignment="1">
      <alignment horizontal="justify" vertical="center"/>
    </xf>
    <xf numFmtId="176" fontId="4" fillId="0" borderId="0" xfId="0" applyNumberFormat="1" applyFont="1" applyAlignment="1">
      <alignment horizontal="left" vertical="center"/>
    </xf>
    <xf numFmtId="176" fontId="4" fillId="0" borderId="0" xfId="0" applyNumberFormat="1" applyFont="1" applyAlignment="1">
      <alignment horizontal="right" vertical="center" indent="2"/>
    </xf>
    <xf numFmtId="0" fontId="6" fillId="0" borderId="0" xfId="0" applyFont="1">
      <alignment vertical="center"/>
    </xf>
    <xf numFmtId="0" fontId="4" fillId="0" borderId="0" xfId="0" applyFont="1" applyFill="1" applyBorder="1" applyAlignment="1">
      <alignment horizontal="center" vertical="center"/>
    </xf>
    <xf numFmtId="176" fontId="4" fillId="0" borderId="14" xfId="0" applyNumberFormat="1" applyFont="1" applyBorder="1" applyAlignment="1">
      <alignment horizontal="right" vertical="center"/>
    </xf>
    <xf numFmtId="0" fontId="7" fillId="0" borderId="24" xfId="0" applyFont="1" applyBorder="1" applyAlignment="1">
      <alignment horizontal="center" vertical="center"/>
    </xf>
    <xf numFmtId="0" fontId="7" fillId="0" borderId="40" xfId="0" applyFont="1" applyBorder="1" applyAlignment="1">
      <alignment horizontal="center"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4" xfId="0" applyFont="1" applyBorder="1" applyAlignment="1">
      <alignment horizontal="center" vertical="center"/>
    </xf>
    <xf numFmtId="0" fontId="7" fillId="0" borderId="26" xfId="0" applyFont="1" applyBorder="1" applyAlignment="1">
      <alignment horizontal="right" vertical="center"/>
    </xf>
    <xf numFmtId="0" fontId="7" fillId="0" borderId="27" xfId="0" applyFont="1" applyBorder="1" applyAlignment="1">
      <alignment horizontal="right" vertical="center"/>
    </xf>
    <xf numFmtId="0" fontId="7" fillId="0" borderId="25" xfId="0" applyFont="1" applyBorder="1" applyAlignment="1">
      <alignment horizontal="left" vertical="center"/>
    </xf>
    <xf numFmtId="0" fontId="7" fillId="0" borderId="20" xfId="0" applyFont="1" applyBorder="1" applyAlignment="1">
      <alignment horizontal="center" vertical="center"/>
    </xf>
    <xf numFmtId="0" fontId="7" fillId="0" borderId="0" xfId="0" applyFont="1" applyBorder="1" applyAlignment="1">
      <alignment horizontal="lef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right" vertical="center"/>
    </xf>
    <xf numFmtId="0" fontId="8" fillId="0" borderId="0" xfId="0" applyFont="1" applyAlignment="1">
      <alignment vertical="center"/>
    </xf>
    <xf numFmtId="0" fontId="7" fillId="0" borderId="27" xfId="0" applyFont="1" applyBorder="1" applyAlignment="1">
      <alignment vertical="center"/>
    </xf>
    <xf numFmtId="0" fontId="8" fillId="0" borderId="26" xfId="0" applyFont="1" applyBorder="1" applyAlignment="1">
      <alignment vertical="center"/>
    </xf>
    <xf numFmtId="0" fontId="11" fillId="0" borderId="26" xfId="0" applyFont="1" applyBorder="1" applyAlignment="1">
      <alignment horizontal="right" vertical="center"/>
    </xf>
    <xf numFmtId="0" fontId="9" fillId="0" borderId="26" xfId="0" applyFont="1" applyBorder="1" applyAlignment="1">
      <alignment vertical="center"/>
    </xf>
    <xf numFmtId="0" fontId="7" fillId="0" borderId="22" xfId="0" applyFont="1" applyBorder="1" applyAlignment="1">
      <alignment horizontal="left" vertical="center" wrapText="1"/>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horizontal="distributed" vertical="center"/>
    </xf>
    <xf numFmtId="0" fontId="7" fillId="0" borderId="0" xfId="0" applyFont="1" applyBorder="1" applyAlignment="1">
      <alignment vertical="center"/>
    </xf>
    <xf numFmtId="0" fontId="7" fillId="0" borderId="25" xfId="0" applyFont="1" applyBorder="1" applyAlignment="1">
      <alignment vertical="center"/>
    </xf>
    <xf numFmtId="0" fontId="7" fillId="0" borderId="28" xfId="0" applyFont="1" applyBorder="1" applyAlignment="1">
      <alignment vertical="center"/>
    </xf>
    <xf numFmtId="0" fontId="7" fillId="0" borderId="26" xfId="0" applyFont="1" applyBorder="1" applyAlignment="1">
      <alignment vertical="center"/>
    </xf>
    <xf numFmtId="0" fontId="7" fillId="0" borderId="23" xfId="0"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3" fillId="0" borderId="0" xfId="0" applyFont="1">
      <alignment vertical="center"/>
    </xf>
    <xf numFmtId="0" fontId="3" fillId="0" borderId="3" xfId="0" applyFont="1" applyFill="1" applyBorder="1">
      <alignment vertical="center"/>
    </xf>
    <xf numFmtId="0" fontId="3" fillId="0" borderId="5" xfId="0" applyFont="1" applyFill="1" applyBorder="1">
      <alignment vertical="center"/>
    </xf>
    <xf numFmtId="0" fontId="3" fillId="7" borderId="5" xfId="0" applyFont="1" applyFill="1" applyBorder="1">
      <alignment vertical="center"/>
    </xf>
    <xf numFmtId="0" fontId="3" fillId="0" borderId="5" xfId="0" applyFont="1" applyFill="1" applyBorder="1" applyAlignment="1">
      <alignment horizontal="right" vertical="center"/>
    </xf>
    <xf numFmtId="0" fontId="3" fillId="0" borderId="6" xfId="0" applyFont="1" applyFill="1" applyBorder="1" applyAlignment="1">
      <alignment vertical="center" wrapText="1"/>
    </xf>
    <xf numFmtId="0" fontId="3" fillId="0" borderId="5" xfId="0" applyFont="1" applyBorder="1" applyAlignment="1">
      <alignment horizontal="right" vertical="center" wrapText="1"/>
    </xf>
    <xf numFmtId="0" fontId="3" fillId="0" borderId="6" xfId="0" applyFont="1" applyBorder="1" applyAlignment="1">
      <alignment vertical="center" wrapText="1"/>
    </xf>
    <xf numFmtId="0" fontId="4" fillId="0" borderId="5" xfId="0" applyFont="1" applyBorder="1" applyAlignment="1">
      <alignment horizontal="center" vertical="center" wrapText="1"/>
    </xf>
    <xf numFmtId="0" fontId="4" fillId="0" borderId="6" xfId="0" applyFont="1"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vertical="center" wrapText="1"/>
    </xf>
    <xf numFmtId="0" fontId="4" fillId="0" borderId="3" xfId="0" applyFont="1" applyBorder="1" applyAlignment="1">
      <alignment horizontal="right" vertical="center"/>
    </xf>
    <xf numFmtId="0" fontId="4" fillId="0" borderId="4" xfId="0" applyFont="1" applyBorder="1" applyAlignment="1">
      <alignment horizontal="justify" vertical="center"/>
    </xf>
    <xf numFmtId="0" fontId="4" fillId="0" borderId="5" xfId="0" applyFont="1" applyBorder="1" applyAlignment="1">
      <alignment horizontal="right" vertical="center"/>
    </xf>
    <xf numFmtId="0" fontId="4" fillId="0" borderId="7" xfId="0" applyFont="1" applyBorder="1" applyAlignment="1">
      <alignment horizontal="justify" vertical="center"/>
    </xf>
    <xf numFmtId="0" fontId="4" fillId="0" borderId="8" xfId="0" applyFont="1" applyBorder="1" applyAlignment="1">
      <alignment vertical="center"/>
    </xf>
    <xf numFmtId="0" fontId="4" fillId="0" borderId="9" xfId="0" applyFont="1" applyBorder="1" applyAlignment="1">
      <alignment horizontal="justify" vertical="center"/>
    </xf>
    <xf numFmtId="0" fontId="5" fillId="0" borderId="0" xfId="0" applyFont="1" applyAlignment="1">
      <alignment horizontal="justify" vertical="center"/>
    </xf>
    <xf numFmtId="0" fontId="4" fillId="0" borderId="3" xfId="0" applyFont="1" applyBorder="1" applyAlignment="1">
      <alignment horizontal="center" vertical="center"/>
    </xf>
    <xf numFmtId="0" fontId="4" fillId="0" borderId="4" xfId="0" applyFont="1" applyBorder="1">
      <alignment vertical="center"/>
    </xf>
    <xf numFmtId="0" fontId="4" fillId="0" borderId="5" xfId="0" applyNumberFormat="1" applyFont="1" applyBorder="1" applyAlignment="1">
      <alignment horizontal="center" vertical="center"/>
    </xf>
    <xf numFmtId="0" fontId="4" fillId="0" borderId="6" xfId="0" applyFont="1" applyBorder="1">
      <alignment vertical="center"/>
    </xf>
    <xf numFmtId="0" fontId="4" fillId="0" borderId="5"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3" xfId="0" quotePrefix="1" applyFont="1" applyBorder="1" applyAlignment="1">
      <alignment horizontal="center" vertical="center" wrapText="1"/>
    </xf>
    <xf numFmtId="0" fontId="3" fillId="0" borderId="0" xfId="0" applyFont="1" applyBorder="1" applyAlignment="1">
      <alignment vertical="top" wrapText="1"/>
    </xf>
    <xf numFmtId="0" fontId="3" fillId="0" borderId="4" xfId="0" applyFont="1" applyFill="1" applyBorder="1" applyAlignment="1">
      <alignment vertical="center" wrapTex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2" xfId="0" applyFont="1" applyFill="1" applyBorder="1" applyAlignment="1">
      <alignment horizontal="center" vertical="center"/>
    </xf>
    <xf numFmtId="0" fontId="2" fillId="0" borderId="0" xfId="0" applyFont="1" applyAlignment="1">
      <alignment horizontal="distributed" vertical="top" indent="10"/>
    </xf>
    <xf numFmtId="0" fontId="3" fillId="0" borderId="43" xfId="0" applyFont="1" applyFill="1" applyBorder="1">
      <alignment vertical="center"/>
    </xf>
    <xf numFmtId="49" fontId="3" fillId="0" borderId="7" xfId="0" applyNumberFormat="1" applyFont="1" applyBorder="1" applyAlignment="1">
      <alignment vertical="center" wrapText="1"/>
    </xf>
    <xf numFmtId="0" fontId="4" fillId="0" borderId="4" xfId="0" applyFont="1" applyBorder="1" applyAlignment="1">
      <alignment horizontal="justify" vertical="center" wrapText="1"/>
    </xf>
    <xf numFmtId="0" fontId="4" fillId="0" borderId="3" xfId="0" applyFont="1" applyBorder="1" applyAlignment="1">
      <alignment horizontal="right" vertical="center" wrapText="1"/>
    </xf>
    <xf numFmtId="49" fontId="3" fillId="0" borderId="6" xfId="0" applyNumberFormat="1" applyFont="1" applyBorder="1" applyAlignment="1">
      <alignment horizontal="left" vertical="center" wrapText="1"/>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textRotation="255"/>
    </xf>
    <xf numFmtId="0" fontId="7" fillId="0" borderId="10" xfId="0" applyFont="1" applyBorder="1" applyAlignment="1">
      <alignment horizontal="center" vertical="center" textRotation="255"/>
    </xf>
    <xf numFmtId="0" fontId="9" fillId="0" borderId="14" xfId="0" applyFont="1" applyBorder="1" applyAlignment="1">
      <alignment vertical="center"/>
    </xf>
    <xf numFmtId="0" fontId="7" fillId="0" borderId="0" xfId="0" applyFont="1" applyBorder="1" applyAlignment="1">
      <alignment horizontal="left" vertical="center" wrapText="1"/>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4" fillId="0" borderId="17" xfId="0" applyFont="1" applyBorder="1" applyAlignment="1">
      <alignment horizontal="distributed" vertical="center" textRotation="255"/>
    </xf>
    <xf numFmtId="0" fontId="4" fillId="0" borderId="10" xfId="0" applyFont="1" applyBorder="1" applyAlignment="1">
      <alignment horizontal="distributed" vertical="center" textRotation="255"/>
    </xf>
    <xf numFmtId="0" fontId="4" fillId="0" borderId="0"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left" vertical="center"/>
    </xf>
    <xf numFmtId="0" fontId="2" fillId="0" borderId="0" xfId="0" applyFont="1" applyAlignment="1">
      <alignment horizontal="distributed" indent="10"/>
    </xf>
    <xf numFmtId="0" fontId="2" fillId="0" borderId="0" xfId="0" applyFont="1" applyAlignment="1">
      <alignment horizontal="distributed" vertical="top" indent="10"/>
    </xf>
    <xf numFmtId="0" fontId="4" fillId="0" borderId="0" xfId="0" applyFont="1" applyBorder="1" applyAlignment="1">
      <alignment horizontal="left" vertical="center"/>
    </xf>
    <xf numFmtId="0" fontId="4" fillId="0" borderId="26" xfId="0" applyFont="1" applyBorder="1" applyAlignment="1">
      <alignment vertical="center"/>
    </xf>
    <xf numFmtId="0" fontId="4" fillId="0" borderId="0" xfId="0" applyFont="1" applyAlignment="1">
      <alignment horizontal="justify" vertical="center"/>
    </xf>
    <xf numFmtId="0" fontId="4" fillId="6" borderId="37" xfId="0" applyFont="1" applyFill="1" applyBorder="1" applyAlignment="1">
      <alignment vertical="center" wrapText="1"/>
    </xf>
    <xf numFmtId="0" fontId="4" fillId="6" borderId="38" xfId="0" applyFont="1" applyFill="1" applyBorder="1" applyAlignment="1">
      <alignment vertical="center" wrapText="1"/>
    </xf>
    <xf numFmtId="0" fontId="4" fillId="6" borderId="39" xfId="0" applyFont="1" applyFill="1" applyBorder="1" applyAlignment="1">
      <alignment vertical="center" wrapText="1"/>
    </xf>
    <xf numFmtId="0" fontId="4" fillId="6" borderId="33" xfId="0" applyFont="1" applyFill="1" applyBorder="1" applyAlignment="1">
      <alignment vertical="center" wrapText="1"/>
    </xf>
    <xf numFmtId="0" fontId="4" fillId="6" borderId="34" xfId="0" applyFont="1" applyFill="1" applyBorder="1" applyAlignment="1">
      <alignment vertical="center" wrapText="1"/>
    </xf>
    <xf numFmtId="0" fontId="4" fillId="6" borderId="35" xfId="0" applyFont="1" applyFill="1" applyBorder="1" applyAlignment="1">
      <alignment vertical="center" wrapText="1"/>
    </xf>
    <xf numFmtId="0" fontId="4" fillId="0" borderId="17" xfId="0" applyFont="1" applyBorder="1" applyAlignment="1">
      <alignment horizontal="center" vertical="center" wrapText="1"/>
    </xf>
    <xf numFmtId="0" fontId="4" fillId="0" borderId="10" xfId="0" applyFont="1" applyBorder="1">
      <alignment vertical="center"/>
    </xf>
    <xf numFmtId="0" fontId="4" fillId="0" borderId="12" xfId="0" applyFont="1" applyBorder="1">
      <alignment vertical="center"/>
    </xf>
    <xf numFmtId="0" fontId="4" fillId="0" borderId="40" xfId="0" applyFont="1" applyBorder="1" applyAlignment="1">
      <alignment horizontal="center" vertical="center"/>
    </xf>
    <xf numFmtId="0" fontId="4" fillId="0" borderId="22" xfId="0" applyFont="1" applyBorder="1" applyAlignment="1">
      <alignment horizontal="center" vertical="center"/>
    </xf>
    <xf numFmtId="0" fontId="4" fillId="0" borderId="41"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29" xfId="0" applyFont="1" applyBorder="1" applyAlignment="1">
      <alignment horizontal="center" vertical="center"/>
    </xf>
    <xf numFmtId="0" fontId="4" fillId="0" borderId="42" xfId="0" applyFont="1" applyBorder="1" applyAlignment="1">
      <alignment horizontal="center" vertical="center"/>
    </xf>
    <xf numFmtId="176" fontId="4" fillId="6" borderId="14" xfId="0" applyNumberFormat="1" applyFont="1" applyFill="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horizontal="distributed" vertical="center" textRotation="255"/>
    </xf>
    <xf numFmtId="0" fontId="4" fillId="0" borderId="18" xfId="0" applyFont="1" applyBorder="1" applyAlignment="1">
      <alignment horizontal="distributed" vertical="center" textRotation="255"/>
    </xf>
    <xf numFmtId="0" fontId="4" fillId="0" borderId="17" xfId="0" applyFont="1" applyBorder="1" applyAlignment="1">
      <alignment horizontal="distributed" vertical="center" textRotation="255"/>
    </xf>
    <xf numFmtId="0" fontId="4" fillId="0" borderId="10" xfId="0" applyFont="1" applyBorder="1" applyAlignment="1">
      <alignment horizontal="distributed" vertical="center" textRotation="255"/>
    </xf>
    <xf numFmtId="0" fontId="4" fillId="0" borderId="26" xfId="0" applyFont="1" applyBorder="1" applyAlignment="1">
      <alignment horizontal="left" vertical="center"/>
    </xf>
    <xf numFmtId="176" fontId="4" fillId="6" borderId="28" xfId="0" applyNumberFormat="1" applyFont="1" applyFill="1" applyBorder="1" applyAlignment="1">
      <alignment vertical="center" wrapText="1"/>
    </xf>
    <xf numFmtId="0" fontId="4" fillId="0" borderId="26" xfId="0" applyFont="1" applyBorder="1" applyAlignment="1">
      <alignment vertical="center" wrapText="1"/>
    </xf>
    <xf numFmtId="0" fontId="4" fillId="0" borderId="36" xfId="0" applyFont="1" applyBorder="1" applyAlignment="1">
      <alignment vertical="center" wrapText="1"/>
    </xf>
    <xf numFmtId="176" fontId="4" fillId="6" borderId="37" xfId="0" applyNumberFormat="1" applyFont="1" applyFill="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176" fontId="4" fillId="6" borderId="33" xfId="0" applyNumberFormat="1" applyFont="1" applyFill="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7" fillId="0" borderId="4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7" xfId="0" applyFont="1" applyBorder="1" applyAlignment="1">
      <alignment horizontal="center" vertical="center" textRotation="255"/>
    </xf>
    <xf numFmtId="0" fontId="7" fillId="0" borderId="10" xfId="0" applyFont="1" applyBorder="1" applyAlignment="1">
      <alignment horizontal="center" vertical="center" textRotation="255"/>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2" xfId="0" applyFont="1" applyBorder="1" applyAlignment="1">
      <alignment horizontal="center" vertical="center"/>
    </xf>
    <xf numFmtId="0" fontId="8" fillId="0" borderId="0" xfId="0" applyFont="1" applyAlignment="1">
      <alignment horizontal="distributed" indent="10"/>
    </xf>
    <xf numFmtId="0" fontId="8" fillId="0" borderId="0" xfId="0" applyFont="1" applyAlignment="1">
      <alignment horizontal="distributed" vertical="top" indent="1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4895850</xdr:colOff>
      <xdr:row>0</xdr:row>
      <xdr:rowOff>152400</xdr:rowOff>
    </xdr:from>
    <xdr:to>
      <xdr:col>2</xdr:col>
      <xdr:colOff>6047740</xdr:colOff>
      <xdr:row>2</xdr:row>
      <xdr:rowOff>238125</xdr:rowOff>
    </xdr:to>
    <xdr:sp macro="" textlink="">
      <xdr:nvSpPr>
        <xdr:cNvPr id="3" name="Rectangle 6"/>
        <xdr:cNvSpPr>
          <a:spLocks noChangeArrowheads="1"/>
        </xdr:cNvSpPr>
      </xdr:nvSpPr>
      <xdr:spPr bwMode="auto">
        <a:xfrm>
          <a:off x="5829300" y="152400"/>
          <a:ext cx="1151890" cy="447675"/>
        </a:xfrm>
        <a:prstGeom prst="rect">
          <a:avLst/>
        </a:prstGeom>
        <a:solidFill>
          <a:srgbClr val="FFFFFF"/>
        </a:solidFill>
        <a:ln w="22225">
          <a:solidFill>
            <a:srgbClr val="000000"/>
          </a:solidFill>
          <a:miter lim="800000"/>
          <a:headEnd/>
          <a:tailEnd/>
        </a:ln>
      </xdr:spPr>
      <xdr:txBody>
        <a:bodyPr rot="0" vert="horz" wrap="square" lIns="36000" tIns="8890" rIns="36000" bIns="8890" anchor="t" anchorCtr="0" upright="1">
          <a:noAutofit/>
        </a:bodyPr>
        <a:lstStyle/>
        <a:p>
          <a:pPr algn="dist">
            <a:lnSpc>
              <a:spcPts val="3500"/>
            </a:lnSpc>
            <a:spcAft>
              <a:spcPts val="0"/>
            </a:spcAft>
          </a:pPr>
          <a:r>
            <a:rPr lang="ja-JP" sz="28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資料</a:t>
          </a:r>
          <a:r>
            <a:rPr lang="ja-JP" altLang="en-US" sz="28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１</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dist">
            <a:lnSpc>
              <a:spcPts val="3500"/>
            </a:lnSpc>
            <a:spcAft>
              <a:spcPts val="0"/>
            </a:spcAft>
          </a:pPr>
          <a:r>
            <a:rPr lang="en-US" sz="28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2"/>
  <sheetViews>
    <sheetView showGridLines="0" zoomScaleNormal="100" workbookViewId="0">
      <selection activeCell="C10" sqref="C10"/>
    </sheetView>
  </sheetViews>
  <sheetFormatPr defaultRowHeight="13.5" x14ac:dyDescent="0.15"/>
  <cols>
    <col min="1" max="1" width="1.625" style="78" customWidth="1"/>
    <col min="2" max="2" width="12.5" style="78" bestFit="1" customWidth="1"/>
    <col min="3" max="3" width="100.625" style="78" customWidth="1"/>
    <col min="4" max="16384" width="9" style="78"/>
  </cols>
  <sheetData>
    <row r="1" spans="2:3" ht="9" customHeight="1" thickBot="1" x14ac:dyDescent="0.2"/>
    <row r="2" spans="2:3" ht="22.5" customHeight="1" thickBot="1" x14ac:dyDescent="0.2">
      <c r="B2" s="107" t="s">
        <v>0</v>
      </c>
      <c r="C2" s="108" t="s">
        <v>2</v>
      </c>
    </row>
    <row r="3" spans="2:3" ht="18" customHeight="1" x14ac:dyDescent="0.15">
      <c r="B3" s="119">
        <v>1</v>
      </c>
      <c r="C3" s="118" t="s">
        <v>41</v>
      </c>
    </row>
    <row r="4" spans="2:3" ht="18" customHeight="1" x14ac:dyDescent="0.15">
      <c r="B4" s="116">
        <v>22</v>
      </c>
      <c r="C4" s="117" t="s">
        <v>42</v>
      </c>
    </row>
    <row r="5" spans="2:3" ht="18" customHeight="1" x14ac:dyDescent="0.15">
      <c r="B5" s="80">
        <v>83</v>
      </c>
      <c r="C5" s="3" t="s">
        <v>43</v>
      </c>
    </row>
    <row r="6" spans="2:3" ht="18" customHeight="1" x14ac:dyDescent="0.15">
      <c r="B6" s="80">
        <v>111</v>
      </c>
      <c r="C6" s="3" t="s">
        <v>44</v>
      </c>
    </row>
    <row r="7" spans="2:3" ht="18" customHeight="1" x14ac:dyDescent="0.15">
      <c r="B7" s="80">
        <v>112</v>
      </c>
      <c r="C7" s="120" t="s">
        <v>47</v>
      </c>
    </row>
    <row r="8" spans="2:3" ht="18" customHeight="1" x14ac:dyDescent="0.15">
      <c r="B8" s="80">
        <v>113</v>
      </c>
      <c r="C8" s="120" t="s">
        <v>48</v>
      </c>
    </row>
    <row r="9" spans="2:3" ht="18" customHeight="1" x14ac:dyDescent="0.15">
      <c r="B9" s="80">
        <v>114</v>
      </c>
      <c r="C9" s="3" t="s">
        <v>45</v>
      </c>
    </row>
    <row r="10" spans="2:3" ht="18" customHeight="1" x14ac:dyDescent="0.15">
      <c r="B10" s="80">
        <v>115</v>
      </c>
      <c r="C10" s="3" t="s">
        <v>46</v>
      </c>
    </row>
    <row r="11" spans="2:3" ht="18" customHeight="1" x14ac:dyDescent="0.15">
      <c r="B11" s="80"/>
      <c r="C11" s="3"/>
    </row>
    <row r="12" spans="2:3" ht="18" customHeight="1" x14ac:dyDescent="0.15">
      <c r="B12" s="80"/>
      <c r="C12" s="3"/>
    </row>
    <row r="13" spans="2:3" ht="18" customHeight="1" x14ac:dyDescent="0.15">
      <c r="B13" s="80"/>
      <c r="C13" s="3"/>
    </row>
    <row r="14" spans="2:3" ht="18" customHeight="1" x14ac:dyDescent="0.15">
      <c r="B14" s="80"/>
      <c r="C14" s="3"/>
    </row>
    <row r="15" spans="2:3" ht="18" customHeight="1" x14ac:dyDescent="0.15">
      <c r="B15" s="80"/>
      <c r="C15" s="3"/>
    </row>
    <row r="16" spans="2:3" ht="18" customHeight="1" x14ac:dyDescent="0.15">
      <c r="B16" s="80"/>
      <c r="C16" s="3"/>
    </row>
    <row r="17" spans="2:3" ht="18" customHeight="1" x14ac:dyDescent="0.15">
      <c r="B17" s="80"/>
      <c r="C17" s="3"/>
    </row>
    <row r="18" spans="2:3" ht="18" customHeight="1" x14ac:dyDescent="0.15">
      <c r="B18" s="80"/>
      <c r="C18" s="3"/>
    </row>
    <row r="19" spans="2:3" ht="18" customHeight="1" x14ac:dyDescent="0.15">
      <c r="B19" s="80"/>
      <c r="C19" s="3"/>
    </row>
    <row r="20" spans="2:3" ht="18" customHeight="1" x14ac:dyDescent="0.15">
      <c r="B20" s="80"/>
      <c r="C20" s="3"/>
    </row>
    <row r="21" spans="2:3" ht="18" customHeight="1" x14ac:dyDescent="0.15">
      <c r="B21" s="80"/>
      <c r="C21" s="3"/>
    </row>
    <row r="22" spans="2:3" ht="18" customHeight="1" x14ac:dyDescent="0.15">
      <c r="B22" s="80"/>
      <c r="C22" s="3"/>
    </row>
    <row r="23" spans="2:3" ht="18" customHeight="1" x14ac:dyDescent="0.15">
      <c r="B23" s="80"/>
      <c r="C23" s="3"/>
    </row>
    <row r="24" spans="2:3" ht="18" customHeight="1" x14ac:dyDescent="0.15">
      <c r="B24" s="80"/>
      <c r="C24" s="3"/>
    </row>
    <row r="25" spans="2:3" ht="18" customHeight="1" x14ac:dyDescent="0.15">
      <c r="B25" s="80"/>
      <c r="C25" s="3"/>
    </row>
    <row r="26" spans="2:3" ht="18" customHeight="1" x14ac:dyDescent="0.15">
      <c r="B26" s="80"/>
      <c r="C26" s="3"/>
    </row>
    <row r="27" spans="2:3" ht="18" customHeight="1" x14ac:dyDescent="0.15">
      <c r="B27" s="81"/>
      <c r="C27" s="4"/>
    </row>
    <row r="28" spans="2:3" ht="18" customHeight="1" x14ac:dyDescent="0.15">
      <c r="B28" s="81"/>
      <c r="C28" s="3"/>
    </row>
    <row r="29" spans="2:3" ht="18" customHeight="1" x14ac:dyDescent="0.15">
      <c r="B29" s="82"/>
      <c r="C29" s="3"/>
    </row>
    <row r="30" spans="2:3" ht="18" customHeight="1" x14ac:dyDescent="0.15">
      <c r="B30" s="80"/>
      <c r="C30" s="83"/>
    </row>
    <row r="31" spans="2:3" ht="18" customHeight="1" x14ac:dyDescent="0.15">
      <c r="B31" s="80"/>
      <c r="C31" s="83"/>
    </row>
    <row r="32" spans="2:3" ht="18" customHeight="1" x14ac:dyDescent="0.15">
      <c r="B32" s="80"/>
      <c r="C32" s="83"/>
    </row>
    <row r="33" spans="2:3" ht="18" customHeight="1" x14ac:dyDescent="0.15">
      <c r="B33" s="80"/>
      <c r="C33" s="83"/>
    </row>
    <row r="34" spans="2:3" ht="18" customHeight="1" x14ac:dyDescent="0.15">
      <c r="B34" s="80"/>
      <c r="C34" s="83"/>
    </row>
    <row r="35" spans="2:3" ht="18" customHeight="1" x14ac:dyDescent="0.15">
      <c r="B35" s="80"/>
      <c r="C35" s="83"/>
    </row>
    <row r="36" spans="2:3" ht="18" customHeight="1" x14ac:dyDescent="0.15">
      <c r="B36" s="80"/>
      <c r="C36" s="83"/>
    </row>
    <row r="37" spans="2:3" ht="18" customHeight="1" x14ac:dyDescent="0.15">
      <c r="B37" s="80"/>
      <c r="C37" s="83"/>
    </row>
    <row r="38" spans="2:3" ht="18" customHeight="1" x14ac:dyDescent="0.15">
      <c r="B38" s="80"/>
      <c r="C38" s="83"/>
    </row>
    <row r="39" spans="2:3" ht="18" customHeight="1" x14ac:dyDescent="0.15">
      <c r="B39" s="80"/>
      <c r="C39" s="83"/>
    </row>
    <row r="40" spans="2:3" ht="18" customHeight="1" x14ac:dyDescent="0.15">
      <c r="B40" s="80"/>
      <c r="C40" s="83"/>
    </row>
    <row r="41" spans="2:3" ht="18" customHeight="1" x14ac:dyDescent="0.15">
      <c r="B41" s="80"/>
      <c r="C41" s="83"/>
    </row>
    <row r="42" spans="2:3" ht="18" customHeight="1" x14ac:dyDescent="0.15">
      <c r="B42" s="80"/>
      <c r="C42" s="83"/>
    </row>
    <row r="43" spans="2:3" ht="18" customHeight="1" x14ac:dyDescent="0.15">
      <c r="B43" s="82"/>
      <c r="C43" s="83"/>
    </row>
    <row r="44" spans="2:3" ht="18" customHeight="1" x14ac:dyDescent="0.15">
      <c r="B44" s="82"/>
      <c r="C44" s="83"/>
    </row>
    <row r="45" spans="2:3" ht="18" customHeight="1" x14ac:dyDescent="0.15">
      <c r="B45" s="80"/>
      <c r="C45" s="83"/>
    </row>
    <row r="46" spans="2:3" ht="18" customHeight="1" x14ac:dyDescent="0.15">
      <c r="B46" s="80"/>
      <c r="C46" s="83"/>
    </row>
    <row r="47" spans="2:3" ht="18" customHeight="1" x14ac:dyDescent="0.15">
      <c r="B47" s="80"/>
      <c r="C47" s="83"/>
    </row>
    <row r="48" spans="2:3" ht="18" customHeight="1" x14ac:dyDescent="0.15">
      <c r="B48" s="84"/>
      <c r="C48" s="85"/>
    </row>
    <row r="49" spans="2:3" ht="18" customHeight="1" x14ac:dyDescent="0.15">
      <c r="B49" s="86"/>
      <c r="C49" s="87"/>
    </row>
    <row r="50" spans="2:3" ht="18" customHeight="1" x14ac:dyDescent="0.15">
      <c r="B50" s="86"/>
      <c r="C50" s="87"/>
    </row>
    <row r="51" spans="2:3" ht="18" customHeight="1" x14ac:dyDescent="0.15">
      <c r="B51" s="86"/>
      <c r="C51" s="87"/>
    </row>
    <row r="52" spans="2:3" ht="18" customHeight="1" thickBot="1" x14ac:dyDescent="0.2">
      <c r="B52" s="88"/>
      <c r="C52" s="89"/>
    </row>
  </sheetData>
  <phoneticPr fontId="1"/>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7" zoomScaleNormal="100" zoomScaleSheetLayoutView="100" workbookViewId="0">
      <selection activeCell="E31" sqref="E31:F33"/>
    </sheetView>
  </sheetViews>
  <sheetFormatPr defaultRowHeight="13.5" x14ac:dyDescent="0.15"/>
  <cols>
    <col min="1" max="1" width="1.625" style="68" customWidth="1"/>
    <col min="2" max="2" width="0.75" style="68" customWidth="1"/>
    <col min="3" max="3" width="37.75" style="68" customWidth="1"/>
    <col min="4" max="4" width="0.75" style="68" customWidth="1"/>
    <col min="5" max="5" width="18.375" style="68" bestFit="1" customWidth="1"/>
    <col min="6" max="6" width="11.625" style="68" customWidth="1"/>
    <col min="7" max="11" width="3.625" style="68" customWidth="1"/>
    <col min="12" max="12" width="1.625" style="68" customWidth="1"/>
    <col min="13" max="16384" width="9" style="68"/>
  </cols>
  <sheetData>
    <row r="1" spans="1:13" ht="18" customHeight="1" x14ac:dyDescent="0.2">
      <c r="B1" s="189" t="s">
        <v>67</v>
      </c>
      <c r="C1" s="189"/>
      <c r="D1" s="189"/>
      <c r="E1" s="189"/>
      <c r="F1" s="189"/>
      <c r="G1" s="189"/>
      <c r="H1" s="189"/>
      <c r="I1" s="189"/>
      <c r="J1" s="189"/>
      <c r="K1" s="189"/>
      <c r="M1" s="69" t="s">
        <v>30</v>
      </c>
    </row>
    <row r="2" spans="1:13" ht="18" customHeight="1" x14ac:dyDescent="0.15">
      <c r="B2" s="190" t="s">
        <v>68</v>
      </c>
      <c r="C2" s="190"/>
      <c r="D2" s="190"/>
      <c r="E2" s="190"/>
      <c r="F2" s="190"/>
      <c r="G2" s="190"/>
      <c r="H2" s="190"/>
      <c r="I2" s="190"/>
      <c r="J2" s="190"/>
      <c r="K2" s="190"/>
    </row>
    <row r="3" spans="1:13" ht="27" customHeight="1" x14ac:dyDescent="0.15">
      <c r="B3" s="70"/>
      <c r="C3" s="70"/>
      <c r="D3" s="70"/>
      <c r="E3" s="70"/>
      <c r="F3" s="70"/>
      <c r="G3" s="70"/>
      <c r="H3" s="70"/>
      <c r="I3" s="70"/>
      <c r="J3" s="70"/>
      <c r="K3" s="70"/>
    </row>
    <row r="4" spans="1:13" ht="18" customHeight="1" x14ac:dyDescent="0.15">
      <c r="A4" s="71"/>
      <c r="B4" s="64"/>
      <c r="C4" s="66" t="s">
        <v>65</v>
      </c>
      <c r="D4" s="64"/>
      <c r="E4" s="64"/>
      <c r="F4" s="64"/>
      <c r="G4" s="64"/>
      <c r="H4" s="64"/>
      <c r="I4" s="64"/>
      <c r="J4" s="64"/>
      <c r="K4" s="65"/>
    </row>
    <row r="5" spans="1:13" ht="15" customHeight="1" x14ac:dyDescent="0.15">
      <c r="A5" s="71"/>
      <c r="B5" s="175" t="s">
        <v>6</v>
      </c>
      <c r="C5" s="176"/>
      <c r="D5" s="177"/>
      <c r="E5" s="175" t="s">
        <v>7</v>
      </c>
      <c r="F5" s="177"/>
      <c r="G5" s="184" t="str">
        <f>態度表!F5</f>
        <v>維新</v>
      </c>
      <c r="H5" s="184" t="str">
        <f>態度表!G5</f>
        <v>自民</v>
      </c>
      <c r="I5" s="184" t="str">
        <f>態度表!H5</f>
        <v>公明</v>
      </c>
      <c r="J5" s="184" t="s">
        <v>50</v>
      </c>
      <c r="K5" s="184" t="str">
        <f>態度表!J5</f>
        <v>自堺</v>
      </c>
    </row>
    <row r="6" spans="1:13" ht="15" customHeight="1" x14ac:dyDescent="0.15">
      <c r="A6" s="71"/>
      <c r="B6" s="178"/>
      <c r="C6" s="179"/>
      <c r="D6" s="180"/>
      <c r="E6" s="178"/>
      <c r="F6" s="180"/>
      <c r="G6" s="185"/>
      <c r="H6" s="185"/>
      <c r="I6" s="185"/>
      <c r="J6" s="185"/>
      <c r="K6" s="185"/>
    </row>
    <row r="7" spans="1:13" ht="15" customHeight="1" x14ac:dyDescent="0.15">
      <c r="A7" s="71"/>
      <c r="B7" s="181"/>
      <c r="C7" s="182"/>
      <c r="D7" s="183"/>
      <c r="E7" s="181"/>
      <c r="F7" s="183"/>
      <c r="G7" s="49" t="s">
        <v>52</v>
      </c>
      <c r="H7" s="49" t="str">
        <f>態度表!G7</f>
        <v>②</v>
      </c>
      <c r="I7" s="49" t="str">
        <f>態度表!H7</f>
        <v>①</v>
      </c>
      <c r="J7" s="49" t="s">
        <v>51</v>
      </c>
      <c r="K7" s="49" t="str">
        <f>態度表!J7</f>
        <v>①</v>
      </c>
    </row>
    <row r="8" spans="1:13" ht="27" customHeight="1" x14ac:dyDescent="0.15">
      <c r="A8" s="72"/>
      <c r="B8" s="50"/>
      <c r="C8" s="67" t="s">
        <v>54</v>
      </c>
      <c r="D8" s="52"/>
      <c r="E8" s="57" t="s">
        <v>15</v>
      </c>
      <c r="F8" s="53" t="s">
        <v>62</v>
      </c>
      <c r="G8" s="186" t="s">
        <v>63</v>
      </c>
      <c r="H8" s="187"/>
      <c r="I8" s="187"/>
      <c r="J8" s="187"/>
      <c r="K8" s="188"/>
    </row>
    <row r="9" spans="1:13" ht="27" customHeight="1" x14ac:dyDescent="0.15">
      <c r="A9" s="72"/>
      <c r="B9" s="122"/>
      <c r="C9" s="127" t="s">
        <v>55</v>
      </c>
      <c r="D9" s="56"/>
      <c r="E9" s="122"/>
      <c r="F9" s="123"/>
      <c r="G9" s="130"/>
      <c r="H9" s="128"/>
      <c r="I9" s="128"/>
      <c r="J9" s="128"/>
      <c r="K9" s="129"/>
    </row>
    <row r="10" spans="1:13" ht="27" customHeight="1" x14ac:dyDescent="0.15">
      <c r="A10" s="72"/>
      <c r="B10" s="122"/>
      <c r="C10" s="127" t="s">
        <v>56</v>
      </c>
      <c r="D10" s="56"/>
      <c r="E10" s="122"/>
      <c r="F10" s="123"/>
      <c r="G10" s="128"/>
      <c r="H10" s="128"/>
      <c r="I10" s="128"/>
      <c r="J10" s="128"/>
      <c r="K10" s="129"/>
    </row>
    <row r="11" spans="1:13" ht="27" customHeight="1" x14ac:dyDescent="0.15">
      <c r="A11" s="72"/>
      <c r="B11" s="122"/>
      <c r="C11" s="127" t="s">
        <v>57</v>
      </c>
      <c r="D11" s="56"/>
      <c r="E11" s="122"/>
      <c r="F11" s="123"/>
      <c r="G11" s="128"/>
      <c r="H11" s="128"/>
      <c r="I11" s="128"/>
      <c r="J11" s="128"/>
      <c r="K11" s="129"/>
    </row>
    <row r="12" spans="1:13" ht="27" customHeight="1" x14ac:dyDescent="0.15">
      <c r="A12" s="72"/>
      <c r="B12" s="73"/>
      <c r="C12" s="54" t="s">
        <v>53</v>
      </c>
      <c r="D12" s="55"/>
      <c r="E12" s="73"/>
      <c r="F12" s="74"/>
      <c r="G12" s="74"/>
      <c r="H12" s="74"/>
      <c r="I12" s="74"/>
      <c r="J12" s="74"/>
      <c r="K12" s="63"/>
    </row>
    <row r="13" spans="1:13" ht="27" hidden="1" customHeight="1" x14ac:dyDescent="0.15">
      <c r="A13" s="72"/>
      <c r="B13" s="50"/>
      <c r="C13" s="51"/>
      <c r="D13" s="56"/>
      <c r="E13" s="57" t="s">
        <v>15</v>
      </c>
      <c r="F13" s="53"/>
      <c r="G13" s="20"/>
      <c r="H13" s="20"/>
      <c r="I13" s="20"/>
      <c r="J13" s="20"/>
      <c r="K13" s="20"/>
    </row>
    <row r="14" spans="1:13" ht="27" hidden="1" customHeight="1" x14ac:dyDescent="0.15">
      <c r="A14" s="72"/>
      <c r="B14" s="73"/>
      <c r="C14" s="54" t="s">
        <v>24</v>
      </c>
      <c r="D14" s="55"/>
      <c r="E14" s="73"/>
      <c r="F14" s="74"/>
      <c r="G14" s="74"/>
      <c r="H14" s="74"/>
      <c r="I14" s="74"/>
      <c r="J14" s="74"/>
      <c r="K14" s="63"/>
    </row>
    <row r="15" spans="1:13" ht="27" hidden="1" customHeight="1" x14ac:dyDescent="0.15">
      <c r="A15" s="72"/>
      <c r="B15" s="50"/>
      <c r="C15" s="51"/>
      <c r="D15" s="71"/>
      <c r="E15" s="57" t="s">
        <v>15</v>
      </c>
      <c r="F15" s="53"/>
      <c r="G15" s="20"/>
      <c r="H15" s="20"/>
      <c r="I15" s="20"/>
      <c r="J15" s="20"/>
      <c r="K15" s="20"/>
    </row>
    <row r="16" spans="1:13" ht="27" hidden="1" customHeight="1" x14ac:dyDescent="0.15">
      <c r="A16" s="72"/>
      <c r="B16" s="74"/>
      <c r="C16" s="54" t="s">
        <v>24</v>
      </c>
      <c r="D16" s="54"/>
      <c r="E16" s="73"/>
      <c r="F16" s="74"/>
      <c r="G16" s="74"/>
      <c r="H16" s="74"/>
      <c r="I16" s="74"/>
      <c r="J16" s="74"/>
      <c r="K16" s="63"/>
    </row>
    <row r="17" spans="1:11" ht="27" hidden="1" customHeight="1" x14ac:dyDescent="0.15">
      <c r="A17" s="72"/>
      <c r="B17" s="50"/>
      <c r="C17" s="51"/>
      <c r="D17" s="71"/>
      <c r="E17" s="57" t="s">
        <v>15</v>
      </c>
      <c r="F17" s="53"/>
      <c r="G17" s="126"/>
      <c r="H17" s="126"/>
      <c r="I17" s="126"/>
      <c r="J17" s="126"/>
      <c r="K17" s="126"/>
    </row>
    <row r="18" spans="1:11" ht="27" hidden="1" customHeight="1" x14ac:dyDescent="0.15">
      <c r="A18" s="72"/>
      <c r="B18" s="57"/>
      <c r="C18" s="58"/>
      <c r="D18" s="71"/>
      <c r="E18" s="57"/>
      <c r="F18" s="59"/>
      <c r="G18" s="59"/>
      <c r="H18" s="59"/>
      <c r="I18" s="59"/>
      <c r="J18" s="121"/>
      <c r="K18" s="60"/>
    </row>
    <row r="19" spans="1:11" ht="27" hidden="1" customHeight="1" x14ac:dyDescent="0.15">
      <c r="A19" s="72"/>
      <c r="B19" s="74"/>
      <c r="C19" s="54" t="s">
        <v>24</v>
      </c>
      <c r="D19" s="54"/>
      <c r="E19" s="73"/>
      <c r="F19" s="74"/>
      <c r="G19" s="74"/>
      <c r="H19" s="74"/>
      <c r="I19" s="74"/>
      <c r="J19" s="74"/>
      <c r="K19" s="63"/>
    </row>
    <row r="20" spans="1:11" ht="27" customHeight="1" x14ac:dyDescent="0.15">
      <c r="A20" s="71"/>
      <c r="B20" s="71"/>
      <c r="C20" s="61"/>
      <c r="D20" s="61"/>
      <c r="E20" s="71"/>
      <c r="F20" s="71"/>
      <c r="G20" s="71"/>
      <c r="H20" s="71"/>
      <c r="I20" s="71"/>
      <c r="J20" s="71"/>
      <c r="K20" s="71"/>
    </row>
    <row r="21" spans="1:11" ht="18" hidden="1" customHeight="1" x14ac:dyDescent="0.15">
      <c r="A21" s="71"/>
      <c r="B21" s="66"/>
      <c r="C21" s="66"/>
      <c r="D21" s="66"/>
      <c r="E21" s="66"/>
      <c r="F21" s="66"/>
      <c r="G21" s="66"/>
      <c r="H21" s="66"/>
      <c r="I21" s="66"/>
      <c r="J21" s="66"/>
      <c r="K21" s="65" t="s">
        <v>32</v>
      </c>
    </row>
    <row r="22" spans="1:11" ht="15" hidden="1" customHeight="1" x14ac:dyDescent="0.15">
      <c r="A22" s="71"/>
      <c r="B22" s="175" t="s">
        <v>6</v>
      </c>
      <c r="C22" s="176"/>
      <c r="D22" s="177"/>
      <c r="E22" s="175" t="s">
        <v>7</v>
      </c>
      <c r="F22" s="177"/>
      <c r="G22" s="184" t="str">
        <f>G5</f>
        <v>維新</v>
      </c>
      <c r="H22" s="184" t="str">
        <f t="shared" ref="H22:K22" si="0">H5</f>
        <v>自民</v>
      </c>
      <c r="I22" s="184" t="str">
        <f t="shared" si="0"/>
        <v>公明</v>
      </c>
      <c r="J22" s="124"/>
      <c r="K22" s="184" t="str">
        <f t="shared" si="0"/>
        <v>自堺</v>
      </c>
    </row>
    <row r="23" spans="1:11" ht="15" hidden="1" customHeight="1" x14ac:dyDescent="0.15">
      <c r="A23" s="71"/>
      <c r="B23" s="178"/>
      <c r="C23" s="179"/>
      <c r="D23" s="180"/>
      <c r="E23" s="178"/>
      <c r="F23" s="180"/>
      <c r="G23" s="185"/>
      <c r="H23" s="185"/>
      <c r="I23" s="185"/>
      <c r="J23" s="125"/>
      <c r="K23" s="185"/>
    </row>
    <row r="24" spans="1:11" ht="15" hidden="1" customHeight="1" x14ac:dyDescent="0.15">
      <c r="A24" s="71"/>
      <c r="B24" s="181"/>
      <c r="C24" s="182"/>
      <c r="D24" s="183"/>
      <c r="E24" s="181"/>
      <c r="F24" s="183"/>
      <c r="G24" s="49" t="str">
        <f>G7</f>
        <v>④</v>
      </c>
      <c r="H24" s="49" t="str">
        <f t="shared" ref="H24:K24" si="1">H7</f>
        <v>②</v>
      </c>
      <c r="I24" s="49" t="str">
        <f t="shared" si="1"/>
        <v>①</v>
      </c>
      <c r="J24" s="49"/>
      <c r="K24" s="49" t="str">
        <f t="shared" si="1"/>
        <v>①</v>
      </c>
    </row>
    <row r="25" spans="1:11" ht="27" hidden="1" customHeight="1" x14ac:dyDescent="0.15">
      <c r="A25" s="72"/>
      <c r="B25" s="59"/>
      <c r="C25" s="51"/>
      <c r="D25" s="75"/>
      <c r="E25" s="76" t="s">
        <v>16</v>
      </c>
      <c r="F25" s="53" t="s">
        <v>9</v>
      </c>
      <c r="G25" s="20"/>
      <c r="H25" s="20"/>
      <c r="I25" s="20"/>
      <c r="J25" s="20"/>
      <c r="K25" s="20"/>
    </row>
    <row r="26" spans="1:11" ht="27" hidden="1" customHeight="1" x14ac:dyDescent="0.15">
      <c r="A26" s="72"/>
      <c r="B26" s="74"/>
      <c r="C26" s="54" t="s">
        <v>24</v>
      </c>
      <c r="D26" s="55"/>
      <c r="E26" s="74"/>
      <c r="F26" s="74"/>
      <c r="G26" s="74"/>
      <c r="H26" s="74"/>
      <c r="I26" s="74"/>
      <c r="J26" s="74"/>
      <c r="K26" s="63"/>
    </row>
    <row r="27" spans="1:11" ht="27" hidden="1" customHeight="1" x14ac:dyDescent="0.15">
      <c r="A27" s="72"/>
      <c r="B27" s="59"/>
      <c r="C27" s="51"/>
      <c r="D27" s="75"/>
      <c r="E27" s="76" t="s">
        <v>16</v>
      </c>
      <c r="F27" s="53" t="s">
        <v>33</v>
      </c>
      <c r="G27" s="186" t="s">
        <v>11</v>
      </c>
      <c r="H27" s="187"/>
      <c r="I27" s="187"/>
      <c r="J27" s="187"/>
      <c r="K27" s="188"/>
    </row>
    <row r="28" spans="1:11" ht="27" hidden="1" customHeight="1" x14ac:dyDescent="0.15">
      <c r="A28" s="72"/>
      <c r="B28" s="74"/>
      <c r="C28" s="54" t="s">
        <v>24</v>
      </c>
      <c r="D28" s="55"/>
      <c r="E28" s="74"/>
      <c r="F28" s="74"/>
      <c r="G28" s="74"/>
      <c r="H28" s="74"/>
      <c r="I28" s="74"/>
      <c r="J28" s="74"/>
      <c r="K28" s="63"/>
    </row>
    <row r="29" spans="1:11" ht="27" hidden="1" customHeight="1" x14ac:dyDescent="0.15"/>
    <row r="30" spans="1:11" ht="18" customHeight="1" x14ac:dyDescent="0.15">
      <c r="B30" s="62"/>
      <c r="C30" s="134" t="s">
        <v>66</v>
      </c>
      <c r="D30" s="62"/>
      <c r="E30" s="62"/>
      <c r="F30" s="62"/>
      <c r="G30" s="182"/>
      <c r="H30" s="182"/>
      <c r="I30" s="182"/>
      <c r="J30" s="182"/>
      <c r="K30" s="182"/>
    </row>
    <row r="31" spans="1:11" ht="15" customHeight="1" x14ac:dyDescent="0.15">
      <c r="A31" s="71"/>
      <c r="B31" s="175" t="s">
        <v>12</v>
      </c>
      <c r="C31" s="176"/>
      <c r="D31" s="177"/>
      <c r="E31" s="175" t="s">
        <v>7</v>
      </c>
      <c r="F31" s="177"/>
      <c r="G31" s="184" t="str">
        <f>G5</f>
        <v>維新</v>
      </c>
      <c r="H31" s="184" t="str">
        <f>H5</f>
        <v>自民</v>
      </c>
      <c r="I31" s="184" t="str">
        <f>I5</f>
        <v>公明</v>
      </c>
      <c r="J31" s="184" t="s">
        <v>50</v>
      </c>
      <c r="K31" s="184" t="str">
        <f>K5</f>
        <v>自堺</v>
      </c>
    </row>
    <row r="32" spans="1:11" ht="15" customHeight="1" x14ac:dyDescent="0.15">
      <c r="A32" s="71"/>
      <c r="B32" s="178"/>
      <c r="C32" s="179"/>
      <c r="D32" s="180"/>
      <c r="E32" s="178"/>
      <c r="F32" s="180"/>
      <c r="G32" s="185"/>
      <c r="H32" s="185"/>
      <c r="I32" s="185"/>
      <c r="J32" s="185"/>
      <c r="K32" s="185"/>
    </row>
    <row r="33" spans="1:11" ht="15" customHeight="1" x14ac:dyDescent="0.15">
      <c r="A33" s="71"/>
      <c r="B33" s="181"/>
      <c r="C33" s="182"/>
      <c r="D33" s="183"/>
      <c r="E33" s="181"/>
      <c r="F33" s="183"/>
      <c r="G33" s="49" t="str">
        <f>G7</f>
        <v>④</v>
      </c>
      <c r="H33" s="49" t="str">
        <f>H7</f>
        <v>②</v>
      </c>
      <c r="I33" s="49" t="str">
        <f>I7</f>
        <v>①</v>
      </c>
      <c r="J33" s="49" t="s">
        <v>51</v>
      </c>
      <c r="K33" s="49" t="str">
        <f>K7</f>
        <v>①</v>
      </c>
    </row>
    <row r="34" spans="1:11" ht="25.5" customHeight="1" x14ac:dyDescent="0.15">
      <c r="A34" s="72"/>
      <c r="B34" s="59"/>
      <c r="C34" s="51" t="str">
        <f>調査事件!C3</f>
        <v>少年非行防止活動の強化に関する件</v>
      </c>
      <c r="D34" s="75"/>
      <c r="E34" s="77" t="s">
        <v>18</v>
      </c>
      <c r="F34" s="53" t="s">
        <v>10</v>
      </c>
      <c r="G34" s="186" t="s">
        <v>11</v>
      </c>
      <c r="H34" s="187"/>
      <c r="I34" s="187"/>
      <c r="J34" s="187"/>
      <c r="K34" s="188"/>
    </row>
    <row r="35" spans="1:11" ht="25.5" customHeight="1" x14ac:dyDescent="0.15">
      <c r="A35" s="72"/>
      <c r="B35" s="73"/>
      <c r="C35" s="54" t="s">
        <v>39</v>
      </c>
      <c r="D35" s="63"/>
      <c r="E35" s="74"/>
      <c r="F35" s="74"/>
      <c r="G35" s="74"/>
      <c r="H35" s="74"/>
      <c r="I35" s="74"/>
      <c r="J35" s="74"/>
      <c r="K35" s="63"/>
    </row>
  </sheetData>
  <mergeCells count="26">
    <mergeCell ref="B5:D7"/>
    <mergeCell ref="B22:D24"/>
    <mergeCell ref="B1:K1"/>
    <mergeCell ref="B2:K2"/>
    <mergeCell ref="E5:F7"/>
    <mergeCell ref="K22:K23"/>
    <mergeCell ref="G5:G6"/>
    <mergeCell ref="K5:K6"/>
    <mergeCell ref="H5:H6"/>
    <mergeCell ref="I5:I6"/>
    <mergeCell ref="G22:G23"/>
    <mergeCell ref="E22:F24"/>
    <mergeCell ref="I22:I23"/>
    <mergeCell ref="J5:J6"/>
    <mergeCell ref="G8:K8"/>
    <mergeCell ref="B31:D33"/>
    <mergeCell ref="H22:H23"/>
    <mergeCell ref="G34:K34"/>
    <mergeCell ref="E31:F33"/>
    <mergeCell ref="K31:K32"/>
    <mergeCell ref="G31:G32"/>
    <mergeCell ref="H31:H32"/>
    <mergeCell ref="I31:I32"/>
    <mergeCell ref="G30:K30"/>
    <mergeCell ref="G27:K27"/>
    <mergeCell ref="J31:J32"/>
  </mergeCells>
  <phoneticPr fontId="1"/>
  <printOptions horizontalCentered="1"/>
  <pageMargins left="0.59055118110236227" right="0.59055118110236227" top="0.98425196850393704" bottom="0.59055118110236227" header="0.51181102362204722"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showGridLines="0" zoomScaleNormal="100" workbookViewId="0"/>
  </sheetViews>
  <sheetFormatPr defaultRowHeight="13.5" x14ac:dyDescent="0.15"/>
  <cols>
    <col min="1" max="1" width="1.625" style="78" customWidth="1"/>
    <col min="2" max="2" width="12.5" style="78" bestFit="1" customWidth="1"/>
    <col min="3" max="3" width="100.625" style="78" customWidth="1"/>
    <col min="4" max="16384" width="9" style="78"/>
  </cols>
  <sheetData>
    <row r="1" spans="2:3" ht="9" customHeight="1" thickBot="1" x14ac:dyDescent="0.2"/>
    <row r="2" spans="2:3" ht="22.5" customHeight="1" thickBot="1" x14ac:dyDescent="0.2">
      <c r="B2" s="107" t="s">
        <v>0</v>
      </c>
      <c r="C2" s="108" t="s">
        <v>2</v>
      </c>
    </row>
    <row r="3" spans="2:3" ht="18" customHeight="1" x14ac:dyDescent="0.15">
      <c r="B3" s="79"/>
      <c r="C3" s="106"/>
    </row>
    <row r="4" spans="2:3" ht="18" customHeight="1" x14ac:dyDescent="0.15">
      <c r="B4" s="82"/>
      <c r="C4" s="83"/>
    </row>
    <row r="5" spans="2:3" ht="18" customHeight="1" x14ac:dyDescent="0.15">
      <c r="B5" s="82"/>
      <c r="C5" s="83"/>
    </row>
    <row r="6" spans="2:3" ht="18" customHeight="1" x14ac:dyDescent="0.15">
      <c r="B6" s="80"/>
      <c r="C6" s="83"/>
    </row>
    <row r="7" spans="2:3" ht="18" customHeight="1" x14ac:dyDescent="0.15">
      <c r="B7" s="80"/>
      <c r="C7" s="83"/>
    </row>
    <row r="8" spans="2:3" ht="18" customHeight="1" x14ac:dyDescent="0.15">
      <c r="B8" s="80"/>
      <c r="C8" s="83"/>
    </row>
    <row r="9" spans="2:3" ht="18" customHeight="1" x14ac:dyDescent="0.15">
      <c r="B9" s="84"/>
      <c r="C9" s="85"/>
    </row>
    <row r="10" spans="2:3" ht="18" customHeight="1" x14ac:dyDescent="0.15">
      <c r="B10" s="86"/>
      <c r="C10" s="87"/>
    </row>
    <row r="11" spans="2:3" ht="18" customHeight="1" x14ac:dyDescent="0.15">
      <c r="B11" s="86"/>
      <c r="C11" s="87"/>
    </row>
    <row r="12" spans="2:3" ht="18" customHeight="1" thickBot="1" x14ac:dyDescent="0.2">
      <c r="B12" s="88"/>
      <c r="C12" s="89"/>
    </row>
  </sheetData>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showGridLines="0" workbookViewId="0"/>
  </sheetViews>
  <sheetFormatPr defaultRowHeight="13.5" x14ac:dyDescent="0.15"/>
  <cols>
    <col min="1" max="1" width="1.625" style="78" customWidth="1"/>
    <col min="2" max="2" width="12.5" style="78" bestFit="1" customWidth="1"/>
    <col min="3" max="3" width="100.625" style="78" customWidth="1"/>
    <col min="4" max="16384" width="9" style="78"/>
  </cols>
  <sheetData>
    <row r="1" spans="2:3" ht="9" customHeight="1" thickBot="1" x14ac:dyDescent="0.2"/>
    <row r="2" spans="2:3" ht="22.5" customHeight="1" thickBot="1" x14ac:dyDescent="0.2">
      <c r="B2" s="109" t="s">
        <v>1</v>
      </c>
      <c r="C2" s="110" t="s">
        <v>2</v>
      </c>
    </row>
    <row r="3" spans="2:3" ht="18" customHeight="1" x14ac:dyDescent="0.15">
      <c r="B3" s="104"/>
      <c r="C3" s="6"/>
    </row>
    <row r="4" spans="2:3" ht="18" customHeight="1" x14ac:dyDescent="0.15">
      <c r="B4" s="86"/>
      <c r="C4" s="87"/>
    </row>
    <row r="5" spans="2:3" ht="18" customHeight="1" x14ac:dyDescent="0.15">
      <c r="B5" s="86"/>
      <c r="C5" s="87"/>
    </row>
    <row r="6" spans="2:3" ht="18" customHeight="1" x14ac:dyDescent="0.15">
      <c r="B6" s="86"/>
      <c r="C6" s="87"/>
    </row>
    <row r="7" spans="2:3" ht="18" customHeight="1" x14ac:dyDescent="0.15">
      <c r="B7" s="86"/>
      <c r="C7" s="87"/>
    </row>
    <row r="8" spans="2:3" ht="18" customHeight="1" x14ac:dyDescent="0.15">
      <c r="B8" s="86"/>
      <c r="C8" s="87"/>
    </row>
    <row r="9" spans="2:3" ht="18" customHeight="1" x14ac:dyDescent="0.15">
      <c r="B9" s="86"/>
      <c r="C9" s="87"/>
    </row>
    <row r="10" spans="2:3" ht="18" customHeight="1" x14ac:dyDescent="0.15">
      <c r="B10" s="86"/>
      <c r="C10" s="87"/>
    </row>
    <row r="11" spans="2:3" ht="18" customHeight="1" x14ac:dyDescent="0.15">
      <c r="B11" s="86"/>
      <c r="C11" s="87"/>
    </row>
    <row r="12" spans="2:3" ht="18" customHeight="1" x14ac:dyDescent="0.15">
      <c r="B12" s="86"/>
      <c r="C12" s="87"/>
    </row>
    <row r="13" spans="2:3" ht="18" customHeight="1" x14ac:dyDescent="0.15">
      <c r="B13" s="86"/>
      <c r="C13" s="87"/>
    </row>
    <row r="14" spans="2:3" ht="18" customHeight="1" x14ac:dyDescent="0.15">
      <c r="B14" s="86"/>
      <c r="C14" s="87"/>
    </row>
    <row r="15" spans="2:3" ht="18" customHeight="1" x14ac:dyDescent="0.15">
      <c r="B15" s="86"/>
      <c r="C15" s="87"/>
    </row>
    <row r="16" spans="2:3" ht="18" customHeight="1" x14ac:dyDescent="0.15">
      <c r="B16" s="86"/>
      <c r="C16" s="87"/>
    </row>
    <row r="17" spans="2:3" ht="18" customHeight="1" x14ac:dyDescent="0.15">
      <c r="B17" s="86"/>
      <c r="C17" s="87"/>
    </row>
    <row r="18" spans="2:3" ht="18" customHeight="1" x14ac:dyDescent="0.15">
      <c r="B18" s="86"/>
      <c r="C18" s="87"/>
    </row>
    <row r="19" spans="2:3" ht="18" customHeight="1" x14ac:dyDescent="0.15">
      <c r="B19" s="86"/>
      <c r="C19" s="87"/>
    </row>
    <row r="20" spans="2:3" ht="18" customHeight="1" x14ac:dyDescent="0.15">
      <c r="B20" s="86"/>
      <c r="C20" s="87"/>
    </row>
    <row r="21" spans="2:3" ht="18" customHeight="1" x14ac:dyDescent="0.15">
      <c r="B21" s="86"/>
      <c r="C21" s="87"/>
    </row>
    <row r="22" spans="2:3" ht="18" customHeight="1" thickBot="1" x14ac:dyDescent="0.2">
      <c r="B22" s="88"/>
      <c r="C22" s="89"/>
    </row>
    <row r="23" spans="2:3" x14ac:dyDescent="0.15">
      <c r="C23" s="105"/>
    </row>
  </sheetData>
  <phoneticPr fontId="1"/>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heetViews>
  <sheetFormatPr defaultRowHeight="13.5" x14ac:dyDescent="0.15"/>
  <cols>
    <col min="1" max="1" width="1.625" style="78" customWidth="1"/>
    <col min="2" max="2" width="12.5" style="78" bestFit="1" customWidth="1"/>
    <col min="3" max="3" width="100.625" style="78" customWidth="1"/>
    <col min="4" max="16384" width="9" style="78"/>
  </cols>
  <sheetData>
    <row r="1" spans="2:3" ht="9" customHeight="1" thickBot="1" x14ac:dyDescent="0.2"/>
    <row r="2" spans="2:3" ht="22.5" customHeight="1" thickBot="1" x14ac:dyDescent="0.2">
      <c r="B2" s="111" t="s">
        <v>1</v>
      </c>
      <c r="C2" s="112" t="s">
        <v>2</v>
      </c>
    </row>
    <row r="3" spans="2:3" ht="18" customHeight="1" x14ac:dyDescent="0.15">
      <c r="B3" s="97"/>
      <c r="C3" s="98"/>
    </row>
    <row r="4" spans="2:3" ht="18" customHeight="1" x14ac:dyDescent="0.15">
      <c r="B4" s="99"/>
      <c r="C4" s="100"/>
    </row>
    <row r="5" spans="2:3" ht="18" customHeight="1" x14ac:dyDescent="0.15">
      <c r="B5" s="99"/>
      <c r="C5" s="100"/>
    </row>
    <row r="6" spans="2:3" ht="18" customHeight="1" x14ac:dyDescent="0.15">
      <c r="B6" s="101"/>
      <c r="C6" s="100"/>
    </row>
    <row r="7" spans="2:3" ht="18" customHeight="1" thickBot="1" x14ac:dyDescent="0.2">
      <c r="B7" s="102"/>
      <c r="C7" s="103"/>
    </row>
  </sheetData>
  <phoneticPr fontId="1"/>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workbookViewId="0"/>
  </sheetViews>
  <sheetFormatPr defaultRowHeight="13.5" x14ac:dyDescent="0.15"/>
  <cols>
    <col min="1" max="1" width="1.5" style="78" customWidth="1"/>
    <col min="2" max="2" width="7.25" style="78" bestFit="1" customWidth="1"/>
    <col min="3" max="3" width="50.625" style="78" customWidth="1"/>
    <col min="4" max="16384" width="9" style="78"/>
  </cols>
  <sheetData>
    <row r="1" spans="2:3" ht="9" customHeight="1" thickBot="1" x14ac:dyDescent="0.2"/>
    <row r="2" spans="2:3" ht="22.5" customHeight="1" thickBot="1" x14ac:dyDescent="0.2">
      <c r="B2" s="113" t="s">
        <v>3</v>
      </c>
      <c r="C2" s="114" t="s">
        <v>40</v>
      </c>
    </row>
    <row r="3" spans="2:3" ht="18" customHeight="1" x14ac:dyDescent="0.15">
      <c r="B3" s="90">
        <v>1</v>
      </c>
      <c r="C3" s="91" t="s">
        <v>36</v>
      </c>
    </row>
    <row r="4" spans="2:3" ht="18" customHeight="1" x14ac:dyDescent="0.15">
      <c r="B4" s="92">
        <v>2</v>
      </c>
      <c r="C4" s="93" t="s">
        <v>37</v>
      </c>
    </row>
    <row r="5" spans="2:3" ht="18" customHeight="1" thickBot="1" x14ac:dyDescent="0.2">
      <c r="B5" s="94">
        <v>3</v>
      </c>
      <c r="C5" s="95" t="s">
        <v>38</v>
      </c>
    </row>
    <row r="7" spans="2:3" ht="15" x14ac:dyDescent="0.15">
      <c r="C7" s="96"/>
    </row>
    <row r="8" spans="2:3" ht="15" x14ac:dyDescent="0.15">
      <c r="C8" s="96"/>
    </row>
    <row r="9" spans="2:3" ht="15" x14ac:dyDescent="0.15">
      <c r="C9" s="96"/>
    </row>
    <row r="10" spans="2:3" ht="15" x14ac:dyDescent="0.15">
      <c r="C10" s="96"/>
    </row>
    <row r="11" spans="2:3" ht="15" x14ac:dyDescent="0.15">
      <c r="C11" s="96"/>
    </row>
    <row r="12" spans="2:3" ht="15" x14ac:dyDescent="0.15">
      <c r="C12" s="96"/>
    </row>
    <row r="13" spans="2:3" ht="15" x14ac:dyDescent="0.15">
      <c r="C13" s="96"/>
    </row>
    <row r="14" spans="2:3" ht="15" x14ac:dyDescent="0.15">
      <c r="C14" s="96"/>
    </row>
  </sheetData>
  <phoneticPr fontId="1"/>
  <pageMargins left="0.75" right="0.75" top="1" bottom="1"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E22"/>
  <sheetViews>
    <sheetView showGridLines="0" showZeros="0" tabSelected="1" view="pageBreakPreview" topLeftCell="A10" zoomScaleNormal="100" zoomScaleSheetLayoutView="100" workbookViewId="0">
      <selection activeCell="C20" sqref="C20"/>
    </sheetView>
  </sheetViews>
  <sheetFormatPr defaultRowHeight="14.25" x14ac:dyDescent="0.15"/>
  <cols>
    <col min="1" max="1" width="1.625" style="8" customWidth="1"/>
    <col min="2" max="2" width="10.625" style="8" customWidth="1"/>
    <col min="3" max="3" width="80.625" style="8" customWidth="1"/>
    <col min="4" max="4" width="1.625" style="8" customWidth="1"/>
    <col min="5" max="5" width="11.75" style="8" customWidth="1"/>
    <col min="6" max="16384" width="9" style="8"/>
  </cols>
  <sheetData>
    <row r="3" spans="1:5" ht="34.5" customHeight="1" x14ac:dyDescent="0.15"/>
    <row r="4" spans="1:5" ht="18" customHeight="1" x14ac:dyDescent="0.2">
      <c r="A4" s="7"/>
      <c r="B4" s="136" t="s">
        <v>49</v>
      </c>
      <c r="C4" s="136"/>
      <c r="D4" s="7"/>
      <c r="E4" s="46"/>
    </row>
    <row r="5" spans="1:5" ht="18" customHeight="1" x14ac:dyDescent="0.15">
      <c r="A5" s="9"/>
      <c r="B5" s="137" t="s">
        <v>26</v>
      </c>
      <c r="C5" s="137"/>
      <c r="D5" s="9"/>
    </row>
    <row r="6" spans="1:5" ht="30" customHeight="1" x14ac:dyDescent="0.15">
      <c r="A6" s="9"/>
      <c r="B6" s="115"/>
      <c r="C6" s="115"/>
      <c r="D6" s="9"/>
    </row>
    <row r="7" spans="1:5" ht="18" customHeight="1" x14ac:dyDescent="0.15">
      <c r="B7" s="138" t="s">
        <v>14</v>
      </c>
      <c r="C7" s="138"/>
    </row>
    <row r="8" spans="1:5" ht="36" customHeight="1" x14ac:dyDescent="0.15">
      <c r="B8" s="10" t="s">
        <v>5</v>
      </c>
      <c r="C8" s="10" t="s">
        <v>29</v>
      </c>
    </row>
    <row r="9" spans="1:5" ht="36" customHeight="1" x14ac:dyDescent="0.15">
      <c r="B9" s="11">
        <f>議案!B3</f>
        <v>1</v>
      </c>
      <c r="C9" s="12" t="str">
        <f>議案!C3</f>
        <v>令和４年度大阪府一般会計予算の件中、関係事項</v>
      </c>
    </row>
    <row r="10" spans="1:5" ht="36" customHeight="1" x14ac:dyDescent="0.15">
      <c r="B10" s="11">
        <f>議案!B4</f>
        <v>22</v>
      </c>
      <c r="C10" s="12" t="str">
        <f>議案!C4</f>
        <v>令和３年度大阪府一般会計補正予算（第１１号）の件中、関係事項</v>
      </c>
    </row>
    <row r="11" spans="1:5" ht="36" customHeight="1" x14ac:dyDescent="0.15">
      <c r="B11" s="11">
        <f>議案!B5</f>
        <v>83</v>
      </c>
      <c r="C11" s="12" t="str">
        <f>議案!C5</f>
        <v>大阪府個人情報保護条例及び大阪府安全なまちづくり条例一部改正の件中、関係条項</v>
      </c>
    </row>
    <row r="12" spans="1:5" ht="36" customHeight="1" x14ac:dyDescent="0.15">
      <c r="B12" s="11">
        <f>議案!B6</f>
        <v>111</v>
      </c>
      <c r="C12" s="12" t="str">
        <f>議案!C6</f>
        <v>大阪府警察本部組織条例一部改正の件</v>
      </c>
    </row>
    <row r="13" spans="1:5" ht="36" customHeight="1" x14ac:dyDescent="0.15">
      <c r="B13" s="11">
        <f>議案!B7</f>
        <v>112</v>
      </c>
      <c r="C13" s="12" t="str">
        <f>議案!C7</f>
        <v>大阪府警察職員の特殊勤務手当に関する条例一部改正の件</v>
      </c>
    </row>
    <row r="14" spans="1:5" ht="36" customHeight="1" x14ac:dyDescent="0.15">
      <c r="B14" s="11">
        <f>議案!B8</f>
        <v>113</v>
      </c>
      <c r="C14" s="12" t="str">
        <f>議案!C8</f>
        <v>大阪府公衆に著しく迷惑をかける暴力的不良行為等の防止に関する条例一部改正の件</v>
      </c>
    </row>
    <row r="15" spans="1:5" ht="36" customHeight="1" x14ac:dyDescent="0.15">
      <c r="B15" s="11">
        <f>議案!B9</f>
        <v>114</v>
      </c>
      <c r="C15" s="12" t="str">
        <f>議案!C9</f>
        <v>大阪府警察事務手数料条例一部改正の件</v>
      </c>
    </row>
    <row r="16" spans="1:5" ht="36" customHeight="1" x14ac:dyDescent="0.15">
      <c r="B16" s="11">
        <f>議案!B10</f>
        <v>115</v>
      </c>
      <c r="C16" s="12" t="str">
        <f>議案!C10</f>
        <v>大阪府特殊風俗あっせん事業の規制に関する条例一部改正の件</v>
      </c>
    </row>
    <row r="17" spans="2:3" ht="18" customHeight="1" x14ac:dyDescent="0.15">
      <c r="B17" s="135"/>
      <c r="C17" s="135"/>
    </row>
    <row r="18" spans="2:3" ht="21" customHeight="1" x14ac:dyDescent="0.15">
      <c r="B18" s="17"/>
    </row>
    <row r="19" spans="2:3" ht="21" customHeight="1" x14ac:dyDescent="0.15">
      <c r="B19" s="17"/>
    </row>
    <row r="20" spans="2:3" ht="21" customHeight="1" x14ac:dyDescent="0.15">
      <c r="B20" s="17"/>
    </row>
    <row r="21" spans="2:3" ht="22.5" customHeight="1" x14ac:dyDescent="0.15">
      <c r="C21" s="8">
        <f>調査事件!C6</f>
        <v>0</v>
      </c>
    </row>
    <row r="22" spans="2:3" ht="22.5" customHeight="1" x14ac:dyDescent="0.15">
      <c r="C22" s="8">
        <f>調査事件!C7</f>
        <v>0</v>
      </c>
    </row>
  </sheetData>
  <mergeCells count="4">
    <mergeCell ref="B17:C17"/>
    <mergeCell ref="B4:C4"/>
    <mergeCell ref="B5:C5"/>
    <mergeCell ref="B7:C7"/>
  </mergeCells>
  <phoneticPr fontId="1"/>
  <printOptions horizontalCentered="1"/>
  <pageMargins left="0.59055118110236227" right="0.59055118110236227" top="0.39370078740157483" bottom="0.59055118110236227" header="0.31496062992125984" footer="0.31496062992125984"/>
  <pageSetup paperSize="9"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E106"/>
  <sheetViews>
    <sheetView showGridLines="0" showZeros="0" view="pageBreakPreview" topLeftCell="A10" zoomScaleNormal="100" zoomScaleSheetLayoutView="100" workbookViewId="0">
      <selection activeCell="B101" sqref="B101:C101"/>
    </sheetView>
  </sheetViews>
  <sheetFormatPr defaultRowHeight="14.25" x14ac:dyDescent="0.15"/>
  <cols>
    <col min="1" max="1" width="1.625" style="8" customWidth="1"/>
    <col min="2" max="2" width="10.625" style="8" customWidth="1"/>
    <col min="3" max="3" width="80.625" style="8" customWidth="1"/>
    <col min="4" max="4" width="1.625" style="8" customWidth="1"/>
    <col min="5" max="5" width="11.75" style="8" customWidth="1"/>
    <col min="6" max="16384" width="9" style="8"/>
  </cols>
  <sheetData>
    <row r="1" spans="1:5" ht="18" customHeight="1" x14ac:dyDescent="0.2">
      <c r="A1" s="7"/>
      <c r="B1" s="136" t="s">
        <v>49</v>
      </c>
      <c r="C1" s="136"/>
      <c r="D1" s="7"/>
      <c r="E1" s="46" t="s">
        <v>30</v>
      </c>
    </row>
    <row r="2" spans="1:5" ht="18" customHeight="1" x14ac:dyDescent="0.15">
      <c r="A2" s="9"/>
      <c r="B2" s="137" t="s">
        <v>25</v>
      </c>
      <c r="C2" s="137"/>
      <c r="D2" s="9"/>
    </row>
    <row r="3" spans="1:5" ht="30" customHeight="1" x14ac:dyDescent="0.15">
      <c r="A3" s="9"/>
      <c r="B3" s="18"/>
      <c r="C3" s="18"/>
      <c r="D3" s="9"/>
    </row>
    <row r="4" spans="1:5" ht="18" customHeight="1" x14ac:dyDescent="0.15">
      <c r="B4" s="138" t="s">
        <v>14</v>
      </c>
      <c r="C4" s="138"/>
    </row>
    <row r="5" spans="1:5" ht="36" customHeight="1" x14ac:dyDescent="0.15">
      <c r="B5" s="10" t="s">
        <v>5</v>
      </c>
      <c r="C5" s="10" t="s">
        <v>29</v>
      </c>
    </row>
    <row r="6" spans="1:5" ht="36" customHeight="1" x14ac:dyDescent="0.15">
      <c r="B6" s="11">
        <f>議案!B3</f>
        <v>1</v>
      </c>
      <c r="C6" s="12" t="str">
        <f>議案!C3</f>
        <v>令和４年度大阪府一般会計予算の件中、関係事項</v>
      </c>
    </row>
    <row r="7" spans="1:5" ht="36" customHeight="1" x14ac:dyDescent="0.15">
      <c r="B7" s="11">
        <f>議案!B4</f>
        <v>22</v>
      </c>
      <c r="C7" s="12" t="str">
        <f>議案!C4</f>
        <v>令和３年度大阪府一般会計補正予算（第１１号）の件中、関係事項</v>
      </c>
    </row>
    <row r="8" spans="1:5" ht="36" customHeight="1" x14ac:dyDescent="0.15">
      <c r="B8" s="11">
        <f>議案!B5</f>
        <v>83</v>
      </c>
      <c r="C8" s="12" t="str">
        <f>議案!C5</f>
        <v>大阪府個人情報保護条例及び大阪府安全なまちづくり条例一部改正の件中、関係条項</v>
      </c>
    </row>
    <row r="9" spans="1:5" ht="36" customHeight="1" x14ac:dyDescent="0.15">
      <c r="B9" s="11">
        <f>議案!B6</f>
        <v>111</v>
      </c>
      <c r="C9" s="12" t="str">
        <f>議案!C6</f>
        <v>大阪府警察本部組織条例一部改正の件</v>
      </c>
    </row>
    <row r="10" spans="1:5" ht="36" customHeight="1" x14ac:dyDescent="0.15">
      <c r="B10" s="11">
        <f>議案!B7</f>
        <v>112</v>
      </c>
      <c r="C10" s="12" t="str">
        <f>議案!C7</f>
        <v>大阪府警察職員の特殊勤務手当に関する条例一部改正の件</v>
      </c>
    </row>
    <row r="11" spans="1:5" ht="36" customHeight="1" x14ac:dyDescent="0.15">
      <c r="B11" s="11">
        <f>議案!B8</f>
        <v>113</v>
      </c>
      <c r="C11" s="12" t="str">
        <f>議案!C8</f>
        <v>大阪府公衆に著しく迷惑をかける暴力的不良行為等の防止に関する条例一部改正の件</v>
      </c>
    </row>
    <row r="12" spans="1:5" ht="36" customHeight="1" x14ac:dyDescent="0.15">
      <c r="B12" s="11">
        <f>議案!B9</f>
        <v>114</v>
      </c>
      <c r="C12" s="12" t="str">
        <f>議案!C9</f>
        <v>大阪府警察事務手数料条例一部改正の件</v>
      </c>
    </row>
    <row r="13" spans="1:5" ht="36" customHeight="1" x14ac:dyDescent="0.15">
      <c r="B13" s="11">
        <f>議案!B10</f>
        <v>115</v>
      </c>
      <c r="C13" s="12" t="str">
        <f>議案!C10</f>
        <v>大阪府特殊風俗あっせん事業の規制に関する条例一部改正の件</v>
      </c>
    </row>
    <row r="14" spans="1:5" ht="36" hidden="1" customHeight="1" x14ac:dyDescent="0.15">
      <c r="B14" s="11">
        <f>議案!B11</f>
        <v>0</v>
      </c>
      <c r="C14" s="12">
        <f>議案!C11</f>
        <v>0</v>
      </c>
    </row>
    <row r="15" spans="1:5" ht="36" hidden="1" customHeight="1" x14ac:dyDescent="0.15">
      <c r="B15" s="11">
        <f>議案!B12</f>
        <v>0</v>
      </c>
      <c r="C15" s="12">
        <f>議案!C12</f>
        <v>0</v>
      </c>
    </row>
    <row r="16" spans="1:5" ht="36" hidden="1" customHeight="1" x14ac:dyDescent="0.15">
      <c r="B16" s="11">
        <f>議案!B13</f>
        <v>0</v>
      </c>
      <c r="C16" s="12">
        <f>議案!C13</f>
        <v>0</v>
      </c>
    </row>
    <row r="17" spans="2:3" ht="36" hidden="1" customHeight="1" x14ac:dyDescent="0.15">
      <c r="B17" s="11">
        <f>議案!B14</f>
        <v>0</v>
      </c>
      <c r="C17" s="12">
        <f>議案!C14</f>
        <v>0</v>
      </c>
    </row>
    <row r="18" spans="2:3" ht="36" hidden="1" customHeight="1" x14ac:dyDescent="0.15">
      <c r="B18" s="11">
        <f>議案!B15</f>
        <v>0</v>
      </c>
      <c r="C18" s="12">
        <f>議案!C15</f>
        <v>0</v>
      </c>
    </row>
    <row r="19" spans="2:3" ht="36" hidden="1" customHeight="1" x14ac:dyDescent="0.15">
      <c r="B19" s="11">
        <f>議案!B16</f>
        <v>0</v>
      </c>
      <c r="C19" s="12">
        <f>議案!C16</f>
        <v>0</v>
      </c>
    </row>
    <row r="20" spans="2:3" ht="36" hidden="1" customHeight="1" x14ac:dyDescent="0.15">
      <c r="B20" s="11">
        <f>議案!B17</f>
        <v>0</v>
      </c>
      <c r="C20" s="12">
        <f>議案!C17</f>
        <v>0</v>
      </c>
    </row>
    <row r="21" spans="2:3" ht="36" hidden="1" customHeight="1" x14ac:dyDescent="0.15">
      <c r="B21" s="11">
        <f>議案!B18</f>
        <v>0</v>
      </c>
      <c r="C21" s="12">
        <f>議案!C18</f>
        <v>0</v>
      </c>
    </row>
    <row r="22" spans="2:3" ht="36" hidden="1" customHeight="1" x14ac:dyDescent="0.15">
      <c r="B22" s="11">
        <f>議案!B19</f>
        <v>0</v>
      </c>
      <c r="C22" s="12">
        <f>議案!C19</f>
        <v>0</v>
      </c>
    </row>
    <row r="23" spans="2:3" ht="36" hidden="1" customHeight="1" x14ac:dyDescent="0.15">
      <c r="B23" s="11">
        <f>議案!B20</f>
        <v>0</v>
      </c>
      <c r="C23" s="12">
        <f>議案!C20</f>
        <v>0</v>
      </c>
    </row>
    <row r="24" spans="2:3" ht="36" hidden="1" customHeight="1" x14ac:dyDescent="0.15">
      <c r="B24" s="11">
        <f>議案!B21</f>
        <v>0</v>
      </c>
      <c r="C24" s="12">
        <f>議案!C21</f>
        <v>0</v>
      </c>
    </row>
    <row r="25" spans="2:3" ht="36" hidden="1" customHeight="1" x14ac:dyDescent="0.15">
      <c r="B25" s="11">
        <f>議案!B22</f>
        <v>0</v>
      </c>
      <c r="C25" s="12">
        <f>議案!C22</f>
        <v>0</v>
      </c>
    </row>
    <row r="26" spans="2:3" ht="36" hidden="1" customHeight="1" x14ac:dyDescent="0.15">
      <c r="B26" s="11">
        <f>議案!B23</f>
        <v>0</v>
      </c>
      <c r="C26" s="12">
        <f>議案!C23</f>
        <v>0</v>
      </c>
    </row>
    <row r="27" spans="2:3" ht="36" hidden="1" customHeight="1" x14ac:dyDescent="0.15">
      <c r="B27" s="11">
        <f>議案!B24</f>
        <v>0</v>
      </c>
      <c r="C27" s="12">
        <f>議案!C24</f>
        <v>0</v>
      </c>
    </row>
    <row r="28" spans="2:3" ht="36" hidden="1" customHeight="1" x14ac:dyDescent="0.15">
      <c r="B28" s="11">
        <f>議案!B25</f>
        <v>0</v>
      </c>
      <c r="C28" s="12">
        <f>議案!C25</f>
        <v>0</v>
      </c>
    </row>
    <row r="29" spans="2:3" ht="36" hidden="1" customHeight="1" x14ac:dyDescent="0.15">
      <c r="B29" s="11">
        <f>議案!B26</f>
        <v>0</v>
      </c>
      <c r="C29" s="12">
        <f>議案!C26</f>
        <v>0</v>
      </c>
    </row>
    <row r="30" spans="2:3" ht="36" hidden="1" customHeight="1" x14ac:dyDescent="0.15">
      <c r="B30" s="11">
        <f>議案!B27</f>
        <v>0</v>
      </c>
      <c r="C30" s="12">
        <f>議案!C27</f>
        <v>0</v>
      </c>
    </row>
    <row r="31" spans="2:3" ht="36" hidden="1" customHeight="1" x14ac:dyDescent="0.15">
      <c r="B31" s="11">
        <f>議案!B28</f>
        <v>0</v>
      </c>
      <c r="C31" s="12">
        <f>議案!C28</f>
        <v>0</v>
      </c>
    </row>
    <row r="32" spans="2:3" ht="36" hidden="1" customHeight="1" x14ac:dyDescent="0.15">
      <c r="B32" s="11">
        <f>議案!B29</f>
        <v>0</v>
      </c>
      <c r="C32" s="12">
        <f>議案!C29</f>
        <v>0</v>
      </c>
    </row>
    <row r="33" spans="2:3" ht="36" hidden="1" customHeight="1" x14ac:dyDescent="0.15">
      <c r="B33" s="11">
        <f>議案!B30</f>
        <v>0</v>
      </c>
      <c r="C33" s="12">
        <f>議案!C30</f>
        <v>0</v>
      </c>
    </row>
    <row r="34" spans="2:3" ht="36" hidden="1" customHeight="1" x14ac:dyDescent="0.15">
      <c r="B34" s="11">
        <f>議案!B31</f>
        <v>0</v>
      </c>
      <c r="C34" s="12">
        <f>議案!C31</f>
        <v>0</v>
      </c>
    </row>
    <row r="35" spans="2:3" ht="36" hidden="1" customHeight="1" x14ac:dyDescent="0.15">
      <c r="B35" s="11">
        <f>議案!B32</f>
        <v>0</v>
      </c>
      <c r="C35" s="12">
        <f>議案!C32</f>
        <v>0</v>
      </c>
    </row>
    <row r="36" spans="2:3" ht="36" hidden="1" customHeight="1" x14ac:dyDescent="0.15">
      <c r="B36" s="11">
        <f>議案!B33</f>
        <v>0</v>
      </c>
      <c r="C36" s="12">
        <f>議案!C33</f>
        <v>0</v>
      </c>
    </row>
    <row r="37" spans="2:3" ht="36" hidden="1" customHeight="1" x14ac:dyDescent="0.15">
      <c r="B37" s="11">
        <f>議案!B34</f>
        <v>0</v>
      </c>
      <c r="C37" s="12">
        <f>議案!C34</f>
        <v>0</v>
      </c>
    </row>
    <row r="38" spans="2:3" ht="36" hidden="1" customHeight="1" x14ac:dyDescent="0.15">
      <c r="B38" s="11">
        <f>議案!B35</f>
        <v>0</v>
      </c>
      <c r="C38" s="12">
        <f>議案!C35</f>
        <v>0</v>
      </c>
    </row>
    <row r="39" spans="2:3" ht="36" hidden="1" customHeight="1" x14ac:dyDescent="0.15">
      <c r="B39" s="11">
        <f>議案!B36</f>
        <v>0</v>
      </c>
      <c r="C39" s="12">
        <f>議案!C36</f>
        <v>0</v>
      </c>
    </row>
    <row r="40" spans="2:3" ht="36" hidden="1" customHeight="1" x14ac:dyDescent="0.15">
      <c r="B40" s="11">
        <f>議案!B37</f>
        <v>0</v>
      </c>
      <c r="C40" s="12">
        <f>議案!C37</f>
        <v>0</v>
      </c>
    </row>
    <row r="41" spans="2:3" ht="36" hidden="1" customHeight="1" x14ac:dyDescent="0.15">
      <c r="B41" s="11">
        <f>議案!B38</f>
        <v>0</v>
      </c>
      <c r="C41" s="12">
        <f>議案!C38</f>
        <v>0</v>
      </c>
    </row>
    <row r="42" spans="2:3" ht="36" hidden="1" customHeight="1" x14ac:dyDescent="0.15">
      <c r="B42" s="11">
        <f>議案!B39</f>
        <v>0</v>
      </c>
      <c r="C42" s="12">
        <f>議案!C39</f>
        <v>0</v>
      </c>
    </row>
    <row r="43" spans="2:3" ht="36" hidden="1" customHeight="1" x14ac:dyDescent="0.15">
      <c r="B43" s="11">
        <f>議案!B40</f>
        <v>0</v>
      </c>
      <c r="C43" s="12">
        <f>議案!C40</f>
        <v>0</v>
      </c>
    </row>
    <row r="44" spans="2:3" ht="36" hidden="1" customHeight="1" x14ac:dyDescent="0.15">
      <c r="B44" s="11">
        <f>議案!B41</f>
        <v>0</v>
      </c>
      <c r="C44" s="12">
        <f>議案!C41</f>
        <v>0</v>
      </c>
    </row>
    <row r="45" spans="2:3" ht="36" hidden="1" customHeight="1" x14ac:dyDescent="0.15">
      <c r="B45" s="11">
        <f>議案!B42</f>
        <v>0</v>
      </c>
      <c r="C45" s="12">
        <f>議案!C42</f>
        <v>0</v>
      </c>
    </row>
    <row r="46" spans="2:3" ht="36" hidden="1" customHeight="1" x14ac:dyDescent="0.15">
      <c r="B46" s="11">
        <f>議案!B43</f>
        <v>0</v>
      </c>
      <c r="C46" s="12">
        <f>議案!C43</f>
        <v>0</v>
      </c>
    </row>
    <row r="47" spans="2:3" ht="36" hidden="1" customHeight="1" x14ac:dyDescent="0.15">
      <c r="B47" s="11">
        <f>議案!B44</f>
        <v>0</v>
      </c>
      <c r="C47" s="12">
        <f>議案!C44</f>
        <v>0</v>
      </c>
    </row>
    <row r="48" spans="2:3" ht="36" hidden="1" customHeight="1" x14ac:dyDescent="0.15">
      <c r="B48" s="11">
        <f>議案!B45</f>
        <v>0</v>
      </c>
      <c r="C48" s="12">
        <f>議案!C45</f>
        <v>0</v>
      </c>
    </row>
    <row r="49" spans="2:3" ht="36" hidden="1" customHeight="1" x14ac:dyDescent="0.15">
      <c r="B49" s="11">
        <f>議案!B46</f>
        <v>0</v>
      </c>
      <c r="C49" s="12">
        <f>議案!C46</f>
        <v>0</v>
      </c>
    </row>
    <row r="50" spans="2:3" ht="36" hidden="1" customHeight="1" x14ac:dyDescent="0.15">
      <c r="B50" s="11">
        <f>議案!B47</f>
        <v>0</v>
      </c>
      <c r="C50" s="12">
        <f>議案!C47</f>
        <v>0</v>
      </c>
    </row>
    <row r="51" spans="2:3" ht="36" hidden="1" customHeight="1" x14ac:dyDescent="0.15">
      <c r="B51" s="11">
        <f>議案!B48</f>
        <v>0</v>
      </c>
      <c r="C51" s="12">
        <f>議案!C48</f>
        <v>0</v>
      </c>
    </row>
    <row r="52" spans="2:3" ht="36" hidden="1" customHeight="1" x14ac:dyDescent="0.15">
      <c r="B52" s="11">
        <f>議案!B49</f>
        <v>0</v>
      </c>
      <c r="C52" s="12">
        <f>議案!C49</f>
        <v>0</v>
      </c>
    </row>
    <row r="53" spans="2:3" ht="36" hidden="1" customHeight="1" x14ac:dyDescent="0.15">
      <c r="B53" s="11">
        <f>議案!B50</f>
        <v>0</v>
      </c>
      <c r="C53" s="12">
        <f>議案!C50</f>
        <v>0</v>
      </c>
    </row>
    <row r="54" spans="2:3" ht="36" hidden="1" customHeight="1" x14ac:dyDescent="0.15">
      <c r="B54" s="11">
        <f>議案!B51</f>
        <v>0</v>
      </c>
      <c r="C54" s="12">
        <f>議案!C51</f>
        <v>0</v>
      </c>
    </row>
    <row r="55" spans="2:3" ht="36" hidden="1" customHeight="1" x14ac:dyDescent="0.15">
      <c r="B55" s="11">
        <f>議案!B52</f>
        <v>0</v>
      </c>
      <c r="C55" s="12">
        <f>議案!C52</f>
        <v>0</v>
      </c>
    </row>
    <row r="56" spans="2:3" ht="30" hidden="1" customHeight="1" x14ac:dyDescent="0.15">
      <c r="B56" s="13"/>
      <c r="C56" s="14"/>
    </row>
    <row r="57" spans="2:3" ht="18" hidden="1" customHeight="1" x14ac:dyDescent="0.15">
      <c r="B57" s="138" t="s">
        <v>27</v>
      </c>
      <c r="C57" s="138"/>
    </row>
    <row r="58" spans="2:3" ht="36" hidden="1" customHeight="1" x14ac:dyDescent="0.15">
      <c r="B58" s="10" t="s">
        <v>5</v>
      </c>
      <c r="C58" s="10" t="s">
        <v>29</v>
      </c>
    </row>
    <row r="59" spans="2:3" ht="36" hidden="1" customHeight="1" x14ac:dyDescent="0.15">
      <c r="B59" s="11">
        <f>'×議案 （継続審査分）'!B3</f>
        <v>0</v>
      </c>
      <c r="C59" s="12">
        <f>'×議案 （継続審査分）'!C3</f>
        <v>0</v>
      </c>
    </row>
    <row r="60" spans="2:3" ht="36" hidden="1" customHeight="1" x14ac:dyDescent="0.15">
      <c r="B60" s="11">
        <f>'×議案 （継続審査分）'!B4</f>
        <v>0</v>
      </c>
      <c r="C60" s="12">
        <f>'×議案 （継続審査分）'!C4</f>
        <v>0</v>
      </c>
    </row>
    <row r="61" spans="2:3" ht="36" hidden="1" customHeight="1" x14ac:dyDescent="0.15">
      <c r="B61" s="11">
        <f>'×議案 （継続審査分）'!B5</f>
        <v>0</v>
      </c>
      <c r="C61" s="12">
        <f>'×議案 （継続審査分）'!C5</f>
        <v>0</v>
      </c>
    </row>
    <row r="62" spans="2:3" ht="36" hidden="1" customHeight="1" x14ac:dyDescent="0.15">
      <c r="B62" s="11">
        <f>'×議案 （継続審査分）'!B6</f>
        <v>0</v>
      </c>
      <c r="C62" s="12">
        <f>'×議案 （継続審査分）'!C6</f>
        <v>0</v>
      </c>
    </row>
    <row r="63" spans="2:3" ht="36" hidden="1" customHeight="1" x14ac:dyDescent="0.15">
      <c r="B63" s="11">
        <f>'×議案 （継続審査分）'!B7</f>
        <v>0</v>
      </c>
      <c r="C63" s="12">
        <f>'×議案 （継続審査分）'!C7</f>
        <v>0</v>
      </c>
    </row>
    <row r="64" spans="2:3" ht="36" hidden="1" customHeight="1" x14ac:dyDescent="0.15">
      <c r="B64" s="11">
        <f>'×議案 （継続審査分）'!B8</f>
        <v>0</v>
      </c>
      <c r="C64" s="12">
        <f>'×議案 （継続審査分）'!C8</f>
        <v>0</v>
      </c>
    </row>
    <row r="65" spans="2:4" ht="36" hidden="1" customHeight="1" x14ac:dyDescent="0.15">
      <c r="B65" s="11">
        <f>'×議案 （継続審査分）'!B9</f>
        <v>0</v>
      </c>
      <c r="C65" s="12">
        <f>'×議案 （継続審査分）'!C9</f>
        <v>0</v>
      </c>
    </row>
    <row r="66" spans="2:4" ht="36" hidden="1" customHeight="1" x14ac:dyDescent="0.15">
      <c r="B66" s="11">
        <f>'×議案 （継続審査分）'!B10</f>
        <v>0</v>
      </c>
      <c r="C66" s="12">
        <f>'×議案 （継続審査分）'!C10</f>
        <v>0</v>
      </c>
    </row>
    <row r="67" spans="2:4" ht="36" hidden="1" customHeight="1" x14ac:dyDescent="0.15">
      <c r="B67" s="11">
        <f>'×議案 （継続審査分）'!B11</f>
        <v>0</v>
      </c>
      <c r="C67" s="12">
        <f>'×議案 （継続審査分）'!C11</f>
        <v>0</v>
      </c>
    </row>
    <row r="68" spans="2:4" ht="36" hidden="1" customHeight="1" x14ac:dyDescent="0.15">
      <c r="B68" s="11">
        <f>'×議案 （継続審査分）'!B12</f>
        <v>0</v>
      </c>
      <c r="C68" s="12">
        <f>'×議案 （継続審査分）'!C12</f>
        <v>0</v>
      </c>
    </row>
    <row r="69" spans="2:4" ht="30" hidden="1" customHeight="1" x14ac:dyDescent="0.15">
      <c r="B69" s="19"/>
      <c r="C69" s="14"/>
    </row>
    <row r="70" spans="2:4" ht="18" hidden="1" customHeight="1" x14ac:dyDescent="0.15">
      <c r="B70" s="138" t="s">
        <v>17</v>
      </c>
      <c r="C70" s="138"/>
    </row>
    <row r="71" spans="2:4" ht="36" hidden="1" customHeight="1" x14ac:dyDescent="0.15">
      <c r="B71" s="10" t="s">
        <v>5</v>
      </c>
      <c r="C71" s="10" t="s">
        <v>29</v>
      </c>
    </row>
    <row r="72" spans="2:4" ht="36" hidden="1" customHeight="1" x14ac:dyDescent="0.15">
      <c r="B72" s="11">
        <f>'請願（新規受理分）'!B3</f>
        <v>0</v>
      </c>
      <c r="C72" s="12">
        <f>'請願（新規受理分）'!C3</f>
        <v>0</v>
      </c>
      <c r="D72" s="2"/>
    </row>
    <row r="73" spans="2:4" ht="36" hidden="1" customHeight="1" x14ac:dyDescent="0.15">
      <c r="B73" s="11">
        <f>'請願（新規受理分）'!B4</f>
        <v>0</v>
      </c>
      <c r="C73" s="12">
        <f>'請願（新規受理分）'!C4</f>
        <v>0</v>
      </c>
    </row>
    <row r="74" spans="2:4" ht="36" hidden="1" customHeight="1" x14ac:dyDescent="0.15">
      <c r="B74" s="11">
        <f>'請願（新規受理分）'!B5</f>
        <v>0</v>
      </c>
      <c r="C74" s="12">
        <f>'請願（新規受理分）'!C5</f>
        <v>0</v>
      </c>
    </row>
    <row r="75" spans="2:4" ht="36" hidden="1" customHeight="1" x14ac:dyDescent="0.15">
      <c r="B75" s="11">
        <f>'請願（新規受理分）'!B6</f>
        <v>0</v>
      </c>
      <c r="C75" s="12">
        <f>'請願（新規受理分）'!C6</f>
        <v>0</v>
      </c>
    </row>
    <row r="76" spans="2:4" ht="36" hidden="1" customHeight="1" x14ac:dyDescent="0.15">
      <c r="B76" s="11">
        <f>'請願（新規受理分）'!B7</f>
        <v>0</v>
      </c>
      <c r="C76" s="12">
        <f>'請願（新規受理分）'!C7</f>
        <v>0</v>
      </c>
    </row>
    <row r="77" spans="2:4" ht="36" hidden="1" customHeight="1" x14ac:dyDescent="0.15">
      <c r="B77" s="11">
        <f>'請願（新規受理分）'!B8</f>
        <v>0</v>
      </c>
      <c r="C77" s="12">
        <f>'請願（新規受理分）'!C8</f>
        <v>0</v>
      </c>
    </row>
    <row r="78" spans="2:4" ht="36" hidden="1" customHeight="1" x14ac:dyDescent="0.15">
      <c r="B78" s="11">
        <f>'請願（新規受理分）'!B9</f>
        <v>0</v>
      </c>
      <c r="C78" s="12">
        <f>'請願（新規受理分）'!C9</f>
        <v>0</v>
      </c>
    </row>
    <row r="79" spans="2:4" ht="36" hidden="1" customHeight="1" x14ac:dyDescent="0.15">
      <c r="B79" s="11">
        <f>'請願（新規受理分）'!B10</f>
        <v>0</v>
      </c>
      <c r="C79" s="12">
        <f>'請願（新規受理分）'!C10</f>
        <v>0</v>
      </c>
    </row>
    <row r="80" spans="2:4" ht="36" hidden="1" customHeight="1" x14ac:dyDescent="0.15">
      <c r="B80" s="11">
        <f>'請願（新規受理分）'!B11</f>
        <v>0</v>
      </c>
      <c r="C80" s="12">
        <f>'請願（新規受理分）'!C11</f>
        <v>0</v>
      </c>
    </row>
    <row r="81" spans="2:3" ht="36" hidden="1" customHeight="1" x14ac:dyDescent="0.15">
      <c r="B81" s="11">
        <f>'請願（新規受理分）'!B12</f>
        <v>0</v>
      </c>
      <c r="C81" s="12">
        <f>'請願（新規受理分）'!C12</f>
        <v>0</v>
      </c>
    </row>
    <row r="82" spans="2:3" ht="36" hidden="1" customHeight="1" x14ac:dyDescent="0.15">
      <c r="B82" s="11">
        <f>'請願（新規受理分）'!B13</f>
        <v>0</v>
      </c>
      <c r="C82" s="12">
        <f>'請願（新規受理分）'!C13</f>
        <v>0</v>
      </c>
    </row>
    <row r="83" spans="2:3" ht="36" hidden="1" customHeight="1" x14ac:dyDescent="0.15">
      <c r="B83" s="11">
        <f>'請願（新規受理分）'!B14</f>
        <v>0</v>
      </c>
      <c r="C83" s="12">
        <f>'請願（新規受理分）'!C14</f>
        <v>0</v>
      </c>
    </row>
    <row r="84" spans="2:3" ht="36" hidden="1" customHeight="1" x14ac:dyDescent="0.15">
      <c r="B84" s="11">
        <f>'請願（新規受理分）'!B15</f>
        <v>0</v>
      </c>
      <c r="C84" s="12">
        <f>'請願（新規受理分）'!C15</f>
        <v>0</v>
      </c>
    </row>
    <row r="85" spans="2:3" ht="36" hidden="1" customHeight="1" x14ac:dyDescent="0.15">
      <c r="B85" s="11">
        <f>'請願（新規受理分）'!B16</f>
        <v>0</v>
      </c>
      <c r="C85" s="12">
        <f>'請願（新規受理分）'!C16</f>
        <v>0</v>
      </c>
    </row>
    <row r="86" spans="2:3" ht="36" hidden="1" customHeight="1" x14ac:dyDescent="0.15">
      <c r="B86" s="11">
        <f>'請願（新規受理分）'!B17</f>
        <v>0</v>
      </c>
      <c r="C86" s="12">
        <f>'請願（新規受理分）'!C17</f>
        <v>0</v>
      </c>
    </row>
    <row r="87" spans="2:3" ht="36" hidden="1" customHeight="1" x14ac:dyDescent="0.15">
      <c r="B87" s="11">
        <f>'請願（新規受理分）'!B18</f>
        <v>0</v>
      </c>
      <c r="C87" s="12">
        <f>'請願（新規受理分）'!C18</f>
        <v>0</v>
      </c>
    </row>
    <row r="88" spans="2:3" ht="36" hidden="1" customHeight="1" x14ac:dyDescent="0.15">
      <c r="B88" s="11">
        <f>'請願（新規受理分）'!B19</f>
        <v>0</v>
      </c>
      <c r="C88" s="12">
        <f>'請願（新規受理分）'!C19</f>
        <v>0</v>
      </c>
    </row>
    <row r="89" spans="2:3" ht="36" hidden="1" customHeight="1" x14ac:dyDescent="0.15">
      <c r="B89" s="11">
        <f>'請願（新規受理分）'!B20</f>
        <v>0</v>
      </c>
      <c r="C89" s="12">
        <f>'請願（新規受理分）'!C20</f>
        <v>0</v>
      </c>
    </row>
    <row r="90" spans="2:3" ht="36" hidden="1" customHeight="1" x14ac:dyDescent="0.15">
      <c r="B90" s="11">
        <f>'請願（新規受理分）'!B21</f>
        <v>0</v>
      </c>
      <c r="C90" s="12">
        <f>'請願（新規受理分）'!C21</f>
        <v>0</v>
      </c>
    </row>
    <row r="91" spans="2:3" ht="36" hidden="1" customHeight="1" x14ac:dyDescent="0.15">
      <c r="B91" s="11">
        <f>'請願（新規受理分）'!B22</f>
        <v>0</v>
      </c>
      <c r="C91" s="12">
        <f>'請願（新規受理分）'!C22</f>
        <v>0</v>
      </c>
    </row>
    <row r="92" spans="2:3" ht="30" hidden="1" customHeight="1" x14ac:dyDescent="0.15"/>
    <row r="93" spans="2:3" ht="18" hidden="1" customHeight="1" x14ac:dyDescent="0.15">
      <c r="B93" s="139" t="s">
        <v>28</v>
      </c>
      <c r="C93" s="139"/>
    </row>
    <row r="94" spans="2:3" ht="36" hidden="1" customHeight="1" x14ac:dyDescent="0.15">
      <c r="B94" s="10" t="s">
        <v>1</v>
      </c>
      <c r="C94" s="10" t="s">
        <v>29</v>
      </c>
    </row>
    <row r="95" spans="2:3" ht="36" hidden="1" customHeight="1" x14ac:dyDescent="0.15">
      <c r="B95" s="48">
        <f>'×請願（継続審査分）'!B3</f>
        <v>0</v>
      </c>
      <c r="C95" s="15">
        <f>'×請願（継続審査分）'!C3</f>
        <v>0</v>
      </c>
    </row>
    <row r="96" spans="2:3" ht="36" hidden="1" customHeight="1" x14ac:dyDescent="0.15">
      <c r="B96" s="48">
        <f>'×請願（継続審査分）'!B4</f>
        <v>0</v>
      </c>
      <c r="C96" s="15">
        <f>'×請願（継続審査分）'!C4</f>
        <v>0</v>
      </c>
    </row>
    <row r="97" spans="2:3" ht="36" hidden="1" customHeight="1" x14ac:dyDescent="0.15">
      <c r="B97" s="48">
        <f>'×請願（継続審査分）'!B5</f>
        <v>0</v>
      </c>
      <c r="C97" s="15">
        <f>'×請願（継続審査分）'!C5</f>
        <v>0</v>
      </c>
    </row>
    <row r="98" spans="2:3" ht="36" hidden="1" customHeight="1" x14ac:dyDescent="0.15">
      <c r="B98" s="48">
        <f>'×請願（継続審査分）'!B6</f>
        <v>0</v>
      </c>
      <c r="C98" s="15">
        <f>'×請願（継続審査分）'!C6</f>
        <v>0</v>
      </c>
    </row>
    <row r="99" spans="2:3" ht="36" hidden="1" customHeight="1" x14ac:dyDescent="0.15">
      <c r="B99" s="48">
        <f>'×請願（継続審査分）'!B7</f>
        <v>0</v>
      </c>
      <c r="C99" s="15">
        <f>'×請願（継続審査分）'!C7</f>
        <v>0</v>
      </c>
    </row>
    <row r="100" spans="2:3" ht="36" customHeight="1" x14ac:dyDescent="0.15">
      <c r="B100" s="1"/>
      <c r="C100" s="2"/>
    </row>
    <row r="101" spans="2:3" ht="18" customHeight="1" x14ac:dyDescent="0.15">
      <c r="B101" s="135" t="s">
        <v>34</v>
      </c>
      <c r="C101" s="135"/>
    </row>
    <row r="102" spans="2:3" ht="21" customHeight="1" x14ac:dyDescent="0.15">
      <c r="B102" s="17">
        <f>調査事件!B3</f>
        <v>1</v>
      </c>
      <c r="C102" s="8" t="str">
        <f>調査事件!C3</f>
        <v>少年非行防止活動の強化に関する件</v>
      </c>
    </row>
    <row r="103" spans="2:3" ht="21" customHeight="1" x14ac:dyDescent="0.15">
      <c r="B103" s="17">
        <f>調査事件!B4</f>
        <v>2</v>
      </c>
      <c r="C103" s="8" t="str">
        <f>調査事件!C4</f>
        <v>地域安全活動の強化に関する件</v>
      </c>
    </row>
    <row r="104" spans="2:3" ht="21" customHeight="1" x14ac:dyDescent="0.15">
      <c r="B104" s="17">
        <f>調査事件!B5</f>
        <v>3</v>
      </c>
      <c r="C104" s="8" t="str">
        <f>調査事件!C5</f>
        <v>交通事故防止対策の推進に関する件</v>
      </c>
    </row>
    <row r="105" spans="2:3" ht="22.5" customHeight="1" x14ac:dyDescent="0.15">
      <c r="C105" s="8">
        <f>調査事件!C6</f>
        <v>0</v>
      </c>
    </row>
    <row r="106" spans="2:3" ht="22.5" customHeight="1" x14ac:dyDescent="0.15">
      <c r="C106" s="8">
        <f>調査事件!C7</f>
        <v>0</v>
      </c>
    </row>
  </sheetData>
  <mergeCells count="7">
    <mergeCell ref="B1:C1"/>
    <mergeCell ref="B2:C2"/>
    <mergeCell ref="B101:C101"/>
    <mergeCell ref="B93:C93"/>
    <mergeCell ref="B70:C70"/>
    <mergeCell ref="B4:C4"/>
    <mergeCell ref="B57:C57"/>
  </mergeCells>
  <phoneticPr fontId="1"/>
  <printOptions horizontalCentered="1"/>
  <pageMargins left="0.59055118110236227" right="0.59055118110236227" top="0.98425196850393704" bottom="0.59055118110236227" header="0.31496062992125984" footer="0.31496062992125984"/>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M117"/>
  <sheetViews>
    <sheetView showGridLines="0" showZeros="0" view="pageBreakPreview" zoomScaleNormal="100" zoomScaleSheetLayoutView="100" workbookViewId="0">
      <selection activeCell="C13" sqref="C13:E13"/>
    </sheetView>
  </sheetViews>
  <sheetFormatPr defaultRowHeight="14.25" x14ac:dyDescent="0.15"/>
  <cols>
    <col min="1" max="1" width="1.625" style="8" customWidth="1"/>
    <col min="2" max="2" width="10.625" style="8" customWidth="1"/>
    <col min="3" max="3" width="56.625" style="8" customWidth="1"/>
    <col min="4" max="5" width="6.625" style="8" customWidth="1"/>
    <col min="6" max="10" width="4.125" style="8" customWidth="1"/>
    <col min="11" max="11" width="3.625" style="8" customWidth="1"/>
    <col min="12" max="12" width="1.625" style="8" customWidth="1"/>
    <col min="13" max="16384" width="9" style="8"/>
  </cols>
  <sheetData>
    <row r="1" spans="1:13" ht="18" customHeight="1" x14ac:dyDescent="0.2">
      <c r="B1" s="136" t="str">
        <f>'付託案件一覧(採決時)'!B1</f>
        <v>令和４年２月定例会　警察常任委員会</v>
      </c>
      <c r="C1" s="136"/>
      <c r="D1" s="136"/>
      <c r="E1" s="136"/>
      <c r="F1" s="136"/>
      <c r="G1" s="136"/>
      <c r="H1" s="136"/>
      <c r="I1" s="136"/>
      <c r="J1" s="136"/>
      <c r="M1" s="46" t="s">
        <v>30</v>
      </c>
    </row>
    <row r="2" spans="1:13" ht="18" customHeight="1" x14ac:dyDescent="0.15">
      <c r="A2" s="21"/>
      <c r="B2" s="137" t="s">
        <v>26</v>
      </c>
      <c r="C2" s="137"/>
      <c r="D2" s="137"/>
      <c r="E2" s="137"/>
      <c r="F2" s="137"/>
      <c r="G2" s="137"/>
      <c r="H2" s="137"/>
      <c r="I2" s="137"/>
      <c r="J2" s="137"/>
    </row>
    <row r="3" spans="1:13" ht="18" customHeight="1" x14ac:dyDescent="0.15">
      <c r="B3" s="22"/>
      <c r="C3" s="22"/>
      <c r="D3" s="22"/>
      <c r="E3" s="22"/>
      <c r="F3" s="22"/>
      <c r="G3" s="22"/>
      <c r="H3" s="22"/>
      <c r="I3" s="22"/>
      <c r="J3" s="22"/>
    </row>
    <row r="4" spans="1:13" ht="18" customHeight="1" x14ac:dyDescent="0.15">
      <c r="B4" s="165" t="s">
        <v>14</v>
      </c>
      <c r="C4" s="165"/>
      <c r="D4" s="165"/>
      <c r="E4" s="165"/>
      <c r="F4" s="165"/>
      <c r="G4" s="165"/>
      <c r="H4" s="165"/>
      <c r="I4" s="165"/>
      <c r="J4" s="165"/>
    </row>
    <row r="5" spans="1:13" ht="16.5" customHeight="1" x14ac:dyDescent="0.15">
      <c r="B5" s="147" t="s">
        <v>5</v>
      </c>
      <c r="C5" s="150" t="s">
        <v>29</v>
      </c>
      <c r="D5" s="151"/>
      <c r="E5" s="152"/>
      <c r="F5" s="161" t="s">
        <v>13</v>
      </c>
      <c r="G5" s="163" t="s">
        <v>23</v>
      </c>
      <c r="H5" s="163" t="s">
        <v>8</v>
      </c>
      <c r="I5" s="163" t="s">
        <v>58</v>
      </c>
      <c r="J5" s="163" t="s">
        <v>35</v>
      </c>
    </row>
    <row r="6" spans="1:13" ht="16.5" customHeight="1" x14ac:dyDescent="0.15">
      <c r="B6" s="148"/>
      <c r="C6" s="153"/>
      <c r="D6" s="154"/>
      <c r="E6" s="155"/>
      <c r="F6" s="162"/>
      <c r="G6" s="164"/>
      <c r="H6" s="164"/>
      <c r="I6" s="164"/>
      <c r="J6" s="164"/>
    </row>
    <row r="7" spans="1:13" ht="16.5" customHeight="1" thickBot="1" x14ac:dyDescent="0.2">
      <c r="B7" s="149"/>
      <c r="C7" s="156"/>
      <c r="D7" s="157"/>
      <c r="E7" s="158"/>
      <c r="F7" s="23" t="s">
        <v>52</v>
      </c>
      <c r="G7" s="24" t="s">
        <v>60</v>
      </c>
      <c r="H7" s="24" t="s">
        <v>22</v>
      </c>
      <c r="I7" s="24" t="s">
        <v>59</v>
      </c>
      <c r="J7" s="24" t="s">
        <v>22</v>
      </c>
    </row>
    <row r="8" spans="1:13" ht="36" customHeight="1" thickTop="1" x14ac:dyDescent="0.15">
      <c r="B8" s="11">
        <f>議案!B3</f>
        <v>1</v>
      </c>
      <c r="C8" s="172" t="str">
        <f>議案!C3</f>
        <v>令和４年度大阪府一般会計予算の件中、関係事項</v>
      </c>
      <c r="D8" s="173"/>
      <c r="E8" s="174"/>
      <c r="F8" s="25"/>
      <c r="G8" s="26"/>
      <c r="H8" s="26"/>
      <c r="I8" s="26"/>
      <c r="J8" s="26"/>
    </row>
    <row r="9" spans="1:13" ht="36" customHeight="1" x14ac:dyDescent="0.15">
      <c r="A9" s="2"/>
      <c r="B9" s="11">
        <f>議案!B4</f>
        <v>22</v>
      </c>
      <c r="C9" s="166" t="str">
        <f>議案!C4</f>
        <v>令和３年度大阪府一般会計補正予算（第１１号）の件中、関係事項</v>
      </c>
      <c r="D9" s="167"/>
      <c r="E9" s="168"/>
      <c r="F9" s="27"/>
      <c r="G9" s="28"/>
      <c r="H9" s="28"/>
      <c r="I9" s="28"/>
      <c r="J9" s="28"/>
    </row>
    <row r="10" spans="1:13" ht="36" customHeight="1" x14ac:dyDescent="0.15">
      <c r="A10" s="2"/>
      <c r="B10" s="11">
        <f>議案!B5</f>
        <v>83</v>
      </c>
      <c r="C10" s="169" t="str">
        <f>議案!C5</f>
        <v>大阪府個人情報保護条例及び大阪府安全なまちづくり条例一部改正の件中、関係条項</v>
      </c>
      <c r="D10" s="170"/>
      <c r="E10" s="171"/>
      <c r="F10" s="29"/>
      <c r="G10" s="30"/>
      <c r="H10" s="30"/>
      <c r="I10" s="30"/>
      <c r="J10" s="30"/>
    </row>
    <row r="11" spans="1:13" ht="36" customHeight="1" x14ac:dyDescent="0.15">
      <c r="A11" s="2"/>
      <c r="B11" s="11">
        <f>議案!B6</f>
        <v>111</v>
      </c>
      <c r="C11" s="169" t="str">
        <f>議案!C6</f>
        <v>大阪府警察本部組織条例一部改正の件</v>
      </c>
      <c r="D11" s="170"/>
      <c r="E11" s="171"/>
      <c r="F11" s="29"/>
      <c r="G11" s="30"/>
      <c r="H11" s="30"/>
      <c r="I11" s="30"/>
      <c r="J11" s="30"/>
    </row>
    <row r="12" spans="1:13" ht="36" customHeight="1" x14ac:dyDescent="0.15">
      <c r="A12" s="2"/>
      <c r="B12" s="11">
        <f>議案!B7</f>
        <v>112</v>
      </c>
      <c r="C12" s="159" t="str">
        <f>議案!C7</f>
        <v>大阪府警察職員の特殊勤務手当に関する条例一部改正の件</v>
      </c>
      <c r="D12" s="160"/>
      <c r="E12" s="160"/>
      <c r="F12" s="29"/>
      <c r="G12" s="30"/>
      <c r="H12" s="30"/>
      <c r="I12" s="30"/>
      <c r="J12" s="30"/>
    </row>
    <row r="13" spans="1:13" ht="36" customHeight="1" x14ac:dyDescent="0.15">
      <c r="A13" s="2"/>
      <c r="B13" s="11">
        <f>議案!B8</f>
        <v>113</v>
      </c>
      <c r="C13" s="159" t="str">
        <f>議案!C8</f>
        <v>大阪府公衆に著しく迷惑をかける暴力的不良行為等の防止に関する条例一部改正の件</v>
      </c>
      <c r="D13" s="160"/>
      <c r="E13" s="160"/>
      <c r="F13" s="27"/>
      <c r="G13" s="28"/>
      <c r="H13" s="28"/>
      <c r="I13" s="28"/>
      <c r="J13" s="28"/>
    </row>
    <row r="14" spans="1:13" ht="36" customHeight="1" x14ac:dyDescent="0.15">
      <c r="A14" s="2"/>
      <c r="B14" s="11">
        <f>議案!B9</f>
        <v>114</v>
      </c>
      <c r="C14" s="159" t="str">
        <f>議案!C9</f>
        <v>大阪府警察事務手数料条例一部改正の件</v>
      </c>
      <c r="D14" s="160"/>
      <c r="E14" s="160"/>
      <c r="F14" s="27"/>
      <c r="G14" s="28"/>
      <c r="H14" s="28"/>
      <c r="I14" s="28"/>
      <c r="J14" s="28"/>
    </row>
    <row r="15" spans="1:13" ht="36" customHeight="1" x14ac:dyDescent="0.15">
      <c r="A15" s="2"/>
      <c r="B15" s="11">
        <f>議案!B10</f>
        <v>115</v>
      </c>
      <c r="C15" s="159" t="str">
        <f>議案!C10</f>
        <v>大阪府特殊風俗あっせん事業の規制に関する条例一部改正の件</v>
      </c>
      <c r="D15" s="160"/>
      <c r="E15" s="160"/>
      <c r="F15" s="29"/>
      <c r="G15" s="30"/>
      <c r="H15" s="30"/>
      <c r="I15" s="30"/>
      <c r="J15" s="30"/>
    </row>
    <row r="16" spans="1:13" ht="36" hidden="1" customHeight="1" x14ac:dyDescent="0.15">
      <c r="A16" s="2"/>
      <c r="B16" s="11">
        <f>議案!B11</f>
        <v>0</v>
      </c>
      <c r="C16" s="159">
        <f>議案!C11</f>
        <v>0</v>
      </c>
      <c r="D16" s="160"/>
      <c r="E16" s="160"/>
      <c r="F16" s="31"/>
      <c r="G16" s="10"/>
      <c r="H16" s="10"/>
      <c r="I16" s="10"/>
      <c r="J16" s="10"/>
    </row>
    <row r="17" spans="1:10" ht="36" hidden="1" customHeight="1" x14ac:dyDescent="0.15">
      <c r="A17" s="2"/>
      <c r="B17" s="11">
        <f>議案!B12</f>
        <v>0</v>
      </c>
      <c r="C17" s="159">
        <f>議案!C12</f>
        <v>0</v>
      </c>
      <c r="D17" s="160"/>
      <c r="E17" s="160"/>
      <c r="F17" s="31"/>
      <c r="G17" s="10"/>
      <c r="H17" s="10"/>
      <c r="I17" s="10"/>
      <c r="J17" s="10"/>
    </row>
    <row r="18" spans="1:10" ht="36" hidden="1" customHeight="1" x14ac:dyDescent="0.15">
      <c r="A18" s="2"/>
      <c r="B18" s="11">
        <f>議案!B13</f>
        <v>0</v>
      </c>
      <c r="C18" s="159">
        <f>議案!C13</f>
        <v>0</v>
      </c>
      <c r="D18" s="160"/>
      <c r="E18" s="160"/>
      <c r="F18" s="31"/>
      <c r="G18" s="10"/>
      <c r="H18" s="10"/>
      <c r="I18" s="10"/>
      <c r="J18" s="10"/>
    </row>
    <row r="19" spans="1:10" ht="36" hidden="1" customHeight="1" x14ac:dyDescent="0.15">
      <c r="A19" s="2"/>
      <c r="B19" s="11">
        <f>議案!B14</f>
        <v>0</v>
      </c>
      <c r="C19" s="159">
        <f>議案!C14</f>
        <v>0</v>
      </c>
      <c r="D19" s="160"/>
      <c r="E19" s="160"/>
      <c r="F19" s="31"/>
      <c r="G19" s="10"/>
      <c r="H19" s="10"/>
      <c r="I19" s="10"/>
      <c r="J19" s="10"/>
    </row>
    <row r="20" spans="1:10" ht="36" hidden="1" customHeight="1" x14ac:dyDescent="0.15">
      <c r="A20" s="2"/>
      <c r="B20" s="11">
        <f>議案!B15</f>
        <v>0</v>
      </c>
      <c r="C20" s="159">
        <f>議案!C15</f>
        <v>0</v>
      </c>
      <c r="D20" s="160"/>
      <c r="E20" s="160"/>
      <c r="F20" s="31"/>
      <c r="G20" s="10"/>
      <c r="H20" s="10"/>
      <c r="I20" s="10"/>
      <c r="J20" s="10"/>
    </row>
    <row r="21" spans="1:10" ht="36" hidden="1" customHeight="1" x14ac:dyDescent="0.15">
      <c r="A21" s="2"/>
      <c r="B21" s="11">
        <f>議案!B16</f>
        <v>0</v>
      </c>
      <c r="C21" s="159">
        <f>議案!C16</f>
        <v>0</v>
      </c>
      <c r="D21" s="160"/>
      <c r="E21" s="160"/>
      <c r="F21" s="31"/>
      <c r="G21" s="10"/>
      <c r="H21" s="10"/>
      <c r="I21" s="10"/>
      <c r="J21" s="10"/>
    </row>
    <row r="22" spans="1:10" ht="36" hidden="1" customHeight="1" x14ac:dyDescent="0.15">
      <c r="A22" s="2"/>
      <c r="B22" s="11">
        <f>議案!B17</f>
        <v>0</v>
      </c>
      <c r="C22" s="159">
        <f>議案!C17</f>
        <v>0</v>
      </c>
      <c r="D22" s="160"/>
      <c r="E22" s="160"/>
      <c r="F22" s="31"/>
      <c r="G22" s="10"/>
      <c r="H22" s="10"/>
      <c r="I22" s="10"/>
      <c r="J22" s="10"/>
    </row>
    <row r="23" spans="1:10" ht="36" hidden="1" customHeight="1" x14ac:dyDescent="0.15">
      <c r="A23" s="2"/>
      <c r="B23" s="11">
        <f>議案!B18</f>
        <v>0</v>
      </c>
      <c r="C23" s="159">
        <f>議案!C18</f>
        <v>0</v>
      </c>
      <c r="D23" s="160"/>
      <c r="E23" s="160"/>
      <c r="F23" s="31"/>
      <c r="G23" s="10"/>
      <c r="H23" s="10"/>
      <c r="I23" s="10"/>
      <c r="J23" s="10"/>
    </row>
    <row r="24" spans="1:10" ht="36" hidden="1" customHeight="1" x14ac:dyDescent="0.15">
      <c r="A24" s="2"/>
      <c r="B24" s="11">
        <f>議案!B19</f>
        <v>0</v>
      </c>
      <c r="C24" s="159">
        <f>議案!C19</f>
        <v>0</v>
      </c>
      <c r="D24" s="160"/>
      <c r="E24" s="160"/>
      <c r="F24" s="31"/>
      <c r="G24" s="10"/>
      <c r="H24" s="10"/>
      <c r="I24" s="10"/>
      <c r="J24" s="10"/>
    </row>
    <row r="25" spans="1:10" ht="36" hidden="1" customHeight="1" x14ac:dyDescent="0.15">
      <c r="A25" s="2"/>
      <c r="B25" s="11">
        <f>議案!B20</f>
        <v>0</v>
      </c>
      <c r="C25" s="159">
        <f>議案!C20</f>
        <v>0</v>
      </c>
      <c r="D25" s="160"/>
      <c r="E25" s="160"/>
      <c r="F25" s="31"/>
      <c r="G25" s="10"/>
      <c r="H25" s="10"/>
      <c r="I25" s="10"/>
      <c r="J25" s="10"/>
    </row>
    <row r="26" spans="1:10" ht="36" hidden="1" customHeight="1" x14ac:dyDescent="0.15">
      <c r="A26" s="2"/>
      <c r="B26" s="11">
        <f>議案!B21</f>
        <v>0</v>
      </c>
      <c r="C26" s="159">
        <f>議案!C21</f>
        <v>0</v>
      </c>
      <c r="D26" s="160"/>
      <c r="E26" s="160"/>
      <c r="F26" s="31"/>
      <c r="G26" s="10"/>
      <c r="H26" s="10"/>
      <c r="I26" s="10"/>
      <c r="J26" s="10"/>
    </row>
    <row r="27" spans="1:10" ht="36" hidden="1" customHeight="1" x14ac:dyDescent="0.15">
      <c r="A27" s="2"/>
      <c r="B27" s="11">
        <f>議案!B22</f>
        <v>0</v>
      </c>
      <c r="C27" s="159">
        <f>議案!C22</f>
        <v>0</v>
      </c>
      <c r="D27" s="160"/>
      <c r="E27" s="160"/>
      <c r="F27" s="31"/>
      <c r="G27" s="10"/>
      <c r="H27" s="10"/>
      <c r="I27" s="10"/>
      <c r="J27" s="10"/>
    </row>
    <row r="28" spans="1:10" ht="36" hidden="1" customHeight="1" x14ac:dyDescent="0.15">
      <c r="A28" s="2"/>
      <c r="B28" s="11">
        <f>議案!B23</f>
        <v>0</v>
      </c>
      <c r="C28" s="159">
        <f>議案!C23</f>
        <v>0</v>
      </c>
      <c r="D28" s="160"/>
      <c r="E28" s="160"/>
      <c r="F28" s="31"/>
      <c r="G28" s="10"/>
      <c r="H28" s="10"/>
      <c r="I28" s="10"/>
      <c r="J28" s="10"/>
    </row>
    <row r="29" spans="1:10" ht="36" hidden="1" customHeight="1" x14ac:dyDescent="0.15">
      <c r="A29" s="2"/>
      <c r="B29" s="11">
        <f>議案!B24</f>
        <v>0</v>
      </c>
      <c r="C29" s="159">
        <f>議案!C24</f>
        <v>0</v>
      </c>
      <c r="D29" s="160"/>
      <c r="E29" s="160"/>
      <c r="F29" s="31"/>
      <c r="G29" s="10"/>
      <c r="H29" s="10"/>
      <c r="I29" s="10"/>
      <c r="J29" s="10"/>
    </row>
    <row r="30" spans="1:10" ht="36" hidden="1" customHeight="1" x14ac:dyDescent="0.15">
      <c r="A30" s="2"/>
      <c r="B30" s="11">
        <f>議案!B25</f>
        <v>0</v>
      </c>
      <c r="C30" s="159">
        <f>議案!C25</f>
        <v>0</v>
      </c>
      <c r="D30" s="160"/>
      <c r="E30" s="160"/>
      <c r="F30" s="31"/>
      <c r="G30" s="10"/>
      <c r="H30" s="10"/>
      <c r="I30" s="10"/>
      <c r="J30" s="10"/>
    </row>
    <row r="31" spans="1:10" ht="36" hidden="1" customHeight="1" x14ac:dyDescent="0.15">
      <c r="A31" s="2"/>
      <c r="B31" s="11">
        <f>議案!B26</f>
        <v>0</v>
      </c>
      <c r="C31" s="159">
        <f>議案!C26</f>
        <v>0</v>
      </c>
      <c r="D31" s="160"/>
      <c r="E31" s="160"/>
      <c r="F31" s="31"/>
      <c r="G31" s="10"/>
      <c r="H31" s="10"/>
      <c r="I31" s="10"/>
      <c r="J31" s="10"/>
    </row>
    <row r="32" spans="1:10" ht="36" hidden="1" customHeight="1" x14ac:dyDescent="0.15">
      <c r="A32" s="2"/>
      <c r="B32" s="11">
        <f>議案!B27</f>
        <v>0</v>
      </c>
      <c r="C32" s="159">
        <f>議案!C27</f>
        <v>0</v>
      </c>
      <c r="D32" s="160"/>
      <c r="E32" s="160"/>
      <c r="F32" s="31"/>
      <c r="G32" s="10"/>
      <c r="H32" s="10"/>
      <c r="I32" s="10"/>
      <c r="J32" s="10"/>
    </row>
    <row r="33" spans="1:10" ht="36" hidden="1" customHeight="1" x14ac:dyDescent="0.15">
      <c r="A33" s="2"/>
      <c r="B33" s="11">
        <f>議案!B28</f>
        <v>0</v>
      </c>
      <c r="C33" s="159">
        <f>議案!C28</f>
        <v>0</v>
      </c>
      <c r="D33" s="160"/>
      <c r="E33" s="160"/>
      <c r="F33" s="31"/>
      <c r="G33" s="10"/>
      <c r="H33" s="10"/>
      <c r="I33" s="10"/>
      <c r="J33" s="10"/>
    </row>
    <row r="34" spans="1:10" ht="36" hidden="1" customHeight="1" x14ac:dyDescent="0.15">
      <c r="A34" s="2"/>
      <c r="B34" s="11">
        <f>議案!B29</f>
        <v>0</v>
      </c>
      <c r="C34" s="159">
        <f>議案!C29</f>
        <v>0</v>
      </c>
      <c r="D34" s="160"/>
      <c r="E34" s="160"/>
      <c r="F34" s="31"/>
      <c r="G34" s="10"/>
      <c r="H34" s="10"/>
      <c r="I34" s="10"/>
      <c r="J34" s="10"/>
    </row>
    <row r="35" spans="1:10" ht="36" hidden="1" customHeight="1" x14ac:dyDescent="0.15">
      <c r="A35" s="2"/>
      <c r="B35" s="11">
        <f>議案!B30</f>
        <v>0</v>
      </c>
      <c r="C35" s="159">
        <f>議案!C30</f>
        <v>0</v>
      </c>
      <c r="D35" s="160"/>
      <c r="E35" s="160"/>
      <c r="F35" s="31"/>
      <c r="G35" s="10"/>
      <c r="H35" s="10"/>
      <c r="I35" s="10"/>
      <c r="J35" s="10"/>
    </row>
    <row r="36" spans="1:10" ht="36" hidden="1" customHeight="1" x14ac:dyDescent="0.15">
      <c r="A36" s="2"/>
      <c r="B36" s="11">
        <f>議案!B31</f>
        <v>0</v>
      </c>
      <c r="C36" s="159">
        <f>議案!C31</f>
        <v>0</v>
      </c>
      <c r="D36" s="160"/>
      <c r="E36" s="160"/>
      <c r="F36" s="31"/>
      <c r="G36" s="10"/>
      <c r="H36" s="10"/>
      <c r="I36" s="10"/>
      <c r="J36" s="10"/>
    </row>
    <row r="37" spans="1:10" ht="36" hidden="1" customHeight="1" x14ac:dyDescent="0.15">
      <c r="A37" s="2"/>
      <c r="B37" s="11">
        <f>議案!B32</f>
        <v>0</v>
      </c>
      <c r="C37" s="159">
        <f>議案!C32</f>
        <v>0</v>
      </c>
      <c r="D37" s="160"/>
      <c r="E37" s="160"/>
      <c r="F37" s="31"/>
      <c r="G37" s="10"/>
      <c r="H37" s="10"/>
      <c r="I37" s="10"/>
      <c r="J37" s="10"/>
    </row>
    <row r="38" spans="1:10" ht="36" hidden="1" customHeight="1" x14ac:dyDescent="0.15">
      <c r="A38" s="2"/>
      <c r="B38" s="11">
        <f>議案!B33</f>
        <v>0</v>
      </c>
      <c r="C38" s="159">
        <f>議案!C33</f>
        <v>0</v>
      </c>
      <c r="D38" s="160"/>
      <c r="E38" s="160"/>
      <c r="F38" s="31"/>
      <c r="G38" s="10"/>
      <c r="H38" s="10"/>
      <c r="I38" s="10"/>
      <c r="J38" s="10"/>
    </row>
    <row r="39" spans="1:10" ht="36" hidden="1" customHeight="1" x14ac:dyDescent="0.15">
      <c r="A39" s="2"/>
      <c r="B39" s="11">
        <f>議案!B34</f>
        <v>0</v>
      </c>
      <c r="C39" s="159">
        <f>議案!C34</f>
        <v>0</v>
      </c>
      <c r="D39" s="160"/>
      <c r="E39" s="160"/>
      <c r="F39" s="31"/>
      <c r="G39" s="10"/>
      <c r="H39" s="10"/>
      <c r="I39" s="10"/>
      <c r="J39" s="10"/>
    </row>
    <row r="40" spans="1:10" ht="36" hidden="1" customHeight="1" x14ac:dyDescent="0.15">
      <c r="A40" s="2"/>
      <c r="B40" s="11">
        <f>議案!B35</f>
        <v>0</v>
      </c>
      <c r="C40" s="159">
        <f>議案!C35</f>
        <v>0</v>
      </c>
      <c r="D40" s="160"/>
      <c r="E40" s="160"/>
      <c r="F40" s="31"/>
      <c r="G40" s="10"/>
      <c r="H40" s="10"/>
      <c r="I40" s="10"/>
      <c r="J40" s="10"/>
    </row>
    <row r="41" spans="1:10" ht="36" hidden="1" customHeight="1" x14ac:dyDescent="0.15">
      <c r="A41" s="2"/>
      <c r="B41" s="11">
        <f>議案!B36</f>
        <v>0</v>
      </c>
      <c r="C41" s="159">
        <f>議案!C36</f>
        <v>0</v>
      </c>
      <c r="D41" s="160"/>
      <c r="E41" s="160"/>
      <c r="F41" s="31"/>
      <c r="G41" s="10"/>
      <c r="H41" s="10"/>
      <c r="I41" s="10"/>
      <c r="J41" s="10"/>
    </row>
    <row r="42" spans="1:10" ht="36" hidden="1" customHeight="1" x14ac:dyDescent="0.15">
      <c r="A42" s="2"/>
      <c r="B42" s="11">
        <f>議案!B37</f>
        <v>0</v>
      </c>
      <c r="C42" s="159">
        <f>議案!C37</f>
        <v>0</v>
      </c>
      <c r="D42" s="160"/>
      <c r="E42" s="160"/>
      <c r="F42" s="31"/>
      <c r="G42" s="10"/>
      <c r="H42" s="10"/>
      <c r="I42" s="10"/>
      <c r="J42" s="10"/>
    </row>
    <row r="43" spans="1:10" ht="36" hidden="1" customHeight="1" x14ac:dyDescent="0.15">
      <c r="A43" s="2"/>
      <c r="B43" s="11">
        <f>議案!B38</f>
        <v>0</v>
      </c>
      <c r="C43" s="159">
        <f>議案!C38</f>
        <v>0</v>
      </c>
      <c r="D43" s="160"/>
      <c r="E43" s="160"/>
      <c r="F43" s="31"/>
      <c r="G43" s="10"/>
      <c r="H43" s="10"/>
      <c r="I43" s="10"/>
      <c r="J43" s="10"/>
    </row>
    <row r="44" spans="1:10" ht="36" hidden="1" customHeight="1" x14ac:dyDescent="0.15">
      <c r="A44" s="2"/>
      <c r="B44" s="11">
        <f>議案!B39</f>
        <v>0</v>
      </c>
      <c r="C44" s="159">
        <f>議案!C39</f>
        <v>0</v>
      </c>
      <c r="D44" s="160"/>
      <c r="E44" s="160"/>
      <c r="F44" s="31"/>
      <c r="G44" s="10"/>
      <c r="H44" s="10"/>
      <c r="I44" s="10"/>
      <c r="J44" s="10"/>
    </row>
    <row r="45" spans="1:10" ht="36" hidden="1" customHeight="1" x14ac:dyDescent="0.15">
      <c r="A45" s="2"/>
      <c r="B45" s="11">
        <f>議案!B40</f>
        <v>0</v>
      </c>
      <c r="C45" s="159">
        <f>議案!C40</f>
        <v>0</v>
      </c>
      <c r="D45" s="160"/>
      <c r="E45" s="160"/>
      <c r="F45" s="31"/>
      <c r="G45" s="10"/>
      <c r="H45" s="10"/>
      <c r="I45" s="10"/>
      <c r="J45" s="10"/>
    </row>
    <row r="46" spans="1:10" ht="36" hidden="1" customHeight="1" x14ac:dyDescent="0.15">
      <c r="A46" s="2"/>
      <c r="B46" s="11">
        <f>議案!B41</f>
        <v>0</v>
      </c>
      <c r="C46" s="159">
        <f>議案!C41</f>
        <v>0</v>
      </c>
      <c r="D46" s="160"/>
      <c r="E46" s="160"/>
      <c r="F46" s="31"/>
      <c r="G46" s="10"/>
      <c r="H46" s="10"/>
      <c r="I46" s="10"/>
      <c r="J46" s="10"/>
    </row>
    <row r="47" spans="1:10" ht="36" hidden="1" customHeight="1" x14ac:dyDescent="0.15">
      <c r="A47" s="2"/>
      <c r="B47" s="11">
        <f>議案!B42</f>
        <v>0</v>
      </c>
      <c r="C47" s="159">
        <f>議案!C42</f>
        <v>0</v>
      </c>
      <c r="D47" s="160"/>
      <c r="E47" s="160"/>
      <c r="F47" s="31"/>
      <c r="G47" s="10"/>
      <c r="H47" s="10"/>
      <c r="I47" s="10"/>
      <c r="J47" s="10"/>
    </row>
    <row r="48" spans="1:10" ht="36" hidden="1" customHeight="1" x14ac:dyDescent="0.15">
      <c r="A48" s="2"/>
      <c r="B48" s="11">
        <f>議案!B43</f>
        <v>0</v>
      </c>
      <c r="C48" s="159">
        <f>議案!C43</f>
        <v>0</v>
      </c>
      <c r="D48" s="160"/>
      <c r="E48" s="160"/>
      <c r="F48" s="31"/>
      <c r="G48" s="10"/>
      <c r="H48" s="10"/>
      <c r="I48" s="10"/>
      <c r="J48" s="10"/>
    </row>
    <row r="49" spans="1:10" ht="36" hidden="1" customHeight="1" x14ac:dyDescent="0.15">
      <c r="A49" s="2"/>
      <c r="B49" s="11">
        <f>議案!B44</f>
        <v>0</v>
      </c>
      <c r="C49" s="159">
        <f>議案!C44</f>
        <v>0</v>
      </c>
      <c r="D49" s="160"/>
      <c r="E49" s="160"/>
      <c r="F49" s="31"/>
      <c r="G49" s="10"/>
      <c r="H49" s="10"/>
      <c r="I49" s="10"/>
      <c r="J49" s="10"/>
    </row>
    <row r="50" spans="1:10" ht="36" hidden="1" customHeight="1" x14ac:dyDescent="0.15">
      <c r="A50" s="2"/>
      <c r="B50" s="11">
        <f>議案!B45</f>
        <v>0</v>
      </c>
      <c r="C50" s="159">
        <f>議案!C45</f>
        <v>0</v>
      </c>
      <c r="D50" s="160"/>
      <c r="E50" s="160"/>
      <c r="F50" s="31"/>
      <c r="G50" s="10"/>
      <c r="H50" s="10"/>
      <c r="I50" s="10"/>
      <c r="J50" s="10"/>
    </row>
    <row r="51" spans="1:10" ht="36" hidden="1" customHeight="1" x14ac:dyDescent="0.15">
      <c r="A51" s="2"/>
      <c r="B51" s="11">
        <f>議案!B46</f>
        <v>0</v>
      </c>
      <c r="C51" s="159">
        <f>議案!C46</f>
        <v>0</v>
      </c>
      <c r="D51" s="160"/>
      <c r="E51" s="160"/>
      <c r="F51" s="31"/>
      <c r="G51" s="10"/>
      <c r="H51" s="10"/>
      <c r="I51" s="10"/>
      <c r="J51" s="10"/>
    </row>
    <row r="52" spans="1:10" ht="36" hidden="1" customHeight="1" x14ac:dyDescent="0.15">
      <c r="A52" s="2"/>
      <c r="B52" s="11">
        <f>議案!B47</f>
        <v>0</v>
      </c>
      <c r="C52" s="159">
        <f>議案!C47</f>
        <v>0</v>
      </c>
      <c r="D52" s="160"/>
      <c r="E52" s="160"/>
      <c r="F52" s="31"/>
      <c r="G52" s="10"/>
      <c r="H52" s="10"/>
      <c r="I52" s="10"/>
      <c r="J52" s="10"/>
    </row>
    <row r="53" spans="1:10" ht="36" hidden="1" customHeight="1" x14ac:dyDescent="0.15">
      <c r="A53" s="2"/>
      <c r="B53" s="11">
        <f>議案!B48</f>
        <v>0</v>
      </c>
      <c r="C53" s="159">
        <f>議案!C48</f>
        <v>0</v>
      </c>
      <c r="D53" s="160"/>
      <c r="E53" s="160"/>
      <c r="F53" s="31"/>
      <c r="G53" s="10"/>
      <c r="H53" s="10"/>
      <c r="I53" s="10"/>
      <c r="J53" s="10"/>
    </row>
    <row r="54" spans="1:10" ht="36" hidden="1" customHeight="1" x14ac:dyDescent="0.15">
      <c r="A54" s="2"/>
      <c r="B54" s="11">
        <f>議案!B49</f>
        <v>0</v>
      </c>
      <c r="C54" s="159">
        <f>議案!C49</f>
        <v>0</v>
      </c>
      <c r="D54" s="160"/>
      <c r="E54" s="160"/>
      <c r="F54" s="31"/>
      <c r="G54" s="10"/>
      <c r="H54" s="10"/>
      <c r="I54" s="10"/>
      <c r="J54" s="10"/>
    </row>
    <row r="55" spans="1:10" ht="36" hidden="1" customHeight="1" x14ac:dyDescent="0.15">
      <c r="A55" s="2"/>
      <c r="B55" s="11">
        <f>議案!B50</f>
        <v>0</v>
      </c>
      <c r="C55" s="159">
        <f>議案!C50</f>
        <v>0</v>
      </c>
      <c r="D55" s="160"/>
      <c r="E55" s="160"/>
      <c r="F55" s="31"/>
      <c r="G55" s="10"/>
      <c r="H55" s="10"/>
      <c r="I55" s="10"/>
      <c r="J55" s="10"/>
    </row>
    <row r="56" spans="1:10" ht="36" hidden="1" customHeight="1" x14ac:dyDescent="0.15">
      <c r="A56" s="2"/>
      <c r="B56" s="11">
        <f>議案!B51</f>
        <v>0</v>
      </c>
      <c r="C56" s="159">
        <f>議案!C51</f>
        <v>0</v>
      </c>
      <c r="D56" s="160"/>
      <c r="E56" s="160"/>
      <c r="F56" s="31"/>
      <c r="G56" s="10"/>
      <c r="H56" s="10"/>
      <c r="I56" s="10"/>
      <c r="J56" s="10"/>
    </row>
    <row r="57" spans="1:10" ht="36" hidden="1" customHeight="1" x14ac:dyDescent="0.15">
      <c r="A57" s="2"/>
      <c r="B57" s="11">
        <f>議案!B52</f>
        <v>0</v>
      </c>
      <c r="C57" s="159">
        <f>議案!C52</f>
        <v>0</v>
      </c>
      <c r="D57" s="160"/>
      <c r="E57" s="160"/>
      <c r="F57" s="31"/>
      <c r="G57" s="10"/>
      <c r="H57" s="10"/>
      <c r="I57" s="10"/>
      <c r="J57" s="10"/>
    </row>
    <row r="58" spans="1:10" ht="30" hidden="1" customHeight="1" x14ac:dyDescent="0.15">
      <c r="A58" s="2"/>
      <c r="B58" s="19"/>
      <c r="C58" s="32"/>
      <c r="D58" s="33"/>
      <c r="E58" s="33"/>
      <c r="F58" s="5"/>
      <c r="G58" s="5"/>
      <c r="H58" s="5"/>
      <c r="I58" s="133"/>
      <c r="J58" s="5"/>
    </row>
    <row r="59" spans="1:10" ht="18" hidden="1" customHeight="1" x14ac:dyDescent="0.15">
      <c r="B59" s="165" t="s">
        <v>31</v>
      </c>
      <c r="C59" s="165"/>
      <c r="D59" s="165"/>
      <c r="E59" s="165"/>
      <c r="F59" s="165"/>
      <c r="G59" s="165"/>
      <c r="H59" s="165"/>
      <c r="I59" s="165"/>
      <c r="J59" s="165"/>
    </row>
    <row r="60" spans="1:10" ht="16.5" hidden="1" customHeight="1" x14ac:dyDescent="0.15">
      <c r="B60" s="147" t="s">
        <v>5</v>
      </c>
      <c r="C60" s="150" t="s">
        <v>29</v>
      </c>
      <c r="D60" s="151"/>
      <c r="E60" s="152"/>
      <c r="F60" s="161" t="str">
        <f>F5</f>
        <v>維新</v>
      </c>
      <c r="G60" s="163" t="str">
        <f t="shared" ref="G60:J60" si="0">G5</f>
        <v>自民</v>
      </c>
      <c r="H60" s="163" t="str">
        <f t="shared" si="0"/>
        <v>公明</v>
      </c>
      <c r="I60" s="131"/>
      <c r="J60" s="163" t="str">
        <f t="shared" si="0"/>
        <v>自堺</v>
      </c>
    </row>
    <row r="61" spans="1:10" ht="16.5" hidden="1" customHeight="1" x14ac:dyDescent="0.15">
      <c r="B61" s="148"/>
      <c r="C61" s="153"/>
      <c r="D61" s="154"/>
      <c r="E61" s="155"/>
      <c r="F61" s="162"/>
      <c r="G61" s="164"/>
      <c r="H61" s="164"/>
      <c r="I61" s="132"/>
      <c r="J61" s="164"/>
    </row>
    <row r="62" spans="1:10" ht="16.5" hidden="1" customHeight="1" thickBot="1" x14ac:dyDescent="0.2">
      <c r="B62" s="149"/>
      <c r="C62" s="156"/>
      <c r="D62" s="157"/>
      <c r="E62" s="158"/>
      <c r="F62" s="23" t="str">
        <f t="shared" ref="F62:J62" si="1">F7</f>
        <v>④</v>
      </c>
      <c r="G62" s="24" t="str">
        <f t="shared" si="1"/>
        <v>②</v>
      </c>
      <c r="H62" s="24" t="str">
        <f t="shared" si="1"/>
        <v>①</v>
      </c>
      <c r="I62" s="24"/>
      <c r="J62" s="24" t="str">
        <f t="shared" si="1"/>
        <v>①</v>
      </c>
    </row>
    <row r="63" spans="1:10" ht="36" hidden="1" customHeight="1" thickTop="1" x14ac:dyDescent="0.15">
      <c r="B63" s="11">
        <f>'×議案 （継続審査分）'!B3</f>
        <v>0</v>
      </c>
      <c r="C63" s="172">
        <f>'×議案 （継続審査分）'!C3</f>
        <v>0</v>
      </c>
      <c r="D63" s="173"/>
      <c r="E63" s="174"/>
      <c r="F63" s="25"/>
      <c r="G63" s="26"/>
      <c r="H63" s="26"/>
      <c r="I63" s="26"/>
      <c r="J63" s="26"/>
    </row>
    <row r="64" spans="1:10" ht="36" hidden="1" customHeight="1" x14ac:dyDescent="0.15">
      <c r="A64" s="2"/>
      <c r="B64" s="11">
        <f>'×議案 （継続審査分）'!B4</f>
        <v>0</v>
      </c>
      <c r="C64" s="166">
        <f>'×議案 （継続審査分）'!C4</f>
        <v>0</v>
      </c>
      <c r="D64" s="167"/>
      <c r="E64" s="168"/>
      <c r="F64" s="27"/>
      <c r="G64" s="28"/>
      <c r="H64" s="28"/>
      <c r="I64" s="28"/>
      <c r="J64" s="28"/>
    </row>
    <row r="65" spans="1:10" ht="36" hidden="1" customHeight="1" x14ac:dyDescent="0.15">
      <c r="A65" s="2"/>
      <c r="B65" s="11">
        <f>'×議案 （継続審査分）'!B5</f>
        <v>0</v>
      </c>
      <c r="C65" s="169">
        <f>'×議案 （継続審査分）'!C5</f>
        <v>0</v>
      </c>
      <c r="D65" s="170"/>
      <c r="E65" s="171"/>
      <c r="F65" s="29"/>
      <c r="G65" s="30"/>
      <c r="H65" s="30"/>
      <c r="I65" s="30"/>
      <c r="J65" s="30"/>
    </row>
    <row r="66" spans="1:10" ht="36" hidden="1" customHeight="1" x14ac:dyDescent="0.15">
      <c r="A66" s="2"/>
      <c r="B66" s="11">
        <f>'×議案 （継続審査分）'!B6</f>
        <v>0</v>
      </c>
      <c r="C66" s="169">
        <f>'×議案 （継続審査分）'!C6</f>
        <v>0</v>
      </c>
      <c r="D66" s="170"/>
      <c r="E66" s="171"/>
      <c r="F66" s="29"/>
      <c r="G66" s="30"/>
      <c r="H66" s="30"/>
      <c r="I66" s="30"/>
      <c r="J66" s="30"/>
    </row>
    <row r="67" spans="1:10" ht="36" hidden="1" customHeight="1" x14ac:dyDescent="0.15">
      <c r="A67" s="2"/>
      <c r="B67" s="11">
        <f>'×議案 （継続審査分）'!B7</f>
        <v>0</v>
      </c>
      <c r="C67" s="159">
        <f>'×議案 （継続審査分）'!C7</f>
        <v>0</v>
      </c>
      <c r="D67" s="160"/>
      <c r="E67" s="160"/>
      <c r="F67" s="29"/>
      <c r="G67" s="30"/>
      <c r="H67" s="30"/>
      <c r="I67" s="30"/>
      <c r="J67" s="30"/>
    </row>
    <row r="68" spans="1:10" ht="36" hidden="1" customHeight="1" x14ac:dyDescent="0.15">
      <c r="A68" s="2"/>
      <c r="B68" s="11">
        <f>'×議案 （継続審査分）'!B8</f>
        <v>0</v>
      </c>
      <c r="C68" s="159">
        <f>'×議案 （継続審査分）'!C8</f>
        <v>0</v>
      </c>
      <c r="D68" s="160"/>
      <c r="E68" s="160"/>
      <c r="F68" s="27"/>
      <c r="G68" s="28"/>
      <c r="H68" s="28"/>
      <c r="I68" s="28"/>
      <c r="J68" s="28"/>
    </row>
    <row r="69" spans="1:10" ht="36" hidden="1" customHeight="1" x14ac:dyDescent="0.15">
      <c r="A69" s="2"/>
      <c r="B69" s="11">
        <f>'×議案 （継続審査分）'!B9</f>
        <v>0</v>
      </c>
      <c r="C69" s="159">
        <f>'×議案 （継続審査分）'!C9</f>
        <v>0</v>
      </c>
      <c r="D69" s="160"/>
      <c r="E69" s="160"/>
      <c r="F69" s="27"/>
      <c r="G69" s="28"/>
      <c r="H69" s="28"/>
      <c r="I69" s="28"/>
      <c r="J69" s="28"/>
    </row>
    <row r="70" spans="1:10" ht="36" hidden="1" customHeight="1" x14ac:dyDescent="0.15">
      <c r="A70" s="2"/>
      <c r="B70" s="11">
        <f>'×議案 （継続審査分）'!B10</f>
        <v>0</v>
      </c>
      <c r="C70" s="159">
        <f>'×議案 （継続審査分）'!C10</f>
        <v>0</v>
      </c>
      <c r="D70" s="160"/>
      <c r="E70" s="160"/>
      <c r="F70" s="27"/>
      <c r="G70" s="28"/>
      <c r="H70" s="28"/>
      <c r="I70" s="28"/>
      <c r="J70" s="28"/>
    </row>
    <row r="71" spans="1:10" ht="36" hidden="1" customHeight="1" x14ac:dyDescent="0.15">
      <c r="A71" s="2"/>
      <c r="B71" s="11">
        <f>'×議案 （継続審査分）'!B11</f>
        <v>0</v>
      </c>
      <c r="C71" s="159">
        <f>'×議案 （継続審査分）'!C11</f>
        <v>0</v>
      </c>
      <c r="D71" s="160"/>
      <c r="E71" s="160"/>
      <c r="F71" s="27"/>
      <c r="G71" s="28"/>
      <c r="H71" s="28"/>
      <c r="I71" s="28"/>
      <c r="J71" s="28"/>
    </row>
    <row r="72" spans="1:10" ht="36" hidden="1" customHeight="1" x14ac:dyDescent="0.15">
      <c r="A72" s="2"/>
      <c r="B72" s="11">
        <f>'×議案 （継続審査分）'!B12</f>
        <v>0</v>
      </c>
      <c r="C72" s="159">
        <f>'×議案 （継続審査分）'!C12</f>
        <v>0</v>
      </c>
      <c r="D72" s="160"/>
      <c r="E72" s="160"/>
      <c r="F72" s="27"/>
      <c r="G72" s="28"/>
      <c r="H72" s="28"/>
      <c r="I72" s="28"/>
      <c r="J72" s="28"/>
    </row>
    <row r="73" spans="1:10" ht="30" hidden="1" customHeight="1" x14ac:dyDescent="0.15">
      <c r="A73" s="2"/>
      <c r="B73" s="19"/>
      <c r="C73" s="32"/>
      <c r="D73" s="33"/>
      <c r="E73" s="33"/>
      <c r="F73" s="47"/>
      <c r="G73" s="47"/>
      <c r="H73" s="47"/>
      <c r="I73" s="47"/>
      <c r="J73" s="47"/>
    </row>
    <row r="74" spans="1:10" ht="18" hidden="1" customHeight="1" x14ac:dyDescent="0.15">
      <c r="B74" s="135" t="s">
        <v>17</v>
      </c>
      <c r="C74" s="135"/>
    </row>
    <row r="75" spans="1:10" ht="16.5" hidden="1" customHeight="1" x14ac:dyDescent="0.15">
      <c r="B75" s="147" t="s">
        <v>5</v>
      </c>
      <c r="C75" s="150" t="s">
        <v>29</v>
      </c>
      <c r="D75" s="151"/>
      <c r="E75" s="152"/>
      <c r="F75" s="161" t="str">
        <f>F5</f>
        <v>維新</v>
      </c>
      <c r="G75" s="163" t="str">
        <f t="shared" ref="G75:J75" si="2">G5</f>
        <v>自民</v>
      </c>
      <c r="H75" s="163" t="str">
        <f t="shared" si="2"/>
        <v>公明</v>
      </c>
      <c r="I75" s="131"/>
      <c r="J75" s="163" t="str">
        <f t="shared" si="2"/>
        <v>自堺</v>
      </c>
    </row>
    <row r="76" spans="1:10" ht="16.5" hidden="1" customHeight="1" x14ac:dyDescent="0.15">
      <c r="A76" s="2"/>
      <c r="B76" s="148"/>
      <c r="C76" s="153"/>
      <c r="D76" s="154"/>
      <c r="E76" s="155"/>
      <c r="F76" s="162"/>
      <c r="G76" s="164"/>
      <c r="H76" s="164"/>
      <c r="I76" s="132"/>
      <c r="J76" s="164"/>
    </row>
    <row r="77" spans="1:10" ht="16.5" hidden="1" customHeight="1" thickBot="1" x14ac:dyDescent="0.2">
      <c r="A77" s="2"/>
      <c r="B77" s="149"/>
      <c r="C77" s="156"/>
      <c r="D77" s="157"/>
      <c r="E77" s="158"/>
      <c r="F77" s="23" t="str">
        <f t="shared" ref="F77:J77" si="3">F7</f>
        <v>④</v>
      </c>
      <c r="G77" s="24" t="str">
        <f t="shared" si="3"/>
        <v>②</v>
      </c>
      <c r="H77" s="24" t="str">
        <f t="shared" si="3"/>
        <v>①</v>
      </c>
      <c r="I77" s="24"/>
      <c r="J77" s="24" t="str">
        <f t="shared" si="3"/>
        <v>①</v>
      </c>
    </row>
    <row r="78" spans="1:10" ht="36" hidden="1" customHeight="1" thickTop="1" x14ac:dyDescent="0.15">
      <c r="A78" s="2"/>
      <c r="B78" s="11">
        <f>'請願（新規受理分）'!B3</f>
        <v>0</v>
      </c>
      <c r="C78" s="144">
        <f>'請願（新規受理分）'!C3</f>
        <v>0</v>
      </c>
      <c r="D78" s="145"/>
      <c r="E78" s="146"/>
      <c r="F78" s="34"/>
      <c r="G78" s="35"/>
      <c r="H78" s="35"/>
      <c r="I78" s="35"/>
      <c r="J78" s="35"/>
    </row>
    <row r="79" spans="1:10" ht="36" hidden="1" customHeight="1" x14ac:dyDescent="0.15">
      <c r="A79" s="2"/>
      <c r="B79" s="11">
        <f>'請願（新規受理分）'!B4</f>
        <v>0</v>
      </c>
      <c r="C79" s="141">
        <f>'請願（新規受理分）'!C4</f>
        <v>0</v>
      </c>
      <c r="D79" s="142"/>
      <c r="E79" s="143"/>
      <c r="F79" s="39"/>
      <c r="G79" s="40"/>
      <c r="H79" s="40"/>
      <c r="I79" s="40"/>
      <c r="J79" s="40"/>
    </row>
    <row r="80" spans="1:10" ht="36" hidden="1" customHeight="1" x14ac:dyDescent="0.15">
      <c r="A80" s="2"/>
      <c r="B80" s="11">
        <f>'請願（新規受理分）'!B5</f>
        <v>0</v>
      </c>
      <c r="C80" s="141">
        <f>'請願（新規受理分）'!C5</f>
        <v>0</v>
      </c>
      <c r="D80" s="142"/>
      <c r="E80" s="143"/>
      <c r="F80" s="39"/>
      <c r="G80" s="40"/>
      <c r="H80" s="40"/>
      <c r="I80" s="40"/>
      <c r="J80" s="40"/>
    </row>
    <row r="81" spans="1:10" ht="36" hidden="1" customHeight="1" x14ac:dyDescent="0.15">
      <c r="A81" s="2"/>
      <c r="B81" s="11">
        <f>'請願（新規受理分）'!B6</f>
        <v>0</v>
      </c>
      <c r="C81" s="141">
        <f>'請願（新規受理分）'!C6</f>
        <v>0</v>
      </c>
      <c r="D81" s="142"/>
      <c r="E81" s="143"/>
      <c r="F81" s="39"/>
      <c r="G81" s="40"/>
      <c r="H81" s="40"/>
      <c r="I81" s="40"/>
      <c r="J81" s="40"/>
    </row>
    <row r="82" spans="1:10" ht="36" hidden="1" customHeight="1" x14ac:dyDescent="0.15">
      <c r="A82" s="2"/>
      <c r="B82" s="11">
        <f>'請願（新規受理分）'!B7</f>
        <v>0</v>
      </c>
      <c r="C82" s="141">
        <f>'請願（新規受理分）'!C7</f>
        <v>0</v>
      </c>
      <c r="D82" s="142"/>
      <c r="E82" s="143"/>
      <c r="F82" s="39"/>
      <c r="G82" s="40"/>
      <c r="H82" s="40"/>
      <c r="I82" s="40"/>
      <c r="J82" s="40"/>
    </row>
    <row r="83" spans="1:10" ht="36" hidden="1" customHeight="1" x14ac:dyDescent="0.15">
      <c r="A83" s="2"/>
      <c r="B83" s="11">
        <f>'請願（新規受理分）'!B8</f>
        <v>0</v>
      </c>
      <c r="C83" s="141">
        <f>'請願（新規受理分）'!C8</f>
        <v>0</v>
      </c>
      <c r="D83" s="142"/>
      <c r="E83" s="143"/>
      <c r="F83" s="39"/>
      <c r="G83" s="40"/>
      <c r="H83" s="40"/>
      <c r="I83" s="40"/>
      <c r="J83" s="40"/>
    </row>
    <row r="84" spans="1:10" ht="36" hidden="1" customHeight="1" x14ac:dyDescent="0.15">
      <c r="A84" s="2"/>
      <c r="B84" s="11">
        <f>'請願（新規受理分）'!B9</f>
        <v>0</v>
      </c>
      <c r="C84" s="141">
        <f>'請願（新規受理分）'!C9</f>
        <v>0</v>
      </c>
      <c r="D84" s="142"/>
      <c r="E84" s="143"/>
      <c r="F84" s="39"/>
      <c r="G84" s="40"/>
      <c r="H84" s="40"/>
      <c r="I84" s="40"/>
      <c r="J84" s="40"/>
    </row>
    <row r="85" spans="1:10" ht="36" hidden="1" customHeight="1" x14ac:dyDescent="0.15">
      <c r="A85" s="2"/>
      <c r="B85" s="11">
        <f>'請願（新規受理分）'!B10</f>
        <v>0</v>
      </c>
      <c r="C85" s="141">
        <f>'請願（新規受理分）'!C10</f>
        <v>0</v>
      </c>
      <c r="D85" s="142"/>
      <c r="E85" s="143"/>
      <c r="F85" s="39"/>
      <c r="G85" s="40"/>
      <c r="H85" s="40"/>
      <c r="I85" s="40"/>
      <c r="J85" s="40"/>
    </row>
    <row r="86" spans="1:10" ht="36" hidden="1" customHeight="1" x14ac:dyDescent="0.15">
      <c r="A86" s="2"/>
      <c r="B86" s="11">
        <f>'請願（新規受理分）'!B11</f>
        <v>0</v>
      </c>
      <c r="C86" s="141">
        <f>'請願（新規受理分）'!C11</f>
        <v>0</v>
      </c>
      <c r="D86" s="142"/>
      <c r="E86" s="143"/>
      <c r="F86" s="39"/>
      <c r="G86" s="40"/>
      <c r="H86" s="40"/>
      <c r="I86" s="40"/>
      <c r="J86" s="40"/>
    </row>
    <row r="87" spans="1:10" ht="36" hidden="1" customHeight="1" x14ac:dyDescent="0.15">
      <c r="A87" s="2"/>
      <c r="B87" s="11">
        <f>'請願（新規受理分）'!B12</f>
        <v>0</v>
      </c>
      <c r="C87" s="141">
        <f>'請願（新規受理分）'!C12</f>
        <v>0</v>
      </c>
      <c r="D87" s="142"/>
      <c r="E87" s="143"/>
      <c r="F87" s="39"/>
      <c r="G87" s="40"/>
      <c r="H87" s="40"/>
      <c r="I87" s="40"/>
      <c r="J87" s="40"/>
    </row>
    <row r="88" spans="1:10" ht="36" hidden="1" customHeight="1" x14ac:dyDescent="0.15">
      <c r="A88" s="2"/>
      <c r="B88" s="11">
        <f>'請願（新規受理分）'!B13</f>
        <v>0</v>
      </c>
      <c r="C88" s="141">
        <f>'請願（新規受理分）'!C13</f>
        <v>0</v>
      </c>
      <c r="D88" s="142"/>
      <c r="E88" s="143"/>
      <c r="F88" s="39"/>
      <c r="G88" s="40"/>
      <c r="H88" s="40"/>
      <c r="I88" s="40"/>
      <c r="J88" s="40"/>
    </row>
    <row r="89" spans="1:10" ht="36" hidden="1" customHeight="1" x14ac:dyDescent="0.15">
      <c r="A89" s="2"/>
      <c r="B89" s="11">
        <f>'請願（新規受理分）'!B14</f>
        <v>0</v>
      </c>
      <c r="C89" s="141">
        <f>'請願（新規受理分）'!C14</f>
        <v>0</v>
      </c>
      <c r="D89" s="142"/>
      <c r="E89" s="143"/>
      <c r="F89" s="39"/>
      <c r="G89" s="40"/>
      <c r="H89" s="40"/>
      <c r="I89" s="40"/>
      <c r="J89" s="40"/>
    </row>
    <row r="90" spans="1:10" ht="36" hidden="1" customHeight="1" x14ac:dyDescent="0.15">
      <c r="A90" s="2"/>
      <c r="B90" s="11">
        <f>'請願（新規受理分）'!B15</f>
        <v>0</v>
      </c>
      <c r="C90" s="141">
        <f>'請願（新規受理分）'!C15</f>
        <v>0</v>
      </c>
      <c r="D90" s="142"/>
      <c r="E90" s="143"/>
      <c r="F90" s="39"/>
      <c r="G90" s="40"/>
      <c r="H90" s="40"/>
      <c r="I90" s="40"/>
      <c r="J90" s="40"/>
    </row>
    <row r="91" spans="1:10" ht="36" hidden="1" customHeight="1" x14ac:dyDescent="0.15">
      <c r="A91" s="2"/>
      <c r="B91" s="11">
        <f>'請願（新規受理分）'!B16</f>
        <v>0</v>
      </c>
      <c r="C91" s="141">
        <f>'請願（新規受理分）'!C16</f>
        <v>0</v>
      </c>
      <c r="D91" s="142"/>
      <c r="E91" s="143"/>
      <c r="F91" s="39"/>
      <c r="G91" s="40"/>
      <c r="H91" s="40"/>
      <c r="I91" s="40"/>
      <c r="J91" s="40"/>
    </row>
    <row r="92" spans="1:10" ht="36" hidden="1" customHeight="1" x14ac:dyDescent="0.15">
      <c r="A92" s="2"/>
      <c r="B92" s="11">
        <f>'請願（新規受理分）'!B17</f>
        <v>0</v>
      </c>
      <c r="C92" s="141">
        <f>'請願（新規受理分）'!C17</f>
        <v>0</v>
      </c>
      <c r="D92" s="142"/>
      <c r="E92" s="143"/>
      <c r="F92" s="39"/>
      <c r="G92" s="40"/>
      <c r="H92" s="40"/>
      <c r="I92" s="40"/>
      <c r="J92" s="40"/>
    </row>
    <row r="93" spans="1:10" ht="36" hidden="1" customHeight="1" x14ac:dyDescent="0.15">
      <c r="A93" s="2"/>
      <c r="B93" s="11">
        <f>'請願（新規受理分）'!B18</f>
        <v>0</v>
      </c>
      <c r="C93" s="141">
        <f>'請願（新規受理分）'!C18</f>
        <v>0</v>
      </c>
      <c r="D93" s="142"/>
      <c r="E93" s="143"/>
      <c r="F93" s="39"/>
      <c r="G93" s="40"/>
      <c r="H93" s="40"/>
      <c r="I93" s="40"/>
      <c r="J93" s="40"/>
    </row>
    <row r="94" spans="1:10" ht="36" hidden="1" customHeight="1" x14ac:dyDescent="0.15">
      <c r="A94" s="2"/>
      <c r="B94" s="11">
        <f>'請願（新規受理分）'!B19</f>
        <v>0</v>
      </c>
      <c r="C94" s="141">
        <f>'請願（新規受理分）'!C19</f>
        <v>0</v>
      </c>
      <c r="D94" s="142"/>
      <c r="E94" s="143"/>
      <c r="F94" s="37"/>
      <c r="G94" s="38"/>
      <c r="H94" s="38"/>
      <c r="I94" s="38"/>
      <c r="J94" s="38"/>
    </row>
    <row r="95" spans="1:10" ht="36" hidden="1" customHeight="1" x14ac:dyDescent="0.15">
      <c r="A95" s="2"/>
      <c r="B95" s="11">
        <f>'請願（新規受理分）'!B20</f>
        <v>0</v>
      </c>
      <c r="C95" s="141">
        <f>'請願（新規受理分）'!C20</f>
        <v>0</v>
      </c>
      <c r="D95" s="142"/>
      <c r="E95" s="143"/>
      <c r="F95" s="37"/>
      <c r="G95" s="38"/>
      <c r="H95" s="38"/>
      <c r="I95" s="38"/>
      <c r="J95" s="38"/>
    </row>
    <row r="96" spans="1:10" ht="36" hidden="1" customHeight="1" x14ac:dyDescent="0.15">
      <c r="A96" s="2"/>
      <c r="B96" s="11">
        <f>'請願（新規受理分）'!B21</f>
        <v>0</v>
      </c>
      <c r="C96" s="141">
        <f>'請願（新規受理分）'!C21</f>
        <v>0</v>
      </c>
      <c r="D96" s="142"/>
      <c r="E96" s="143"/>
      <c r="F96" s="37"/>
      <c r="G96" s="38"/>
      <c r="H96" s="38"/>
      <c r="I96" s="38"/>
      <c r="J96" s="38"/>
    </row>
    <row r="97" spans="1:10" ht="36" hidden="1" customHeight="1" x14ac:dyDescent="0.15">
      <c r="A97" s="2"/>
      <c r="B97" s="11">
        <f>'請願（新規受理分）'!B22</f>
        <v>0</v>
      </c>
      <c r="C97" s="141">
        <f>'請願（新規受理分）'!C22</f>
        <v>0</v>
      </c>
      <c r="D97" s="142"/>
      <c r="E97" s="143"/>
      <c r="F97" s="39"/>
      <c r="G97" s="40"/>
      <c r="H97" s="40"/>
      <c r="I97" s="40"/>
      <c r="J97" s="40"/>
    </row>
    <row r="98" spans="1:10" ht="30" hidden="1" customHeight="1" x14ac:dyDescent="0.15">
      <c r="B98" s="16"/>
      <c r="C98" s="16"/>
      <c r="E98" s="2"/>
      <c r="F98" s="2"/>
      <c r="G98" s="2"/>
      <c r="H98" s="2"/>
      <c r="I98" s="2"/>
      <c r="J98" s="2"/>
    </row>
    <row r="99" spans="1:10" ht="18" hidden="1" customHeight="1" x14ac:dyDescent="0.15">
      <c r="B99" s="135" t="s">
        <v>28</v>
      </c>
      <c r="C99" s="135"/>
    </row>
    <row r="100" spans="1:10" ht="18" hidden="1" customHeight="1" x14ac:dyDescent="0.15">
      <c r="B100" s="147" t="s">
        <v>5</v>
      </c>
      <c r="C100" s="150" t="s">
        <v>4</v>
      </c>
      <c r="D100" s="151"/>
      <c r="E100" s="152"/>
      <c r="F100" s="161" t="str">
        <f>F5</f>
        <v>維新</v>
      </c>
      <c r="G100" s="163" t="str">
        <f t="shared" ref="G100:J100" si="4">G5</f>
        <v>自民</v>
      </c>
      <c r="H100" s="163" t="str">
        <f t="shared" si="4"/>
        <v>公明</v>
      </c>
      <c r="I100" s="131"/>
      <c r="J100" s="163" t="str">
        <f t="shared" si="4"/>
        <v>自堺</v>
      </c>
    </row>
    <row r="101" spans="1:10" ht="18" hidden="1" customHeight="1" x14ac:dyDescent="0.15">
      <c r="A101" s="2"/>
      <c r="B101" s="148"/>
      <c r="C101" s="153"/>
      <c r="D101" s="154"/>
      <c r="E101" s="155"/>
      <c r="F101" s="162"/>
      <c r="G101" s="164"/>
      <c r="H101" s="164"/>
      <c r="I101" s="132"/>
      <c r="J101" s="164"/>
    </row>
    <row r="102" spans="1:10" ht="18" hidden="1" customHeight="1" thickBot="1" x14ac:dyDescent="0.2">
      <c r="A102" s="2"/>
      <c r="B102" s="149"/>
      <c r="C102" s="156"/>
      <c r="D102" s="157"/>
      <c r="E102" s="158"/>
      <c r="F102" s="23" t="str">
        <f>F7</f>
        <v>④</v>
      </c>
      <c r="G102" s="24" t="str">
        <f t="shared" ref="G102:J102" si="5">G7</f>
        <v>②</v>
      </c>
      <c r="H102" s="24" t="str">
        <f t="shared" si="5"/>
        <v>①</v>
      </c>
      <c r="I102" s="24"/>
      <c r="J102" s="24" t="str">
        <f t="shared" si="5"/>
        <v>①</v>
      </c>
    </row>
    <row r="103" spans="1:10" ht="34.5" hidden="1" customHeight="1" thickTop="1" x14ac:dyDescent="0.15">
      <c r="A103" s="2"/>
      <c r="B103" s="41">
        <f>'×請願（継続審査分）'!B3</f>
        <v>0</v>
      </c>
      <c r="C103" s="144">
        <f>'×請願（継続審査分）'!C3</f>
        <v>0</v>
      </c>
      <c r="D103" s="145"/>
      <c r="E103" s="146"/>
      <c r="F103" s="34"/>
      <c r="G103" s="35"/>
      <c r="H103" s="35"/>
      <c r="I103" s="35"/>
      <c r="J103" s="35"/>
    </row>
    <row r="104" spans="1:10" ht="34.5" hidden="1" customHeight="1" x14ac:dyDescent="0.15">
      <c r="A104" s="2"/>
      <c r="B104" s="36">
        <f>'×請願（継続審査分）'!B4</f>
        <v>0</v>
      </c>
      <c r="C104" s="141">
        <f>'×請願（継続審査分）'!C4</f>
        <v>0</v>
      </c>
      <c r="D104" s="142"/>
      <c r="E104" s="143"/>
      <c r="F104" s="39"/>
      <c r="G104" s="40"/>
      <c r="H104" s="40"/>
      <c r="I104" s="40"/>
      <c r="J104" s="40"/>
    </row>
    <row r="105" spans="1:10" ht="34.5" hidden="1" customHeight="1" x14ac:dyDescent="0.15">
      <c r="A105" s="2"/>
      <c r="B105" s="36">
        <f>'×請願（継続審査分）'!B5</f>
        <v>0</v>
      </c>
      <c r="C105" s="141">
        <f>'×請願（継続審査分）'!C5</f>
        <v>0</v>
      </c>
      <c r="D105" s="142"/>
      <c r="E105" s="143"/>
      <c r="F105" s="37"/>
      <c r="G105" s="38"/>
      <c r="H105" s="38"/>
      <c r="I105" s="38"/>
      <c r="J105" s="38"/>
    </row>
    <row r="106" spans="1:10" ht="34.5" hidden="1" customHeight="1" x14ac:dyDescent="0.15">
      <c r="A106" s="2"/>
      <c r="B106" s="36">
        <f>'×請願（継続審査分）'!B6</f>
        <v>0</v>
      </c>
      <c r="C106" s="141">
        <f>'×請願（継続審査分）'!C6</f>
        <v>0</v>
      </c>
      <c r="D106" s="142"/>
      <c r="E106" s="143"/>
      <c r="F106" s="37"/>
      <c r="G106" s="38"/>
      <c r="H106" s="38"/>
      <c r="I106" s="38"/>
      <c r="J106" s="38"/>
    </row>
    <row r="107" spans="1:10" ht="30.75" hidden="1" customHeight="1" x14ac:dyDescent="0.15">
      <c r="A107" s="2"/>
      <c r="B107" s="36">
        <f>'×請願（継続審査分）'!B7</f>
        <v>0</v>
      </c>
      <c r="C107" s="141">
        <f>'×請願（継続審査分）'!C7</f>
        <v>0</v>
      </c>
      <c r="D107" s="142"/>
      <c r="E107" s="143"/>
      <c r="F107" s="39"/>
      <c r="G107" s="40"/>
      <c r="H107" s="40"/>
      <c r="I107" s="40"/>
      <c r="J107" s="40"/>
    </row>
    <row r="108" spans="1:10" ht="30" customHeight="1" x14ac:dyDescent="0.15">
      <c r="B108" s="1"/>
      <c r="C108" s="2"/>
      <c r="D108" s="5"/>
      <c r="E108" s="5"/>
      <c r="F108" s="5"/>
      <c r="G108" s="5"/>
      <c r="H108" s="5"/>
      <c r="I108" s="133"/>
      <c r="J108" s="5"/>
    </row>
    <row r="109" spans="1:10" ht="18" customHeight="1" x14ac:dyDescent="0.15">
      <c r="B109" s="135" t="s">
        <v>34</v>
      </c>
      <c r="C109" s="135"/>
    </row>
    <row r="110" spans="1:10" ht="21" customHeight="1" x14ac:dyDescent="0.15">
      <c r="B110" s="17">
        <f>調査事件!B3</f>
        <v>1</v>
      </c>
      <c r="C110" s="140" t="str">
        <f>調査事件!C3</f>
        <v>少年非行防止活動の強化に関する件</v>
      </c>
      <c r="D110" s="140"/>
      <c r="E110" s="140"/>
      <c r="F110" s="140"/>
      <c r="G110" s="140"/>
      <c r="H110" s="140"/>
      <c r="I110" s="140"/>
      <c r="J110" s="140"/>
    </row>
    <row r="111" spans="1:10" ht="21" customHeight="1" x14ac:dyDescent="0.15">
      <c r="B111" s="17">
        <f>調査事件!B4</f>
        <v>2</v>
      </c>
      <c r="C111" s="140" t="str">
        <f>調査事件!C4</f>
        <v>地域安全活動の強化に関する件</v>
      </c>
      <c r="D111" s="140"/>
      <c r="E111" s="140"/>
      <c r="F111" s="140"/>
      <c r="G111" s="140"/>
      <c r="H111" s="140"/>
      <c r="I111" s="140"/>
      <c r="J111" s="140"/>
    </row>
    <row r="112" spans="1:10" ht="21" customHeight="1" x14ac:dyDescent="0.15">
      <c r="B112" s="17">
        <f>調査事件!B5</f>
        <v>3</v>
      </c>
      <c r="C112" s="140" t="str">
        <f>調査事件!C5</f>
        <v>交通事故防止対策の推進に関する件</v>
      </c>
      <c r="D112" s="140"/>
      <c r="E112" s="140"/>
      <c r="F112" s="140"/>
      <c r="G112" s="140"/>
      <c r="H112" s="140"/>
      <c r="I112" s="140"/>
      <c r="J112" s="140"/>
    </row>
    <row r="113" spans="2:3" ht="22.5" customHeight="1" x14ac:dyDescent="0.15">
      <c r="B113" s="42"/>
      <c r="C113" s="43"/>
    </row>
    <row r="114" spans="2:3" ht="22.5" customHeight="1" x14ac:dyDescent="0.15">
      <c r="B114" s="44" t="s">
        <v>19</v>
      </c>
      <c r="C114" s="43"/>
    </row>
    <row r="115" spans="2:3" ht="22.5" customHeight="1" x14ac:dyDescent="0.15">
      <c r="C115" s="8" t="s">
        <v>20</v>
      </c>
    </row>
    <row r="116" spans="2:3" ht="22.5" customHeight="1" x14ac:dyDescent="0.15">
      <c r="C116" s="8" t="s">
        <v>21</v>
      </c>
    </row>
    <row r="117" spans="2:3" x14ac:dyDescent="0.15">
      <c r="B117" s="45">
        <f>調査事件!B13</f>
        <v>0</v>
      </c>
      <c r="C117" s="8">
        <f>調査事件!C13</f>
        <v>0</v>
      </c>
    </row>
  </sheetData>
  <mergeCells count="120">
    <mergeCell ref="F75:F76"/>
    <mergeCell ref="G75:G76"/>
    <mergeCell ref="H75:H76"/>
    <mergeCell ref="J75:J76"/>
    <mergeCell ref="F100:F101"/>
    <mergeCell ref="G100:G101"/>
    <mergeCell ref="H100:H101"/>
    <mergeCell ref="J100:J101"/>
    <mergeCell ref="C89:E89"/>
    <mergeCell ref="C90:E90"/>
    <mergeCell ref="C91:E91"/>
    <mergeCell ref="C92:E92"/>
    <mergeCell ref="C93:E93"/>
    <mergeCell ref="C84:E84"/>
    <mergeCell ref="C85:E85"/>
    <mergeCell ref="C86:E86"/>
    <mergeCell ref="C87:E87"/>
    <mergeCell ref="C88:E88"/>
    <mergeCell ref="C79:E79"/>
    <mergeCell ref="C80:E80"/>
    <mergeCell ref="C81:E81"/>
    <mergeCell ref="C82:E82"/>
    <mergeCell ref="C83:E83"/>
    <mergeCell ref="C72:E72"/>
    <mergeCell ref="C68:E68"/>
    <mergeCell ref="C69:E69"/>
    <mergeCell ref="C70:E70"/>
    <mergeCell ref="C71:E71"/>
    <mergeCell ref="C63:E63"/>
    <mergeCell ref="C64:E64"/>
    <mergeCell ref="C65:E65"/>
    <mergeCell ref="C66:E66"/>
    <mergeCell ref="C67:E67"/>
    <mergeCell ref="C50:E50"/>
    <mergeCell ref="C51:E51"/>
    <mergeCell ref="C42:E42"/>
    <mergeCell ref="C43:E43"/>
    <mergeCell ref="C44:E44"/>
    <mergeCell ref="C45:E45"/>
    <mergeCell ref="C46:E46"/>
    <mergeCell ref="B59:J59"/>
    <mergeCell ref="B60:B62"/>
    <mergeCell ref="C60:E62"/>
    <mergeCell ref="F60:F61"/>
    <mergeCell ref="G60:G61"/>
    <mergeCell ref="H60:H61"/>
    <mergeCell ref="J60:J61"/>
    <mergeCell ref="C52:E52"/>
    <mergeCell ref="C53:E53"/>
    <mergeCell ref="C54:E54"/>
    <mergeCell ref="C55:E55"/>
    <mergeCell ref="C56:E56"/>
    <mergeCell ref="C41:E41"/>
    <mergeCell ref="C32:E32"/>
    <mergeCell ref="C33:E33"/>
    <mergeCell ref="C34:E34"/>
    <mergeCell ref="C35:E35"/>
    <mergeCell ref="C36:E36"/>
    <mergeCell ref="C47:E47"/>
    <mergeCell ref="C48:E48"/>
    <mergeCell ref="C49:E49"/>
    <mergeCell ref="C22:E22"/>
    <mergeCell ref="C23:E23"/>
    <mergeCell ref="C24:E24"/>
    <mergeCell ref="C25:E25"/>
    <mergeCell ref="C26:E26"/>
    <mergeCell ref="C37:E37"/>
    <mergeCell ref="C38:E38"/>
    <mergeCell ref="C39:E39"/>
    <mergeCell ref="C40:E40"/>
    <mergeCell ref="C17:E17"/>
    <mergeCell ref="C18:E18"/>
    <mergeCell ref="C19:E19"/>
    <mergeCell ref="C20:E20"/>
    <mergeCell ref="C21:E21"/>
    <mergeCell ref="C13:E13"/>
    <mergeCell ref="C100:E102"/>
    <mergeCell ref="B74:C74"/>
    <mergeCell ref="B100:B102"/>
    <mergeCell ref="C16:E16"/>
    <mergeCell ref="C57:E57"/>
    <mergeCell ref="C75:E77"/>
    <mergeCell ref="B75:B77"/>
    <mergeCell ref="C96:E96"/>
    <mergeCell ref="C97:E97"/>
    <mergeCell ref="C78:E78"/>
    <mergeCell ref="C94:E94"/>
    <mergeCell ref="C95:E95"/>
    <mergeCell ref="B99:C99"/>
    <mergeCell ref="C27:E27"/>
    <mergeCell ref="C28:E28"/>
    <mergeCell ref="C29:E29"/>
    <mergeCell ref="C30:E30"/>
    <mergeCell ref="C31:E31"/>
    <mergeCell ref="B1:J1"/>
    <mergeCell ref="B5:B7"/>
    <mergeCell ref="C5:E7"/>
    <mergeCell ref="C15:E15"/>
    <mergeCell ref="C14:E14"/>
    <mergeCell ref="F5:F6"/>
    <mergeCell ref="G5:G6"/>
    <mergeCell ref="H5:H6"/>
    <mergeCell ref="J5:J6"/>
    <mergeCell ref="B4:J4"/>
    <mergeCell ref="C9:E9"/>
    <mergeCell ref="C10:E10"/>
    <mergeCell ref="C12:E12"/>
    <mergeCell ref="B2:J2"/>
    <mergeCell ref="C8:E8"/>
    <mergeCell ref="C11:E11"/>
    <mergeCell ref="I5:I6"/>
    <mergeCell ref="C112:J112"/>
    <mergeCell ref="B109:C109"/>
    <mergeCell ref="C110:J110"/>
    <mergeCell ref="C111:J111"/>
    <mergeCell ref="C107:E107"/>
    <mergeCell ref="C103:E103"/>
    <mergeCell ref="C104:E104"/>
    <mergeCell ref="C105:E105"/>
    <mergeCell ref="C106:E106"/>
  </mergeCells>
  <phoneticPr fontId="1"/>
  <printOptions horizontalCentered="1"/>
  <pageMargins left="0.39370078740157483" right="0.39370078740157483" top="0.98425196850393704" bottom="0.59055118110236227" header="0.31496062992125984" footer="0.31496062992125984"/>
  <pageSetup paperSize="9" scale="96"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M112"/>
  <sheetViews>
    <sheetView showGridLines="0" showZeros="0" view="pageBreakPreview" zoomScaleNormal="100" zoomScaleSheetLayoutView="100" workbookViewId="0">
      <selection activeCell="C9" sqref="C9:E9"/>
    </sheetView>
  </sheetViews>
  <sheetFormatPr defaultRowHeight="14.25" x14ac:dyDescent="0.15"/>
  <cols>
    <col min="1" max="1" width="1.625" style="8" customWidth="1"/>
    <col min="2" max="2" width="10.625" style="8" customWidth="1"/>
    <col min="3" max="3" width="56.625" style="8" customWidth="1"/>
    <col min="4" max="5" width="6.625" style="8" customWidth="1"/>
    <col min="6" max="10" width="4.125" style="8" customWidth="1"/>
    <col min="11" max="11" width="3.625" style="8" customWidth="1"/>
    <col min="12" max="12" width="1.625" style="8" customWidth="1"/>
    <col min="13" max="16384" width="9" style="8"/>
  </cols>
  <sheetData>
    <row r="1" spans="1:13" ht="18" customHeight="1" x14ac:dyDescent="0.2">
      <c r="B1" s="136" t="str">
        <f>'付託案件一覧(採決時)'!B1</f>
        <v>令和４年２月定例会　警察常任委員会</v>
      </c>
      <c r="C1" s="136"/>
      <c r="D1" s="136"/>
      <c r="E1" s="136"/>
      <c r="F1" s="136"/>
      <c r="G1" s="136"/>
      <c r="H1" s="136"/>
      <c r="I1" s="136"/>
      <c r="J1" s="136"/>
      <c r="M1" s="46" t="s">
        <v>30</v>
      </c>
    </row>
    <row r="2" spans="1:13" ht="18" customHeight="1" x14ac:dyDescent="0.15">
      <c r="A2" s="21"/>
      <c r="B2" s="137" t="s">
        <v>26</v>
      </c>
      <c r="C2" s="137"/>
      <c r="D2" s="137"/>
      <c r="E2" s="137"/>
      <c r="F2" s="137"/>
      <c r="G2" s="137"/>
      <c r="H2" s="137"/>
      <c r="I2" s="137"/>
      <c r="J2" s="137"/>
    </row>
    <row r="3" spans="1:13" ht="18" customHeight="1" x14ac:dyDescent="0.15">
      <c r="B3" s="22"/>
      <c r="C3" s="22"/>
      <c r="D3" s="22"/>
      <c r="E3" s="22"/>
      <c r="F3" s="22"/>
      <c r="G3" s="22"/>
      <c r="H3" s="22"/>
      <c r="I3" s="22"/>
      <c r="J3" s="22"/>
    </row>
    <row r="4" spans="1:13" ht="18" customHeight="1" x14ac:dyDescent="0.15">
      <c r="B4" s="165" t="s">
        <v>14</v>
      </c>
      <c r="C4" s="165"/>
      <c r="D4" s="165"/>
      <c r="E4" s="165"/>
      <c r="F4" s="165"/>
      <c r="G4" s="165"/>
      <c r="H4" s="165"/>
      <c r="I4" s="165"/>
      <c r="J4" s="165"/>
    </row>
    <row r="5" spans="1:13" ht="16.5" customHeight="1" x14ac:dyDescent="0.15">
      <c r="B5" s="147" t="s">
        <v>5</v>
      </c>
      <c r="C5" s="150" t="s">
        <v>29</v>
      </c>
      <c r="D5" s="151"/>
      <c r="E5" s="152"/>
      <c r="F5" s="161" t="str">
        <f>態度表!F5</f>
        <v>維新</v>
      </c>
      <c r="G5" s="163" t="str">
        <f>態度表!G5</f>
        <v>自民</v>
      </c>
      <c r="H5" s="163" t="str">
        <f>態度表!H5</f>
        <v>公明</v>
      </c>
      <c r="I5" s="163" t="s">
        <v>58</v>
      </c>
      <c r="J5" s="163" t="str">
        <f>態度表!J5</f>
        <v>自堺</v>
      </c>
    </row>
    <row r="6" spans="1:13" ht="16.5" customHeight="1" x14ac:dyDescent="0.15">
      <c r="B6" s="148"/>
      <c r="C6" s="153"/>
      <c r="D6" s="154"/>
      <c r="E6" s="155"/>
      <c r="F6" s="162"/>
      <c r="G6" s="164"/>
      <c r="H6" s="164"/>
      <c r="I6" s="164"/>
      <c r="J6" s="164"/>
    </row>
    <row r="7" spans="1:13" ht="16.5" customHeight="1" thickBot="1" x14ac:dyDescent="0.2">
      <c r="B7" s="149"/>
      <c r="C7" s="156"/>
      <c r="D7" s="157"/>
      <c r="E7" s="158"/>
      <c r="F7" s="23" t="str">
        <f>態度表!F7</f>
        <v>④</v>
      </c>
      <c r="G7" s="24" t="str">
        <f>態度表!G7</f>
        <v>②</v>
      </c>
      <c r="H7" s="24" t="str">
        <f>態度表!H7</f>
        <v>①</v>
      </c>
      <c r="I7" s="24" t="s">
        <v>59</v>
      </c>
      <c r="J7" s="24" t="str">
        <f>態度表!J7</f>
        <v>①</v>
      </c>
    </row>
    <row r="8" spans="1:13" ht="36" customHeight="1" thickTop="1" x14ac:dyDescent="0.15">
      <c r="B8" s="11">
        <f>議案!B3</f>
        <v>1</v>
      </c>
      <c r="C8" s="172" t="str">
        <f>議案!C3</f>
        <v>令和４年度大阪府一般会計予算の件中、関係事項</v>
      </c>
      <c r="D8" s="173"/>
      <c r="E8" s="174"/>
      <c r="F8" s="25" t="s">
        <v>64</v>
      </c>
      <c r="G8" s="26" t="s">
        <v>64</v>
      </c>
      <c r="H8" s="26" t="s">
        <v>61</v>
      </c>
      <c r="I8" s="26" t="s">
        <v>64</v>
      </c>
      <c r="J8" s="26" t="s">
        <v>64</v>
      </c>
    </row>
    <row r="9" spans="1:13" ht="36" customHeight="1" x14ac:dyDescent="0.15">
      <c r="A9" s="2"/>
      <c r="B9" s="11">
        <f>議案!B4</f>
        <v>22</v>
      </c>
      <c r="C9" s="166" t="str">
        <f>議案!C4</f>
        <v>令和３年度大阪府一般会計補正予算（第１１号）の件中、関係事項</v>
      </c>
      <c r="D9" s="167"/>
      <c r="E9" s="168"/>
      <c r="F9" s="27" t="s">
        <v>64</v>
      </c>
      <c r="G9" s="28" t="s">
        <v>64</v>
      </c>
      <c r="H9" s="28" t="s">
        <v>61</v>
      </c>
      <c r="I9" s="28" t="s">
        <v>64</v>
      </c>
      <c r="J9" s="28" t="s">
        <v>64</v>
      </c>
    </row>
    <row r="10" spans="1:13" ht="36" customHeight="1" x14ac:dyDescent="0.15">
      <c r="A10" s="2"/>
      <c r="B10" s="11">
        <f>議案!B5</f>
        <v>83</v>
      </c>
      <c r="C10" s="169" t="str">
        <f>議案!C5</f>
        <v>大阪府個人情報保護条例及び大阪府安全なまちづくり条例一部改正の件中、関係条項</v>
      </c>
      <c r="D10" s="170"/>
      <c r="E10" s="171"/>
      <c r="F10" s="29" t="s">
        <v>64</v>
      </c>
      <c r="G10" s="30" t="s">
        <v>64</v>
      </c>
      <c r="H10" s="30" t="s">
        <v>61</v>
      </c>
      <c r="I10" s="30" t="s">
        <v>64</v>
      </c>
      <c r="J10" s="30" t="s">
        <v>64</v>
      </c>
    </row>
    <row r="11" spans="1:13" ht="36" customHeight="1" x14ac:dyDescent="0.15">
      <c r="A11" s="2"/>
      <c r="B11" s="11">
        <f>議案!B6</f>
        <v>111</v>
      </c>
      <c r="C11" s="169" t="str">
        <f>議案!C6</f>
        <v>大阪府警察本部組織条例一部改正の件</v>
      </c>
      <c r="D11" s="170"/>
      <c r="E11" s="171"/>
      <c r="F11" s="29" t="s">
        <v>64</v>
      </c>
      <c r="G11" s="30" t="s">
        <v>64</v>
      </c>
      <c r="H11" s="30" t="s">
        <v>61</v>
      </c>
      <c r="I11" s="30" t="s">
        <v>64</v>
      </c>
      <c r="J11" s="30" t="s">
        <v>64</v>
      </c>
    </row>
    <row r="12" spans="1:13" ht="36" customHeight="1" x14ac:dyDescent="0.15">
      <c r="A12" s="2"/>
      <c r="B12" s="11">
        <f>議案!B7</f>
        <v>112</v>
      </c>
      <c r="C12" s="159" t="str">
        <f>議案!C7</f>
        <v>大阪府警察職員の特殊勤務手当に関する条例一部改正の件</v>
      </c>
      <c r="D12" s="160"/>
      <c r="E12" s="160"/>
      <c r="F12" s="29" t="s">
        <v>64</v>
      </c>
      <c r="G12" s="30" t="s">
        <v>64</v>
      </c>
      <c r="H12" s="30" t="s">
        <v>61</v>
      </c>
      <c r="I12" s="30" t="s">
        <v>64</v>
      </c>
      <c r="J12" s="30" t="s">
        <v>64</v>
      </c>
    </row>
    <row r="13" spans="1:13" ht="36" customHeight="1" x14ac:dyDescent="0.15">
      <c r="A13" s="2"/>
      <c r="B13" s="11">
        <f>議案!B8</f>
        <v>113</v>
      </c>
      <c r="C13" s="159" t="str">
        <f>議案!C8</f>
        <v>大阪府公衆に著しく迷惑をかける暴力的不良行為等の防止に関する条例一部改正の件</v>
      </c>
      <c r="D13" s="160"/>
      <c r="E13" s="160"/>
      <c r="F13" s="27" t="s">
        <v>64</v>
      </c>
      <c r="G13" s="28" t="s">
        <v>64</v>
      </c>
      <c r="H13" s="28" t="s">
        <v>61</v>
      </c>
      <c r="I13" s="28" t="s">
        <v>64</v>
      </c>
      <c r="J13" s="28" t="s">
        <v>64</v>
      </c>
    </row>
    <row r="14" spans="1:13" ht="36" customHeight="1" x14ac:dyDescent="0.15">
      <c r="A14" s="2"/>
      <c r="B14" s="11">
        <f>議案!B9</f>
        <v>114</v>
      </c>
      <c r="C14" s="159" t="str">
        <f>議案!C9</f>
        <v>大阪府警察事務手数料条例一部改正の件</v>
      </c>
      <c r="D14" s="160"/>
      <c r="E14" s="160"/>
      <c r="F14" s="27" t="s">
        <v>64</v>
      </c>
      <c r="G14" s="28" t="s">
        <v>64</v>
      </c>
      <c r="H14" s="28" t="s">
        <v>61</v>
      </c>
      <c r="I14" s="28" t="s">
        <v>64</v>
      </c>
      <c r="J14" s="28" t="s">
        <v>64</v>
      </c>
    </row>
    <row r="15" spans="1:13" ht="36" customHeight="1" x14ac:dyDescent="0.15">
      <c r="A15" s="2"/>
      <c r="B15" s="11">
        <f>議案!B10</f>
        <v>115</v>
      </c>
      <c r="C15" s="159" t="str">
        <f>議案!C10</f>
        <v>大阪府特殊風俗あっせん事業の規制に関する条例一部改正の件</v>
      </c>
      <c r="D15" s="160"/>
      <c r="E15" s="160"/>
      <c r="F15" s="29" t="s">
        <v>64</v>
      </c>
      <c r="G15" s="30" t="s">
        <v>64</v>
      </c>
      <c r="H15" s="30" t="s">
        <v>61</v>
      </c>
      <c r="I15" s="30" t="s">
        <v>64</v>
      </c>
      <c r="J15" s="30" t="s">
        <v>64</v>
      </c>
    </row>
    <row r="16" spans="1:13" ht="36" hidden="1" customHeight="1" x14ac:dyDescent="0.15">
      <c r="A16" s="2"/>
      <c r="B16" s="11">
        <f>議案!B11</f>
        <v>0</v>
      </c>
      <c r="C16" s="159">
        <f>議案!C11</f>
        <v>0</v>
      </c>
      <c r="D16" s="160"/>
      <c r="E16" s="160"/>
      <c r="F16" s="31"/>
      <c r="G16" s="10"/>
      <c r="H16" s="10"/>
      <c r="I16" s="10"/>
      <c r="J16" s="10"/>
    </row>
    <row r="17" spans="1:10" ht="36" hidden="1" customHeight="1" x14ac:dyDescent="0.15">
      <c r="A17" s="2"/>
      <c r="B17" s="11">
        <f>議案!B12</f>
        <v>0</v>
      </c>
      <c r="C17" s="159">
        <f>議案!C12</f>
        <v>0</v>
      </c>
      <c r="D17" s="160"/>
      <c r="E17" s="160"/>
      <c r="F17" s="31"/>
      <c r="G17" s="10"/>
      <c r="H17" s="10"/>
      <c r="I17" s="10"/>
      <c r="J17" s="10"/>
    </row>
    <row r="18" spans="1:10" ht="36" hidden="1" customHeight="1" x14ac:dyDescent="0.15">
      <c r="A18" s="2"/>
      <c r="B18" s="11">
        <f>議案!B13</f>
        <v>0</v>
      </c>
      <c r="C18" s="159">
        <f>議案!C13</f>
        <v>0</v>
      </c>
      <c r="D18" s="160"/>
      <c r="E18" s="160"/>
      <c r="F18" s="31"/>
      <c r="G18" s="10"/>
      <c r="H18" s="10"/>
      <c r="I18" s="10"/>
      <c r="J18" s="10"/>
    </row>
    <row r="19" spans="1:10" ht="36" hidden="1" customHeight="1" x14ac:dyDescent="0.15">
      <c r="A19" s="2"/>
      <c r="B19" s="11">
        <f>議案!B14</f>
        <v>0</v>
      </c>
      <c r="C19" s="159">
        <f>議案!C14</f>
        <v>0</v>
      </c>
      <c r="D19" s="160"/>
      <c r="E19" s="160"/>
      <c r="F19" s="31"/>
      <c r="G19" s="10"/>
      <c r="H19" s="10"/>
      <c r="I19" s="10"/>
      <c r="J19" s="10"/>
    </row>
    <row r="20" spans="1:10" ht="36" hidden="1" customHeight="1" x14ac:dyDescent="0.15">
      <c r="A20" s="2"/>
      <c r="B20" s="11">
        <f>議案!B15</f>
        <v>0</v>
      </c>
      <c r="C20" s="159">
        <f>議案!C15</f>
        <v>0</v>
      </c>
      <c r="D20" s="160"/>
      <c r="E20" s="160"/>
      <c r="F20" s="31"/>
      <c r="G20" s="10"/>
      <c r="H20" s="10"/>
      <c r="I20" s="10"/>
      <c r="J20" s="10"/>
    </row>
    <row r="21" spans="1:10" ht="36" hidden="1" customHeight="1" x14ac:dyDescent="0.15">
      <c r="A21" s="2"/>
      <c r="B21" s="11">
        <f>議案!B16</f>
        <v>0</v>
      </c>
      <c r="C21" s="159">
        <f>議案!C16</f>
        <v>0</v>
      </c>
      <c r="D21" s="160"/>
      <c r="E21" s="160"/>
      <c r="F21" s="31"/>
      <c r="G21" s="10"/>
      <c r="H21" s="10"/>
      <c r="I21" s="10"/>
      <c r="J21" s="10"/>
    </row>
    <row r="22" spans="1:10" ht="36" hidden="1" customHeight="1" x14ac:dyDescent="0.15">
      <c r="A22" s="2"/>
      <c r="B22" s="11">
        <f>議案!B17</f>
        <v>0</v>
      </c>
      <c r="C22" s="159">
        <f>議案!C17</f>
        <v>0</v>
      </c>
      <c r="D22" s="160"/>
      <c r="E22" s="160"/>
      <c r="F22" s="31"/>
      <c r="G22" s="10"/>
      <c r="H22" s="10"/>
      <c r="I22" s="10"/>
      <c r="J22" s="10"/>
    </row>
    <row r="23" spans="1:10" ht="36" hidden="1" customHeight="1" x14ac:dyDescent="0.15">
      <c r="A23" s="2"/>
      <c r="B23" s="11">
        <f>議案!B18</f>
        <v>0</v>
      </c>
      <c r="C23" s="159">
        <f>議案!C18</f>
        <v>0</v>
      </c>
      <c r="D23" s="160"/>
      <c r="E23" s="160"/>
      <c r="F23" s="31"/>
      <c r="G23" s="10"/>
      <c r="H23" s="10"/>
      <c r="I23" s="10"/>
      <c r="J23" s="10"/>
    </row>
    <row r="24" spans="1:10" ht="36" hidden="1" customHeight="1" x14ac:dyDescent="0.15">
      <c r="A24" s="2"/>
      <c r="B24" s="11">
        <f>議案!B19</f>
        <v>0</v>
      </c>
      <c r="C24" s="159">
        <f>議案!C19</f>
        <v>0</v>
      </c>
      <c r="D24" s="160"/>
      <c r="E24" s="160"/>
      <c r="F24" s="31"/>
      <c r="G24" s="10"/>
      <c r="H24" s="10"/>
      <c r="I24" s="10"/>
      <c r="J24" s="10"/>
    </row>
    <row r="25" spans="1:10" ht="36" hidden="1" customHeight="1" x14ac:dyDescent="0.15">
      <c r="A25" s="2"/>
      <c r="B25" s="11">
        <f>議案!B20</f>
        <v>0</v>
      </c>
      <c r="C25" s="159">
        <f>議案!C20</f>
        <v>0</v>
      </c>
      <c r="D25" s="160"/>
      <c r="E25" s="160"/>
      <c r="F25" s="31"/>
      <c r="G25" s="10"/>
      <c r="H25" s="10"/>
      <c r="I25" s="10"/>
      <c r="J25" s="10"/>
    </row>
    <row r="26" spans="1:10" ht="36" hidden="1" customHeight="1" x14ac:dyDescent="0.15">
      <c r="A26" s="2"/>
      <c r="B26" s="11">
        <f>議案!B21</f>
        <v>0</v>
      </c>
      <c r="C26" s="159">
        <f>議案!C21</f>
        <v>0</v>
      </c>
      <c r="D26" s="160"/>
      <c r="E26" s="160"/>
      <c r="F26" s="31"/>
      <c r="G26" s="10"/>
      <c r="H26" s="10"/>
      <c r="I26" s="10"/>
      <c r="J26" s="10"/>
    </row>
    <row r="27" spans="1:10" ht="36" hidden="1" customHeight="1" x14ac:dyDescent="0.15">
      <c r="A27" s="2"/>
      <c r="B27" s="11">
        <f>議案!B22</f>
        <v>0</v>
      </c>
      <c r="C27" s="159">
        <f>議案!C22</f>
        <v>0</v>
      </c>
      <c r="D27" s="160"/>
      <c r="E27" s="160"/>
      <c r="F27" s="31"/>
      <c r="G27" s="10"/>
      <c r="H27" s="10"/>
      <c r="I27" s="10"/>
      <c r="J27" s="10"/>
    </row>
    <row r="28" spans="1:10" ht="36" hidden="1" customHeight="1" x14ac:dyDescent="0.15">
      <c r="A28" s="2"/>
      <c r="B28" s="11">
        <f>議案!B23</f>
        <v>0</v>
      </c>
      <c r="C28" s="159">
        <f>議案!C23</f>
        <v>0</v>
      </c>
      <c r="D28" s="160"/>
      <c r="E28" s="160"/>
      <c r="F28" s="31"/>
      <c r="G28" s="10"/>
      <c r="H28" s="10"/>
      <c r="I28" s="10"/>
      <c r="J28" s="10"/>
    </row>
    <row r="29" spans="1:10" ht="36" hidden="1" customHeight="1" x14ac:dyDescent="0.15">
      <c r="A29" s="2"/>
      <c r="B29" s="11">
        <f>議案!B24</f>
        <v>0</v>
      </c>
      <c r="C29" s="159">
        <f>議案!C24</f>
        <v>0</v>
      </c>
      <c r="D29" s="160"/>
      <c r="E29" s="160"/>
      <c r="F29" s="31"/>
      <c r="G29" s="10"/>
      <c r="H29" s="10"/>
      <c r="I29" s="10"/>
      <c r="J29" s="10"/>
    </row>
    <row r="30" spans="1:10" ht="36" hidden="1" customHeight="1" x14ac:dyDescent="0.15">
      <c r="A30" s="2"/>
      <c r="B30" s="11">
        <f>議案!B25</f>
        <v>0</v>
      </c>
      <c r="C30" s="159">
        <f>議案!C25</f>
        <v>0</v>
      </c>
      <c r="D30" s="160"/>
      <c r="E30" s="160"/>
      <c r="F30" s="31"/>
      <c r="G30" s="10"/>
      <c r="H30" s="10"/>
      <c r="I30" s="10"/>
      <c r="J30" s="10"/>
    </row>
    <row r="31" spans="1:10" ht="36" hidden="1" customHeight="1" x14ac:dyDescent="0.15">
      <c r="A31" s="2"/>
      <c r="B31" s="11">
        <f>議案!B26</f>
        <v>0</v>
      </c>
      <c r="C31" s="159">
        <f>議案!C26</f>
        <v>0</v>
      </c>
      <c r="D31" s="160"/>
      <c r="E31" s="160"/>
      <c r="F31" s="31"/>
      <c r="G31" s="10"/>
      <c r="H31" s="10"/>
      <c r="I31" s="10"/>
      <c r="J31" s="10"/>
    </row>
    <row r="32" spans="1:10" ht="36" hidden="1" customHeight="1" x14ac:dyDescent="0.15">
      <c r="A32" s="2"/>
      <c r="B32" s="11">
        <f>議案!B27</f>
        <v>0</v>
      </c>
      <c r="C32" s="159">
        <f>議案!C27</f>
        <v>0</v>
      </c>
      <c r="D32" s="160"/>
      <c r="E32" s="160"/>
      <c r="F32" s="31"/>
      <c r="G32" s="10"/>
      <c r="H32" s="10"/>
      <c r="I32" s="10"/>
      <c r="J32" s="10"/>
    </row>
    <row r="33" spans="1:10" ht="36" hidden="1" customHeight="1" x14ac:dyDescent="0.15">
      <c r="A33" s="2"/>
      <c r="B33" s="11">
        <f>議案!B28</f>
        <v>0</v>
      </c>
      <c r="C33" s="159">
        <f>議案!C28</f>
        <v>0</v>
      </c>
      <c r="D33" s="160"/>
      <c r="E33" s="160"/>
      <c r="F33" s="31"/>
      <c r="G33" s="10"/>
      <c r="H33" s="10"/>
      <c r="I33" s="10"/>
      <c r="J33" s="10"/>
    </row>
    <row r="34" spans="1:10" ht="36" hidden="1" customHeight="1" x14ac:dyDescent="0.15">
      <c r="A34" s="2"/>
      <c r="B34" s="11">
        <f>議案!B29</f>
        <v>0</v>
      </c>
      <c r="C34" s="159">
        <f>議案!C29</f>
        <v>0</v>
      </c>
      <c r="D34" s="160"/>
      <c r="E34" s="160"/>
      <c r="F34" s="31"/>
      <c r="G34" s="10"/>
      <c r="H34" s="10"/>
      <c r="I34" s="10"/>
      <c r="J34" s="10"/>
    </row>
    <row r="35" spans="1:10" ht="36" hidden="1" customHeight="1" x14ac:dyDescent="0.15">
      <c r="A35" s="2"/>
      <c r="B35" s="11">
        <f>議案!B30</f>
        <v>0</v>
      </c>
      <c r="C35" s="159">
        <f>議案!C30</f>
        <v>0</v>
      </c>
      <c r="D35" s="160"/>
      <c r="E35" s="160"/>
      <c r="F35" s="31"/>
      <c r="G35" s="10"/>
      <c r="H35" s="10"/>
      <c r="I35" s="10"/>
      <c r="J35" s="10"/>
    </row>
    <row r="36" spans="1:10" ht="36" hidden="1" customHeight="1" x14ac:dyDescent="0.15">
      <c r="A36" s="2"/>
      <c r="B36" s="11">
        <f>議案!B31</f>
        <v>0</v>
      </c>
      <c r="C36" s="159">
        <f>議案!C31</f>
        <v>0</v>
      </c>
      <c r="D36" s="160"/>
      <c r="E36" s="160"/>
      <c r="F36" s="31"/>
      <c r="G36" s="10"/>
      <c r="H36" s="10"/>
      <c r="I36" s="10"/>
      <c r="J36" s="10"/>
    </row>
    <row r="37" spans="1:10" ht="36" hidden="1" customHeight="1" x14ac:dyDescent="0.15">
      <c r="A37" s="2"/>
      <c r="B37" s="11">
        <f>議案!B32</f>
        <v>0</v>
      </c>
      <c r="C37" s="159">
        <f>議案!C32</f>
        <v>0</v>
      </c>
      <c r="D37" s="160"/>
      <c r="E37" s="160"/>
      <c r="F37" s="31"/>
      <c r="G37" s="10"/>
      <c r="H37" s="10"/>
      <c r="I37" s="10"/>
      <c r="J37" s="10"/>
    </row>
    <row r="38" spans="1:10" ht="36" hidden="1" customHeight="1" x14ac:dyDescent="0.15">
      <c r="A38" s="2"/>
      <c r="B38" s="11">
        <f>議案!B33</f>
        <v>0</v>
      </c>
      <c r="C38" s="159">
        <f>議案!C33</f>
        <v>0</v>
      </c>
      <c r="D38" s="160"/>
      <c r="E38" s="160"/>
      <c r="F38" s="31"/>
      <c r="G38" s="10"/>
      <c r="H38" s="10"/>
      <c r="I38" s="10"/>
      <c r="J38" s="10"/>
    </row>
    <row r="39" spans="1:10" ht="36" hidden="1" customHeight="1" x14ac:dyDescent="0.15">
      <c r="A39" s="2"/>
      <c r="B39" s="11">
        <f>議案!B34</f>
        <v>0</v>
      </c>
      <c r="C39" s="159">
        <f>議案!C34</f>
        <v>0</v>
      </c>
      <c r="D39" s="160"/>
      <c r="E39" s="160"/>
      <c r="F39" s="31"/>
      <c r="G39" s="10"/>
      <c r="H39" s="10"/>
      <c r="I39" s="10"/>
      <c r="J39" s="10"/>
    </row>
    <row r="40" spans="1:10" ht="36" hidden="1" customHeight="1" x14ac:dyDescent="0.15">
      <c r="A40" s="2"/>
      <c r="B40" s="11">
        <f>議案!B35</f>
        <v>0</v>
      </c>
      <c r="C40" s="159">
        <f>議案!C35</f>
        <v>0</v>
      </c>
      <c r="D40" s="160"/>
      <c r="E40" s="160"/>
      <c r="F40" s="31"/>
      <c r="G40" s="10"/>
      <c r="H40" s="10"/>
      <c r="I40" s="10"/>
      <c r="J40" s="10"/>
    </row>
    <row r="41" spans="1:10" ht="36" hidden="1" customHeight="1" x14ac:dyDescent="0.15">
      <c r="A41" s="2"/>
      <c r="B41" s="11">
        <f>議案!B36</f>
        <v>0</v>
      </c>
      <c r="C41" s="159">
        <f>議案!C36</f>
        <v>0</v>
      </c>
      <c r="D41" s="160"/>
      <c r="E41" s="160"/>
      <c r="F41" s="31"/>
      <c r="G41" s="10"/>
      <c r="H41" s="10"/>
      <c r="I41" s="10"/>
      <c r="J41" s="10"/>
    </row>
    <row r="42" spans="1:10" ht="36" hidden="1" customHeight="1" x14ac:dyDescent="0.15">
      <c r="A42" s="2"/>
      <c r="B42" s="11">
        <f>議案!B37</f>
        <v>0</v>
      </c>
      <c r="C42" s="159">
        <f>議案!C37</f>
        <v>0</v>
      </c>
      <c r="D42" s="160"/>
      <c r="E42" s="160"/>
      <c r="F42" s="31"/>
      <c r="G42" s="10"/>
      <c r="H42" s="10"/>
      <c r="I42" s="10"/>
      <c r="J42" s="10"/>
    </row>
    <row r="43" spans="1:10" ht="36" hidden="1" customHeight="1" x14ac:dyDescent="0.15">
      <c r="A43" s="2"/>
      <c r="B43" s="11">
        <f>議案!B38</f>
        <v>0</v>
      </c>
      <c r="C43" s="159">
        <f>議案!C38</f>
        <v>0</v>
      </c>
      <c r="D43" s="160"/>
      <c r="E43" s="160"/>
      <c r="F43" s="31"/>
      <c r="G43" s="10"/>
      <c r="H43" s="10"/>
      <c r="I43" s="10"/>
      <c r="J43" s="10"/>
    </row>
    <row r="44" spans="1:10" ht="36" hidden="1" customHeight="1" x14ac:dyDescent="0.15">
      <c r="A44" s="2"/>
      <c r="B44" s="11">
        <f>議案!B39</f>
        <v>0</v>
      </c>
      <c r="C44" s="159">
        <f>議案!C39</f>
        <v>0</v>
      </c>
      <c r="D44" s="160"/>
      <c r="E44" s="160"/>
      <c r="F44" s="31"/>
      <c r="G44" s="10"/>
      <c r="H44" s="10"/>
      <c r="I44" s="10"/>
      <c r="J44" s="10"/>
    </row>
    <row r="45" spans="1:10" ht="36" hidden="1" customHeight="1" x14ac:dyDescent="0.15">
      <c r="A45" s="2"/>
      <c r="B45" s="11">
        <f>議案!B40</f>
        <v>0</v>
      </c>
      <c r="C45" s="159">
        <f>議案!C40</f>
        <v>0</v>
      </c>
      <c r="D45" s="160"/>
      <c r="E45" s="160"/>
      <c r="F45" s="31"/>
      <c r="G45" s="10"/>
      <c r="H45" s="10"/>
      <c r="I45" s="10"/>
      <c r="J45" s="10"/>
    </row>
    <row r="46" spans="1:10" ht="36" hidden="1" customHeight="1" x14ac:dyDescent="0.15">
      <c r="A46" s="2"/>
      <c r="B46" s="11">
        <f>議案!B41</f>
        <v>0</v>
      </c>
      <c r="C46" s="159">
        <f>議案!C41</f>
        <v>0</v>
      </c>
      <c r="D46" s="160"/>
      <c r="E46" s="160"/>
      <c r="F46" s="31"/>
      <c r="G46" s="10"/>
      <c r="H46" s="10"/>
      <c r="I46" s="10"/>
      <c r="J46" s="10"/>
    </row>
    <row r="47" spans="1:10" ht="36" hidden="1" customHeight="1" x14ac:dyDescent="0.15">
      <c r="A47" s="2"/>
      <c r="B47" s="11">
        <f>議案!B42</f>
        <v>0</v>
      </c>
      <c r="C47" s="159">
        <f>議案!C42</f>
        <v>0</v>
      </c>
      <c r="D47" s="160"/>
      <c r="E47" s="160"/>
      <c r="F47" s="31"/>
      <c r="G47" s="10"/>
      <c r="H47" s="10"/>
      <c r="I47" s="10"/>
      <c r="J47" s="10"/>
    </row>
    <row r="48" spans="1:10" ht="36" hidden="1" customHeight="1" x14ac:dyDescent="0.15">
      <c r="A48" s="2"/>
      <c r="B48" s="11">
        <f>議案!B43</f>
        <v>0</v>
      </c>
      <c r="C48" s="159">
        <f>議案!C43</f>
        <v>0</v>
      </c>
      <c r="D48" s="160"/>
      <c r="E48" s="160"/>
      <c r="F48" s="31"/>
      <c r="G48" s="10"/>
      <c r="H48" s="10"/>
      <c r="I48" s="10"/>
      <c r="J48" s="10"/>
    </row>
    <row r="49" spans="1:10" ht="36" hidden="1" customHeight="1" x14ac:dyDescent="0.15">
      <c r="A49" s="2"/>
      <c r="B49" s="11">
        <f>議案!B44</f>
        <v>0</v>
      </c>
      <c r="C49" s="159">
        <f>議案!C44</f>
        <v>0</v>
      </c>
      <c r="D49" s="160"/>
      <c r="E49" s="160"/>
      <c r="F49" s="31"/>
      <c r="G49" s="10"/>
      <c r="H49" s="10"/>
      <c r="I49" s="10"/>
      <c r="J49" s="10"/>
    </row>
    <row r="50" spans="1:10" ht="36" hidden="1" customHeight="1" x14ac:dyDescent="0.15">
      <c r="A50" s="2"/>
      <c r="B50" s="11">
        <f>議案!B45</f>
        <v>0</v>
      </c>
      <c r="C50" s="159">
        <f>議案!C45</f>
        <v>0</v>
      </c>
      <c r="D50" s="160"/>
      <c r="E50" s="160"/>
      <c r="F50" s="31"/>
      <c r="G50" s="10"/>
      <c r="H50" s="10"/>
      <c r="I50" s="10"/>
      <c r="J50" s="10"/>
    </row>
    <row r="51" spans="1:10" ht="36" hidden="1" customHeight="1" x14ac:dyDescent="0.15">
      <c r="A51" s="2"/>
      <c r="B51" s="11">
        <f>議案!B46</f>
        <v>0</v>
      </c>
      <c r="C51" s="159">
        <f>議案!C46</f>
        <v>0</v>
      </c>
      <c r="D51" s="160"/>
      <c r="E51" s="160"/>
      <c r="F51" s="31"/>
      <c r="G51" s="10"/>
      <c r="H51" s="10"/>
      <c r="I51" s="10"/>
      <c r="J51" s="10"/>
    </row>
    <row r="52" spans="1:10" ht="36" hidden="1" customHeight="1" x14ac:dyDescent="0.15">
      <c r="A52" s="2"/>
      <c r="B52" s="11">
        <f>議案!B47</f>
        <v>0</v>
      </c>
      <c r="C52" s="159">
        <f>議案!C47</f>
        <v>0</v>
      </c>
      <c r="D52" s="160"/>
      <c r="E52" s="160"/>
      <c r="F52" s="31"/>
      <c r="G52" s="10"/>
      <c r="H52" s="10"/>
      <c r="I52" s="10"/>
      <c r="J52" s="10"/>
    </row>
    <row r="53" spans="1:10" ht="36" hidden="1" customHeight="1" x14ac:dyDescent="0.15">
      <c r="A53" s="2"/>
      <c r="B53" s="11">
        <f>議案!B48</f>
        <v>0</v>
      </c>
      <c r="C53" s="159">
        <f>議案!C48</f>
        <v>0</v>
      </c>
      <c r="D53" s="160"/>
      <c r="E53" s="160"/>
      <c r="F53" s="31"/>
      <c r="G53" s="10"/>
      <c r="H53" s="10"/>
      <c r="I53" s="10"/>
      <c r="J53" s="10"/>
    </row>
    <row r="54" spans="1:10" ht="36" hidden="1" customHeight="1" x14ac:dyDescent="0.15">
      <c r="A54" s="2"/>
      <c r="B54" s="11">
        <f>議案!B49</f>
        <v>0</v>
      </c>
      <c r="C54" s="159">
        <f>議案!C49</f>
        <v>0</v>
      </c>
      <c r="D54" s="160"/>
      <c r="E54" s="160"/>
      <c r="F54" s="31"/>
      <c r="G54" s="10"/>
      <c r="H54" s="10"/>
      <c r="I54" s="10"/>
      <c r="J54" s="10"/>
    </row>
    <row r="55" spans="1:10" ht="36" hidden="1" customHeight="1" x14ac:dyDescent="0.15">
      <c r="A55" s="2"/>
      <c r="B55" s="11">
        <f>議案!B50</f>
        <v>0</v>
      </c>
      <c r="C55" s="159">
        <f>議案!C50</f>
        <v>0</v>
      </c>
      <c r="D55" s="160"/>
      <c r="E55" s="160"/>
      <c r="F55" s="31"/>
      <c r="G55" s="10"/>
      <c r="H55" s="10"/>
      <c r="I55" s="10"/>
      <c r="J55" s="10"/>
    </row>
    <row r="56" spans="1:10" ht="36" hidden="1" customHeight="1" x14ac:dyDescent="0.15">
      <c r="A56" s="2"/>
      <c r="B56" s="11">
        <f>議案!B51</f>
        <v>0</v>
      </c>
      <c r="C56" s="159">
        <f>議案!C51</f>
        <v>0</v>
      </c>
      <c r="D56" s="160"/>
      <c r="E56" s="160"/>
      <c r="F56" s="31"/>
      <c r="G56" s="10"/>
      <c r="H56" s="10"/>
      <c r="I56" s="10"/>
      <c r="J56" s="10"/>
    </row>
    <row r="57" spans="1:10" ht="36" hidden="1" customHeight="1" x14ac:dyDescent="0.15">
      <c r="A57" s="2"/>
      <c r="B57" s="11">
        <f>議案!B52</f>
        <v>0</v>
      </c>
      <c r="C57" s="159">
        <f>議案!C52</f>
        <v>0</v>
      </c>
      <c r="D57" s="160"/>
      <c r="E57" s="160"/>
      <c r="F57" s="31"/>
      <c r="G57" s="10"/>
      <c r="H57" s="10"/>
      <c r="I57" s="10"/>
      <c r="J57" s="10"/>
    </row>
    <row r="58" spans="1:10" ht="30" hidden="1" customHeight="1" x14ac:dyDescent="0.15">
      <c r="A58" s="2"/>
      <c r="B58" s="19"/>
      <c r="C58" s="32"/>
      <c r="D58" s="33"/>
      <c r="E58" s="33"/>
      <c r="F58" s="5"/>
      <c r="G58" s="5"/>
      <c r="H58" s="5"/>
      <c r="I58" s="133"/>
      <c r="J58" s="5"/>
    </row>
    <row r="59" spans="1:10" ht="18" hidden="1" customHeight="1" x14ac:dyDescent="0.15">
      <c r="B59" s="165" t="s">
        <v>31</v>
      </c>
      <c r="C59" s="165"/>
      <c r="D59" s="165"/>
      <c r="E59" s="165"/>
      <c r="F59" s="165"/>
      <c r="G59" s="165"/>
      <c r="H59" s="165"/>
      <c r="I59" s="165"/>
      <c r="J59" s="165"/>
    </row>
    <row r="60" spans="1:10" ht="16.5" hidden="1" customHeight="1" x14ac:dyDescent="0.15">
      <c r="B60" s="147" t="s">
        <v>5</v>
      </c>
      <c r="C60" s="150" t="s">
        <v>29</v>
      </c>
      <c r="D60" s="151"/>
      <c r="E60" s="152"/>
      <c r="F60" s="161" t="str">
        <f>F5</f>
        <v>維新</v>
      </c>
      <c r="G60" s="163" t="str">
        <f t="shared" ref="G60:J60" si="0">G5</f>
        <v>自民</v>
      </c>
      <c r="H60" s="163" t="str">
        <f t="shared" si="0"/>
        <v>公明</v>
      </c>
      <c r="I60" s="131"/>
      <c r="J60" s="163" t="str">
        <f t="shared" si="0"/>
        <v>自堺</v>
      </c>
    </row>
    <row r="61" spans="1:10" ht="16.5" hidden="1" customHeight="1" x14ac:dyDescent="0.15">
      <c r="B61" s="148"/>
      <c r="C61" s="153"/>
      <c r="D61" s="154"/>
      <c r="E61" s="155"/>
      <c r="F61" s="162"/>
      <c r="G61" s="164"/>
      <c r="H61" s="164"/>
      <c r="I61" s="132"/>
      <c r="J61" s="164"/>
    </row>
    <row r="62" spans="1:10" ht="16.5" hidden="1" customHeight="1" thickBot="1" x14ac:dyDescent="0.2">
      <c r="B62" s="149"/>
      <c r="C62" s="156"/>
      <c r="D62" s="157"/>
      <c r="E62" s="158"/>
      <c r="F62" s="23" t="str">
        <f>F7</f>
        <v>④</v>
      </c>
      <c r="G62" s="24" t="str">
        <f t="shared" ref="G62:J62" si="1">G7</f>
        <v>②</v>
      </c>
      <c r="H62" s="24" t="str">
        <f t="shared" si="1"/>
        <v>①</v>
      </c>
      <c r="I62" s="24"/>
      <c r="J62" s="24" t="str">
        <f t="shared" si="1"/>
        <v>①</v>
      </c>
    </row>
    <row r="63" spans="1:10" ht="36" hidden="1" customHeight="1" thickTop="1" x14ac:dyDescent="0.15">
      <c r="B63" s="11">
        <f>'×議案 （継続審査分）'!B3</f>
        <v>0</v>
      </c>
      <c r="C63" s="172">
        <f>'×議案 （継続審査分）'!C3</f>
        <v>0</v>
      </c>
      <c r="D63" s="173"/>
      <c r="E63" s="174"/>
      <c r="F63" s="25"/>
      <c r="G63" s="26"/>
      <c r="H63" s="26"/>
      <c r="I63" s="26"/>
      <c r="J63" s="26"/>
    </row>
    <row r="64" spans="1:10" ht="36" hidden="1" customHeight="1" x14ac:dyDescent="0.15">
      <c r="A64" s="2"/>
      <c r="B64" s="11">
        <f>'×議案 （継続審査分）'!B4</f>
        <v>0</v>
      </c>
      <c r="C64" s="166">
        <f>'×議案 （継続審査分）'!C4</f>
        <v>0</v>
      </c>
      <c r="D64" s="167"/>
      <c r="E64" s="168"/>
      <c r="F64" s="27"/>
      <c r="G64" s="28"/>
      <c r="H64" s="28"/>
      <c r="I64" s="28"/>
      <c r="J64" s="28"/>
    </row>
    <row r="65" spans="1:10" ht="36" hidden="1" customHeight="1" x14ac:dyDescent="0.15">
      <c r="A65" s="2"/>
      <c r="B65" s="11">
        <f>'×議案 （継続審査分）'!B5</f>
        <v>0</v>
      </c>
      <c r="C65" s="169">
        <f>'×議案 （継続審査分）'!C5</f>
        <v>0</v>
      </c>
      <c r="D65" s="170"/>
      <c r="E65" s="171"/>
      <c r="F65" s="29"/>
      <c r="G65" s="30"/>
      <c r="H65" s="30"/>
      <c r="I65" s="30"/>
      <c r="J65" s="30"/>
    </row>
    <row r="66" spans="1:10" ht="36" hidden="1" customHeight="1" x14ac:dyDescent="0.15">
      <c r="A66" s="2"/>
      <c r="B66" s="11">
        <f>'×議案 （継続審査分）'!B6</f>
        <v>0</v>
      </c>
      <c r="C66" s="169">
        <f>'×議案 （継続審査分）'!C6</f>
        <v>0</v>
      </c>
      <c r="D66" s="170"/>
      <c r="E66" s="171"/>
      <c r="F66" s="29"/>
      <c r="G66" s="30"/>
      <c r="H66" s="30"/>
      <c r="I66" s="30"/>
      <c r="J66" s="30"/>
    </row>
    <row r="67" spans="1:10" ht="36" hidden="1" customHeight="1" x14ac:dyDescent="0.15">
      <c r="A67" s="2"/>
      <c r="B67" s="11">
        <f>'×議案 （継続審査分）'!B7</f>
        <v>0</v>
      </c>
      <c r="C67" s="159">
        <f>'×議案 （継続審査分）'!C7</f>
        <v>0</v>
      </c>
      <c r="D67" s="160"/>
      <c r="E67" s="160"/>
      <c r="F67" s="29"/>
      <c r="G67" s="30"/>
      <c r="H67" s="30"/>
      <c r="I67" s="30"/>
      <c r="J67" s="30"/>
    </row>
    <row r="68" spans="1:10" ht="36" hidden="1" customHeight="1" x14ac:dyDescent="0.15">
      <c r="A68" s="2"/>
      <c r="B68" s="11">
        <f>'×議案 （継続審査分）'!B8</f>
        <v>0</v>
      </c>
      <c r="C68" s="159">
        <f>'×議案 （継続審査分）'!C8</f>
        <v>0</v>
      </c>
      <c r="D68" s="160"/>
      <c r="E68" s="160"/>
      <c r="F68" s="27"/>
      <c r="G68" s="28"/>
      <c r="H68" s="28"/>
      <c r="I68" s="28"/>
      <c r="J68" s="28"/>
    </row>
    <row r="69" spans="1:10" ht="36" hidden="1" customHeight="1" x14ac:dyDescent="0.15">
      <c r="A69" s="2"/>
      <c r="B69" s="11">
        <f>'×議案 （継続審査分）'!B9</f>
        <v>0</v>
      </c>
      <c r="C69" s="159">
        <f>'×議案 （継続審査分）'!C9</f>
        <v>0</v>
      </c>
      <c r="D69" s="160"/>
      <c r="E69" s="160"/>
      <c r="F69" s="27"/>
      <c r="G69" s="28"/>
      <c r="H69" s="28"/>
      <c r="I69" s="28"/>
      <c r="J69" s="28"/>
    </row>
    <row r="70" spans="1:10" ht="36" hidden="1" customHeight="1" x14ac:dyDescent="0.15">
      <c r="A70" s="2"/>
      <c r="B70" s="11">
        <f>'×議案 （継続審査分）'!B10</f>
        <v>0</v>
      </c>
      <c r="C70" s="159">
        <f>'×議案 （継続審査分）'!C10</f>
        <v>0</v>
      </c>
      <c r="D70" s="160"/>
      <c r="E70" s="160"/>
      <c r="F70" s="27"/>
      <c r="G70" s="28"/>
      <c r="H70" s="28"/>
      <c r="I70" s="28"/>
      <c r="J70" s="28"/>
    </row>
    <row r="71" spans="1:10" ht="36" hidden="1" customHeight="1" x14ac:dyDescent="0.15">
      <c r="A71" s="2"/>
      <c r="B71" s="11">
        <f>'×議案 （継続審査分）'!B11</f>
        <v>0</v>
      </c>
      <c r="C71" s="159">
        <f>'×議案 （継続審査分）'!C11</f>
        <v>0</v>
      </c>
      <c r="D71" s="160"/>
      <c r="E71" s="160"/>
      <c r="F71" s="27"/>
      <c r="G71" s="28"/>
      <c r="H71" s="28"/>
      <c r="I71" s="28"/>
      <c r="J71" s="28"/>
    </row>
    <row r="72" spans="1:10" ht="36" hidden="1" customHeight="1" x14ac:dyDescent="0.15">
      <c r="A72" s="2"/>
      <c r="B72" s="11">
        <f>'×議案 （継続審査分）'!B12</f>
        <v>0</v>
      </c>
      <c r="C72" s="159">
        <f>'×議案 （継続審査分）'!C12</f>
        <v>0</v>
      </c>
      <c r="D72" s="160"/>
      <c r="E72" s="160"/>
      <c r="F72" s="27"/>
      <c r="G72" s="28"/>
      <c r="H72" s="28"/>
      <c r="I72" s="28"/>
      <c r="J72" s="28"/>
    </row>
    <row r="73" spans="1:10" ht="30" hidden="1" customHeight="1" x14ac:dyDescent="0.15">
      <c r="A73" s="2"/>
      <c r="B73" s="19"/>
      <c r="C73" s="32"/>
      <c r="D73" s="33"/>
      <c r="E73" s="33"/>
      <c r="F73" s="47"/>
      <c r="G73" s="47"/>
      <c r="H73" s="47"/>
      <c r="I73" s="47"/>
      <c r="J73" s="47"/>
    </row>
    <row r="74" spans="1:10" ht="18" hidden="1" customHeight="1" x14ac:dyDescent="0.15">
      <c r="B74" s="135" t="s">
        <v>17</v>
      </c>
      <c r="C74" s="135"/>
    </row>
    <row r="75" spans="1:10" ht="16.5" hidden="1" customHeight="1" x14ac:dyDescent="0.15">
      <c r="B75" s="147" t="s">
        <v>5</v>
      </c>
      <c r="C75" s="150" t="s">
        <v>29</v>
      </c>
      <c r="D75" s="151"/>
      <c r="E75" s="152"/>
      <c r="F75" s="161" t="str">
        <f>F5</f>
        <v>維新</v>
      </c>
      <c r="G75" s="163" t="str">
        <f>G5</f>
        <v>自民</v>
      </c>
      <c r="H75" s="163" t="str">
        <f>H5</f>
        <v>公明</v>
      </c>
      <c r="I75" s="131"/>
      <c r="J75" s="163" t="str">
        <f>J5</f>
        <v>自堺</v>
      </c>
    </row>
    <row r="76" spans="1:10" ht="16.5" hidden="1" customHeight="1" x14ac:dyDescent="0.15">
      <c r="A76" s="2"/>
      <c r="B76" s="148"/>
      <c r="C76" s="153"/>
      <c r="D76" s="154"/>
      <c r="E76" s="155"/>
      <c r="F76" s="162"/>
      <c r="G76" s="164"/>
      <c r="H76" s="164"/>
      <c r="I76" s="132"/>
      <c r="J76" s="164"/>
    </row>
    <row r="77" spans="1:10" ht="16.5" hidden="1" customHeight="1" thickBot="1" x14ac:dyDescent="0.2">
      <c r="A77" s="2"/>
      <c r="B77" s="149"/>
      <c r="C77" s="156"/>
      <c r="D77" s="157"/>
      <c r="E77" s="158"/>
      <c r="F77" s="23" t="str">
        <f>F7</f>
        <v>④</v>
      </c>
      <c r="G77" s="24" t="str">
        <f>G7</f>
        <v>②</v>
      </c>
      <c r="H77" s="24" t="str">
        <f>H7</f>
        <v>①</v>
      </c>
      <c r="I77" s="24"/>
      <c r="J77" s="24" t="str">
        <f>J7</f>
        <v>①</v>
      </c>
    </row>
    <row r="78" spans="1:10" ht="36" hidden="1" customHeight="1" thickTop="1" x14ac:dyDescent="0.15">
      <c r="A78" s="2"/>
      <c r="B78" s="11">
        <f>'請願（新規受理分）'!B3</f>
        <v>0</v>
      </c>
      <c r="C78" s="144">
        <f>'請願（新規受理分）'!C3</f>
        <v>0</v>
      </c>
      <c r="D78" s="145"/>
      <c r="E78" s="146"/>
      <c r="F78" s="34"/>
      <c r="G78" s="35"/>
      <c r="H78" s="35"/>
      <c r="I78" s="35"/>
      <c r="J78" s="35"/>
    </row>
    <row r="79" spans="1:10" ht="36" hidden="1" customHeight="1" x14ac:dyDescent="0.15">
      <c r="A79" s="2"/>
      <c r="B79" s="11">
        <f>'請願（新規受理分）'!B4</f>
        <v>0</v>
      </c>
      <c r="C79" s="141">
        <f>'請願（新規受理分）'!C4</f>
        <v>0</v>
      </c>
      <c r="D79" s="142"/>
      <c r="E79" s="143"/>
      <c r="F79" s="39"/>
      <c r="G79" s="40"/>
      <c r="H79" s="40"/>
      <c r="I79" s="40"/>
      <c r="J79" s="40"/>
    </row>
    <row r="80" spans="1:10" ht="36" hidden="1" customHeight="1" x14ac:dyDescent="0.15">
      <c r="A80" s="2"/>
      <c r="B80" s="11">
        <f>'請願（新規受理分）'!B5</f>
        <v>0</v>
      </c>
      <c r="C80" s="141">
        <f>'請願（新規受理分）'!C5</f>
        <v>0</v>
      </c>
      <c r="D80" s="142"/>
      <c r="E80" s="143"/>
      <c r="F80" s="39"/>
      <c r="G80" s="40"/>
      <c r="H80" s="40"/>
      <c r="I80" s="40"/>
      <c r="J80" s="40"/>
    </row>
    <row r="81" spans="1:10" ht="36" hidden="1" customHeight="1" x14ac:dyDescent="0.15">
      <c r="A81" s="2"/>
      <c r="B81" s="11">
        <f>'請願（新規受理分）'!B6</f>
        <v>0</v>
      </c>
      <c r="C81" s="141">
        <f>'請願（新規受理分）'!C6</f>
        <v>0</v>
      </c>
      <c r="D81" s="142"/>
      <c r="E81" s="143"/>
      <c r="F81" s="39"/>
      <c r="G81" s="40"/>
      <c r="H81" s="40"/>
      <c r="I81" s="40"/>
      <c r="J81" s="40"/>
    </row>
    <row r="82" spans="1:10" ht="36" hidden="1" customHeight="1" x14ac:dyDescent="0.15">
      <c r="A82" s="2"/>
      <c r="B82" s="11">
        <f>'請願（新規受理分）'!B7</f>
        <v>0</v>
      </c>
      <c r="C82" s="141">
        <f>'請願（新規受理分）'!C7</f>
        <v>0</v>
      </c>
      <c r="D82" s="142"/>
      <c r="E82" s="143"/>
      <c r="F82" s="39"/>
      <c r="G82" s="40"/>
      <c r="H82" s="40"/>
      <c r="I82" s="40"/>
      <c r="J82" s="40"/>
    </row>
    <row r="83" spans="1:10" ht="36" hidden="1" customHeight="1" x14ac:dyDescent="0.15">
      <c r="A83" s="2"/>
      <c r="B83" s="11">
        <f>'請願（新規受理分）'!B8</f>
        <v>0</v>
      </c>
      <c r="C83" s="141">
        <f>'請願（新規受理分）'!C8</f>
        <v>0</v>
      </c>
      <c r="D83" s="142"/>
      <c r="E83" s="143"/>
      <c r="F83" s="39"/>
      <c r="G83" s="40"/>
      <c r="H83" s="40"/>
      <c r="I83" s="40"/>
      <c r="J83" s="40"/>
    </row>
    <row r="84" spans="1:10" ht="36" hidden="1" customHeight="1" x14ac:dyDescent="0.15">
      <c r="A84" s="2"/>
      <c r="B84" s="11">
        <f>'請願（新規受理分）'!B9</f>
        <v>0</v>
      </c>
      <c r="C84" s="141">
        <f>'請願（新規受理分）'!C9</f>
        <v>0</v>
      </c>
      <c r="D84" s="142"/>
      <c r="E84" s="143"/>
      <c r="F84" s="39"/>
      <c r="G84" s="40"/>
      <c r="H84" s="40"/>
      <c r="I84" s="40"/>
      <c r="J84" s="40"/>
    </row>
    <row r="85" spans="1:10" ht="36" hidden="1" customHeight="1" x14ac:dyDescent="0.15">
      <c r="A85" s="2"/>
      <c r="B85" s="11">
        <f>'請願（新規受理分）'!B10</f>
        <v>0</v>
      </c>
      <c r="C85" s="141">
        <f>'請願（新規受理分）'!C10</f>
        <v>0</v>
      </c>
      <c r="D85" s="142"/>
      <c r="E85" s="143"/>
      <c r="F85" s="39"/>
      <c r="G85" s="40"/>
      <c r="H85" s="40"/>
      <c r="I85" s="40"/>
      <c r="J85" s="40"/>
    </row>
    <row r="86" spans="1:10" ht="36" hidden="1" customHeight="1" x14ac:dyDescent="0.15">
      <c r="A86" s="2"/>
      <c r="B86" s="11">
        <f>'請願（新規受理分）'!B11</f>
        <v>0</v>
      </c>
      <c r="C86" s="141">
        <f>'請願（新規受理分）'!C11</f>
        <v>0</v>
      </c>
      <c r="D86" s="142"/>
      <c r="E86" s="143"/>
      <c r="F86" s="39"/>
      <c r="G86" s="40"/>
      <c r="H86" s="40"/>
      <c r="I86" s="40"/>
      <c r="J86" s="40"/>
    </row>
    <row r="87" spans="1:10" ht="36" hidden="1" customHeight="1" x14ac:dyDescent="0.15">
      <c r="A87" s="2"/>
      <c r="B87" s="11">
        <f>'請願（新規受理分）'!B12</f>
        <v>0</v>
      </c>
      <c r="C87" s="141">
        <f>'請願（新規受理分）'!C12</f>
        <v>0</v>
      </c>
      <c r="D87" s="142"/>
      <c r="E87" s="143"/>
      <c r="F87" s="39"/>
      <c r="G87" s="40"/>
      <c r="H87" s="40"/>
      <c r="I87" s="40"/>
      <c r="J87" s="40"/>
    </row>
    <row r="88" spans="1:10" ht="36" hidden="1" customHeight="1" x14ac:dyDescent="0.15">
      <c r="A88" s="2"/>
      <c r="B88" s="11">
        <f>'請願（新規受理分）'!B13</f>
        <v>0</v>
      </c>
      <c r="C88" s="141">
        <f>'請願（新規受理分）'!C13</f>
        <v>0</v>
      </c>
      <c r="D88" s="142"/>
      <c r="E88" s="143"/>
      <c r="F88" s="39"/>
      <c r="G88" s="40"/>
      <c r="H88" s="40"/>
      <c r="I88" s="40"/>
      <c r="J88" s="40"/>
    </row>
    <row r="89" spans="1:10" ht="36" hidden="1" customHeight="1" x14ac:dyDescent="0.15">
      <c r="A89" s="2"/>
      <c r="B89" s="11">
        <f>'請願（新規受理分）'!B14</f>
        <v>0</v>
      </c>
      <c r="C89" s="141">
        <f>'請願（新規受理分）'!C14</f>
        <v>0</v>
      </c>
      <c r="D89" s="142"/>
      <c r="E89" s="143"/>
      <c r="F89" s="39"/>
      <c r="G89" s="40"/>
      <c r="H89" s="40"/>
      <c r="I89" s="40"/>
      <c r="J89" s="40"/>
    </row>
    <row r="90" spans="1:10" ht="36" hidden="1" customHeight="1" x14ac:dyDescent="0.15">
      <c r="A90" s="2"/>
      <c r="B90" s="11">
        <f>'請願（新規受理分）'!B15</f>
        <v>0</v>
      </c>
      <c r="C90" s="141">
        <f>'請願（新規受理分）'!C15</f>
        <v>0</v>
      </c>
      <c r="D90" s="142"/>
      <c r="E90" s="143"/>
      <c r="F90" s="39"/>
      <c r="G90" s="40"/>
      <c r="H90" s="40"/>
      <c r="I90" s="40"/>
      <c r="J90" s="40"/>
    </row>
    <row r="91" spans="1:10" ht="36" hidden="1" customHeight="1" x14ac:dyDescent="0.15">
      <c r="A91" s="2"/>
      <c r="B91" s="11">
        <f>'請願（新規受理分）'!B16</f>
        <v>0</v>
      </c>
      <c r="C91" s="141">
        <f>'請願（新規受理分）'!C16</f>
        <v>0</v>
      </c>
      <c r="D91" s="142"/>
      <c r="E91" s="143"/>
      <c r="F91" s="39"/>
      <c r="G91" s="40"/>
      <c r="H91" s="40"/>
      <c r="I91" s="40"/>
      <c r="J91" s="40"/>
    </row>
    <row r="92" spans="1:10" ht="36" hidden="1" customHeight="1" x14ac:dyDescent="0.15">
      <c r="A92" s="2"/>
      <c r="B92" s="11">
        <f>'請願（新規受理分）'!B17</f>
        <v>0</v>
      </c>
      <c r="C92" s="141">
        <f>'請願（新規受理分）'!C17</f>
        <v>0</v>
      </c>
      <c r="D92" s="142"/>
      <c r="E92" s="143"/>
      <c r="F92" s="39"/>
      <c r="G92" s="40"/>
      <c r="H92" s="40"/>
      <c r="I92" s="40"/>
      <c r="J92" s="40"/>
    </row>
    <row r="93" spans="1:10" ht="36" hidden="1" customHeight="1" x14ac:dyDescent="0.15">
      <c r="A93" s="2"/>
      <c r="B93" s="11">
        <f>'請願（新規受理分）'!B18</f>
        <v>0</v>
      </c>
      <c r="C93" s="141">
        <f>'請願（新規受理分）'!C18</f>
        <v>0</v>
      </c>
      <c r="D93" s="142"/>
      <c r="E93" s="143"/>
      <c r="F93" s="39"/>
      <c r="G93" s="40"/>
      <c r="H93" s="40"/>
      <c r="I93" s="40"/>
      <c r="J93" s="40"/>
    </row>
    <row r="94" spans="1:10" ht="36" hidden="1" customHeight="1" x14ac:dyDescent="0.15">
      <c r="A94" s="2"/>
      <c r="B94" s="11">
        <f>'請願（新規受理分）'!B19</f>
        <v>0</v>
      </c>
      <c r="C94" s="141">
        <f>'請願（新規受理分）'!C19</f>
        <v>0</v>
      </c>
      <c r="D94" s="142"/>
      <c r="E94" s="143"/>
      <c r="F94" s="37"/>
      <c r="G94" s="38"/>
      <c r="H94" s="38"/>
      <c r="I94" s="38"/>
      <c r="J94" s="38"/>
    </row>
    <row r="95" spans="1:10" ht="36" hidden="1" customHeight="1" x14ac:dyDescent="0.15">
      <c r="A95" s="2"/>
      <c r="B95" s="11">
        <f>'請願（新規受理分）'!B20</f>
        <v>0</v>
      </c>
      <c r="C95" s="141">
        <f>'請願（新規受理分）'!C20</f>
        <v>0</v>
      </c>
      <c r="D95" s="142"/>
      <c r="E95" s="143"/>
      <c r="F95" s="37"/>
      <c r="G95" s="38"/>
      <c r="H95" s="38"/>
      <c r="I95" s="38"/>
      <c r="J95" s="38"/>
    </row>
    <row r="96" spans="1:10" ht="36" hidden="1" customHeight="1" x14ac:dyDescent="0.15">
      <c r="A96" s="2"/>
      <c r="B96" s="11">
        <f>'請願（新規受理分）'!B21</f>
        <v>0</v>
      </c>
      <c r="C96" s="141">
        <f>'請願（新規受理分）'!C21</f>
        <v>0</v>
      </c>
      <c r="D96" s="142"/>
      <c r="E96" s="143"/>
      <c r="F96" s="37"/>
      <c r="G96" s="38"/>
      <c r="H96" s="38"/>
      <c r="I96" s="38"/>
      <c r="J96" s="38"/>
    </row>
    <row r="97" spans="1:10" ht="36" hidden="1" customHeight="1" x14ac:dyDescent="0.15">
      <c r="A97" s="2"/>
      <c r="B97" s="11">
        <f>'請願（新規受理分）'!B22</f>
        <v>0</v>
      </c>
      <c r="C97" s="141">
        <f>'請願（新規受理分）'!C22</f>
        <v>0</v>
      </c>
      <c r="D97" s="142"/>
      <c r="E97" s="143"/>
      <c r="F97" s="39"/>
      <c r="G97" s="40"/>
      <c r="H97" s="40"/>
      <c r="I97" s="40"/>
      <c r="J97" s="40"/>
    </row>
    <row r="98" spans="1:10" ht="30" hidden="1" customHeight="1" x14ac:dyDescent="0.15">
      <c r="B98" s="16"/>
      <c r="C98" s="16"/>
      <c r="E98" s="2"/>
      <c r="F98" s="2"/>
      <c r="G98" s="2"/>
      <c r="H98" s="2"/>
      <c r="I98" s="2"/>
      <c r="J98" s="2"/>
    </row>
    <row r="99" spans="1:10" ht="18" hidden="1" customHeight="1" x14ac:dyDescent="0.15">
      <c r="B99" s="135" t="s">
        <v>28</v>
      </c>
      <c r="C99" s="135"/>
    </row>
    <row r="100" spans="1:10" ht="18" hidden="1" customHeight="1" x14ac:dyDescent="0.15">
      <c r="B100" s="147" t="s">
        <v>5</v>
      </c>
      <c r="C100" s="150" t="s">
        <v>4</v>
      </c>
      <c r="D100" s="151"/>
      <c r="E100" s="152"/>
      <c r="F100" s="161" t="str">
        <f>F5</f>
        <v>維新</v>
      </c>
      <c r="G100" s="163" t="str">
        <f>G5</f>
        <v>自民</v>
      </c>
      <c r="H100" s="163" t="str">
        <f>H5</f>
        <v>公明</v>
      </c>
      <c r="I100" s="131"/>
      <c r="J100" s="163" t="str">
        <f>J5</f>
        <v>自堺</v>
      </c>
    </row>
    <row r="101" spans="1:10" ht="18" hidden="1" customHeight="1" x14ac:dyDescent="0.15">
      <c r="A101" s="2"/>
      <c r="B101" s="148"/>
      <c r="C101" s="153"/>
      <c r="D101" s="154"/>
      <c r="E101" s="155"/>
      <c r="F101" s="162"/>
      <c r="G101" s="164"/>
      <c r="H101" s="164"/>
      <c r="I101" s="132"/>
      <c r="J101" s="164"/>
    </row>
    <row r="102" spans="1:10" ht="18" hidden="1" customHeight="1" thickBot="1" x14ac:dyDescent="0.2">
      <c r="A102" s="2"/>
      <c r="B102" s="149"/>
      <c r="C102" s="156"/>
      <c r="D102" s="157"/>
      <c r="E102" s="158"/>
      <c r="F102" s="23" t="str">
        <f>F7</f>
        <v>④</v>
      </c>
      <c r="G102" s="24" t="str">
        <f>G7</f>
        <v>②</v>
      </c>
      <c r="H102" s="24" t="str">
        <f>H7</f>
        <v>①</v>
      </c>
      <c r="I102" s="24"/>
      <c r="J102" s="24" t="str">
        <f>J7</f>
        <v>①</v>
      </c>
    </row>
    <row r="103" spans="1:10" ht="34.5" hidden="1" customHeight="1" thickTop="1" x14ac:dyDescent="0.15">
      <c r="A103" s="2"/>
      <c r="B103" s="41">
        <f>'×請願（継続審査分）'!B3</f>
        <v>0</v>
      </c>
      <c r="C103" s="144">
        <f>'×請願（継続審査分）'!C3</f>
        <v>0</v>
      </c>
      <c r="D103" s="145"/>
      <c r="E103" s="146"/>
      <c r="F103" s="34"/>
      <c r="G103" s="35"/>
      <c r="H103" s="35"/>
      <c r="I103" s="35"/>
      <c r="J103" s="35"/>
    </row>
    <row r="104" spans="1:10" ht="34.5" hidden="1" customHeight="1" x14ac:dyDescent="0.15">
      <c r="A104" s="2"/>
      <c r="B104" s="36">
        <f>'×請願（継続審査分）'!B4</f>
        <v>0</v>
      </c>
      <c r="C104" s="141">
        <f>'×請願（継続審査分）'!C4</f>
        <v>0</v>
      </c>
      <c r="D104" s="142"/>
      <c r="E104" s="143"/>
      <c r="F104" s="39"/>
      <c r="G104" s="40"/>
      <c r="H104" s="40"/>
      <c r="I104" s="40"/>
      <c r="J104" s="40"/>
    </row>
    <row r="105" spans="1:10" ht="34.5" hidden="1" customHeight="1" x14ac:dyDescent="0.15">
      <c r="A105" s="2"/>
      <c r="B105" s="36">
        <f>'×請願（継続審査分）'!B5</f>
        <v>0</v>
      </c>
      <c r="C105" s="141">
        <f>'×請願（継続審査分）'!C5</f>
        <v>0</v>
      </c>
      <c r="D105" s="142"/>
      <c r="E105" s="143"/>
      <c r="F105" s="37"/>
      <c r="G105" s="38"/>
      <c r="H105" s="38"/>
      <c r="I105" s="38"/>
      <c r="J105" s="38"/>
    </row>
    <row r="106" spans="1:10" ht="34.5" hidden="1" customHeight="1" x14ac:dyDescent="0.15">
      <c r="A106" s="2"/>
      <c r="B106" s="36">
        <f>'×請願（継続審査分）'!B6</f>
        <v>0</v>
      </c>
      <c r="C106" s="141">
        <f>'×請願（継続審査分）'!C6</f>
        <v>0</v>
      </c>
      <c r="D106" s="142"/>
      <c r="E106" s="143"/>
      <c r="F106" s="37"/>
      <c r="G106" s="38"/>
      <c r="H106" s="38"/>
      <c r="I106" s="38"/>
      <c r="J106" s="38"/>
    </row>
    <row r="107" spans="1:10" ht="37.5" hidden="1" customHeight="1" x14ac:dyDescent="0.15">
      <c r="A107" s="2"/>
      <c r="B107" s="36">
        <f>'×請願（継続審査分）'!B7</f>
        <v>0</v>
      </c>
      <c r="C107" s="141">
        <f>'×請願（継続審査分）'!C7</f>
        <v>0</v>
      </c>
      <c r="D107" s="142"/>
      <c r="E107" s="143"/>
      <c r="F107" s="39"/>
      <c r="G107" s="40"/>
      <c r="H107" s="40"/>
      <c r="I107" s="40"/>
      <c r="J107" s="40"/>
    </row>
    <row r="108" spans="1:10" ht="30" customHeight="1" x14ac:dyDescent="0.15">
      <c r="B108" s="1"/>
      <c r="C108" s="2"/>
      <c r="D108" s="5"/>
      <c r="E108" s="5"/>
      <c r="F108" s="5"/>
      <c r="G108" s="5"/>
      <c r="H108" s="5"/>
      <c r="I108" s="133"/>
      <c r="J108" s="5"/>
    </row>
    <row r="109" spans="1:10" ht="18" customHeight="1" x14ac:dyDescent="0.15">
      <c r="B109" s="135" t="s">
        <v>34</v>
      </c>
      <c r="C109" s="135"/>
    </row>
    <row r="110" spans="1:10" ht="21" customHeight="1" x14ac:dyDescent="0.15">
      <c r="B110" s="17">
        <f>調査事件!B3</f>
        <v>1</v>
      </c>
      <c r="C110" s="140" t="str">
        <f>調査事件!C3</f>
        <v>少年非行防止活動の強化に関する件</v>
      </c>
      <c r="D110" s="140"/>
      <c r="E110" s="140"/>
      <c r="F110" s="140"/>
      <c r="G110" s="140"/>
      <c r="H110" s="140"/>
      <c r="I110" s="140"/>
      <c r="J110" s="140"/>
    </row>
    <row r="111" spans="1:10" ht="21" customHeight="1" x14ac:dyDescent="0.15">
      <c r="B111" s="17">
        <f>調査事件!B4</f>
        <v>2</v>
      </c>
      <c r="C111" s="140" t="str">
        <f>調査事件!C4</f>
        <v>地域安全活動の強化に関する件</v>
      </c>
      <c r="D111" s="140"/>
      <c r="E111" s="140"/>
      <c r="F111" s="140"/>
      <c r="G111" s="140"/>
      <c r="H111" s="140"/>
      <c r="I111" s="140"/>
      <c r="J111" s="140"/>
    </row>
    <row r="112" spans="1:10" ht="21" customHeight="1" x14ac:dyDescent="0.15">
      <c r="B112" s="17">
        <f>調査事件!B5</f>
        <v>3</v>
      </c>
      <c r="C112" s="140" t="str">
        <f>調査事件!C5</f>
        <v>交通事故防止対策の推進に関する件</v>
      </c>
      <c r="D112" s="140"/>
      <c r="E112" s="140"/>
      <c r="F112" s="140"/>
      <c r="G112" s="140"/>
      <c r="H112" s="140"/>
      <c r="I112" s="140"/>
      <c r="J112" s="140"/>
    </row>
  </sheetData>
  <mergeCells count="120">
    <mergeCell ref="C112:J112"/>
    <mergeCell ref="B109:C109"/>
    <mergeCell ref="C110:J110"/>
    <mergeCell ref="C111:J111"/>
    <mergeCell ref="C103:E103"/>
    <mergeCell ref="C104:E104"/>
    <mergeCell ref="C105:E105"/>
    <mergeCell ref="C106:E106"/>
    <mergeCell ref="C107:E107"/>
    <mergeCell ref="C95:E95"/>
    <mergeCell ref="C96:E96"/>
    <mergeCell ref="C97:E97"/>
    <mergeCell ref="B99:C99"/>
    <mergeCell ref="B100:B102"/>
    <mergeCell ref="C100:E102"/>
    <mergeCell ref="C90:E90"/>
    <mergeCell ref="C91:E91"/>
    <mergeCell ref="C92:E92"/>
    <mergeCell ref="C93:E93"/>
    <mergeCell ref="C94:E94"/>
    <mergeCell ref="C85:E85"/>
    <mergeCell ref="C86:E86"/>
    <mergeCell ref="C87:E87"/>
    <mergeCell ref="C88:E88"/>
    <mergeCell ref="C89:E89"/>
    <mergeCell ref="C80:E80"/>
    <mergeCell ref="C81:E81"/>
    <mergeCell ref="C82:E82"/>
    <mergeCell ref="C83:E83"/>
    <mergeCell ref="C84:E84"/>
    <mergeCell ref="B74:C74"/>
    <mergeCell ref="B75:B77"/>
    <mergeCell ref="C75:E77"/>
    <mergeCell ref="C78:E78"/>
    <mergeCell ref="C79:E79"/>
    <mergeCell ref="C68:E68"/>
    <mergeCell ref="C69:E69"/>
    <mergeCell ref="C70:E70"/>
    <mergeCell ref="C71:E71"/>
    <mergeCell ref="C72:E72"/>
    <mergeCell ref="C63:E63"/>
    <mergeCell ref="C64:E64"/>
    <mergeCell ref="C65:E65"/>
    <mergeCell ref="C66:E66"/>
    <mergeCell ref="C67:E67"/>
    <mergeCell ref="C60:E62"/>
    <mergeCell ref="F60:F61"/>
    <mergeCell ref="G60:G61"/>
    <mergeCell ref="H60:H61"/>
    <mergeCell ref="J60:J61"/>
    <mergeCell ref="C53:E53"/>
    <mergeCell ref="C54:E54"/>
    <mergeCell ref="C55:E55"/>
    <mergeCell ref="C56:E56"/>
    <mergeCell ref="C57:E57"/>
    <mergeCell ref="C18:E18"/>
    <mergeCell ref="C19:E19"/>
    <mergeCell ref="C20:E20"/>
    <mergeCell ref="C21:E21"/>
    <mergeCell ref="C22:E22"/>
    <mergeCell ref="C33:E33"/>
    <mergeCell ref="C34:E34"/>
    <mergeCell ref="C35:E35"/>
    <mergeCell ref="C36:E36"/>
    <mergeCell ref="C24:E24"/>
    <mergeCell ref="C25:E25"/>
    <mergeCell ref="C26:E26"/>
    <mergeCell ref="C27:E27"/>
    <mergeCell ref="C28:E28"/>
    <mergeCell ref="C31:E31"/>
    <mergeCell ref="C32:E32"/>
    <mergeCell ref="C37:E37"/>
    <mergeCell ref="C38:E38"/>
    <mergeCell ref="C29:E29"/>
    <mergeCell ref="C30:E30"/>
    <mergeCell ref="B1:J1"/>
    <mergeCell ref="B2:J2"/>
    <mergeCell ref="B4:J4"/>
    <mergeCell ref="B5:B7"/>
    <mergeCell ref="C5:E7"/>
    <mergeCell ref="F5:F6"/>
    <mergeCell ref="G5:G6"/>
    <mergeCell ref="H5:H6"/>
    <mergeCell ref="J5:J6"/>
    <mergeCell ref="C13:E13"/>
    <mergeCell ref="C14:E14"/>
    <mergeCell ref="C15:E15"/>
    <mergeCell ref="C16:E16"/>
    <mergeCell ref="C17:E17"/>
    <mergeCell ref="C8:E8"/>
    <mergeCell ref="C9:E9"/>
    <mergeCell ref="C10:E10"/>
    <mergeCell ref="C11:E11"/>
    <mergeCell ref="C12:E12"/>
    <mergeCell ref="C23:E23"/>
    <mergeCell ref="I5:I6"/>
    <mergeCell ref="C39:E39"/>
    <mergeCell ref="C40:E40"/>
    <mergeCell ref="C41:E41"/>
    <mergeCell ref="C42:E42"/>
    <mergeCell ref="F75:F76"/>
    <mergeCell ref="G75:G76"/>
    <mergeCell ref="H75:H76"/>
    <mergeCell ref="J75:J76"/>
    <mergeCell ref="F100:F101"/>
    <mergeCell ref="G100:G101"/>
    <mergeCell ref="H100:H101"/>
    <mergeCell ref="J100:J101"/>
    <mergeCell ref="C48:E48"/>
    <mergeCell ref="C49:E49"/>
    <mergeCell ref="C50:E50"/>
    <mergeCell ref="C51:E51"/>
    <mergeCell ref="C52:E52"/>
    <mergeCell ref="C43:E43"/>
    <mergeCell ref="C44:E44"/>
    <mergeCell ref="C45:E45"/>
    <mergeCell ref="C46:E46"/>
    <mergeCell ref="C47:E47"/>
    <mergeCell ref="B59:J59"/>
    <mergeCell ref="B60:B62"/>
  </mergeCells>
  <phoneticPr fontId="1"/>
  <printOptions horizontalCentered="1"/>
  <pageMargins left="0.39370078740157483" right="0.39370078740157483" top="0.98425196850393704" bottom="0.59055118110236227" header="0.31496062992125984" footer="0.31496062992125984"/>
  <pageSetup paperSize="9" scale="96"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6DCADE88D902B468AACCA476B5B7AE8" ma:contentTypeVersion="0" ma:contentTypeDescription="新しいドキュメントを作成します。" ma:contentTypeScope="" ma:versionID="42d1eca927ad1e65c5124772d533ce5b">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04F55EA-8461-46AB-B48E-458E07B5C1EC}">
  <ds:schemaRefs>
    <ds:schemaRef ds:uri="http://schemas.microsoft.com/sharepoint/v3/contenttype/forms"/>
  </ds:schemaRefs>
</ds:datastoreItem>
</file>

<file path=customXml/itemProps2.xml><?xml version="1.0" encoding="utf-8"?>
<ds:datastoreItem xmlns:ds="http://schemas.openxmlformats.org/officeDocument/2006/customXml" ds:itemID="{22852CC8-4930-4F50-9B17-F001D8810174}">
  <ds:schemaRefs>
    <ds:schemaRef ds:uri="http://purl.org/dc/elements/1.1/"/>
    <ds:schemaRef ds:uri="http://www.w3.org/XML/1998/namespace"/>
    <ds:schemaRef ds:uri="http://purl.org/dc/dcmityp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7F84B18-480F-4A3B-B629-9D1CC790F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議案</vt:lpstr>
      <vt:lpstr>×議案 （継続審査分）</vt:lpstr>
      <vt:lpstr>請願（新規受理分）</vt:lpstr>
      <vt:lpstr>×請願（継続審査分）</vt:lpstr>
      <vt:lpstr>調査事件</vt:lpstr>
      <vt:lpstr>付託議案一覧</vt:lpstr>
      <vt:lpstr>付託案件一覧(採決時)</vt:lpstr>
      <vt:lpstr>態度表</vt:lpstr>
      <vt:lpstr>態度表(○×入り)</vt:lpstr>
      <vt:lpstr>採決表</vt:lpstr>
      <vt:lpstr>採決表!Print_Area</vt:lpstr>
      <vt:lpstr>態度表!Print_Area</vt:lpstr>
      <vt:lpstr>'態度表(○×入り)'!Print_Area</vt:lpstr>
      <vt:lpstr>'付託案件一覧(採決時)'!Print_Area</vt:lpstr>
      <vt:lpstr>付託議案一覧!Print_Area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2022-03-11T10:51:06Z</cp:lastPrinted>
  <dcterms:created xsi:type="dcterms:W3CDTF">2003-09-02T04:29:34Z</dcterms:created>
  <dcterms:modified xsi:type="dcterms:W3CDTF">2022-03-29T01:08:24Z</dcterms:modified>
</cp:coreProperties>
</file>