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（計）" sheetId="1" r:id="rId1"/>
    <sheet name="内訳　軽自動車税（～R1.9.30）" sheetId="2" r:id="rId2"/>
    <sheet name="内訳　環境性能割" sheetId="3" r:id="rId3"/>
  </sheets>
  <definedNames/>
  <calcPr fullCalcOnLoad="1"/>
</workbook>
</file>

<file path=xl/sharedStrings.xml><?xml version="1.0" encoding="utf-8"?>
<sst xmlns="http://schemas.openxmlformats.org/spreadsheetml/2006/main" count="559" uniqueCount="61">
  <si>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</si>
  <si>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</si>
  <si>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</si>
  <si>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</si>
  <si>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</si>
  <si>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</si>
  <si>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</si>
  <si>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</si>
  <si>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</si>
  <si>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</si>
  <si>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</si>
  <si>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</si>
  <si>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</si>
  <si>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</si>
  <si>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</si>
  <si>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</si>
  <si>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</si>
  <si>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</si>
  <si>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</si>
  <si>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</si>
  <si>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</si>
  <si>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</si>
  <si>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</si>
  <si>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</si>
  <si>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</si>
  <si>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</si>
  <si>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</si>
  <si>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</si>
  <si>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</si>
  <si>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</si>
  <si>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</si>
  <si>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</si>
  <si>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</si>
  <si>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</si>
  <si>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</si>
  <si>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</si>
  <si>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</si>
  <si>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</si>
  <si>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</si>
  <si>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</si>
  <si>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</si>
  <si>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</si>
  <si>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</si>
  <si>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</si>
  <si>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</si>
  <si>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</si>
  <si>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</si>
  <si>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</si>
  <si>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</si>
  <si>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</si>
  <si>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</si>
  <si>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</si>
  <si>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</si>
  <si>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</si>
  <si>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</si>
  <si>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</si>
  <si>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</si>
  <si>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</si>
  <si>
    <t>(ア)軽自動車税（～R1.9.30）</t>
  </si>
  <si>
    <t>(イ)環境性能割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</si>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</sst>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177" fontId="6" fillId="0" borderId="11" xfId="49" applyNumberFormat="1" applyFont="1" applyBorder="1" applyAlignment="1">
      <alignment horizontal="right"/>
    </xf>
    <xf numFmtId="177" fontId="6" fillId="0" borderId="12" xfId="49" applyNumberFormat="1" applyFont="1" applyBorder="1" applyAlignment="1">
      <alignment horizontal="right"/>
    </xf>
    <xf numFmtId="177" fontId="6" fillId="0" borderId="13" xfId="49" applyNumberFormat="1" applyFont="1" applyBorder="1" applyAlignment="1">
      <alignment horizontal="right"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O22" sqref="O2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15" t="s">
        <v>60</v>
      </c>
      <c r="C5" s="15" t="s">
        <v>60</v>
      </c>
      <c r="D5" s="3">
        <v>2049103</v>
      </c>
      <c r="E5" s="15" t="s">
        <v>60</v>
      </c>
      <c r="F5" s="15" t="s">
        <v>60</v>
      </c>
      <c r="G5" s="3">
        <v>1854723</v>
      </c>
      <c r="H5" s="12"/>
      <c r="I5" s="12"/>
      <c r="J5" s="4">
        <f aca="true" t="shared" si="0" ref="J5:J51">ROUND(G5/D5*100,1)</f>
        <v>90.5</v>
      </c>
    </row>
    <row r="6" spans="1:10" ht="13.5">
      <c r="A6" s="5" t="s">
        <v>1</v>
      </c>
      <c r="B6" s="16" t="s">
        <v>60</v>
      </c>
      <c r="C6" s="16" t="s">
        <v>60</v>
      </c>
      <c r="D6" s="6">
        <v>1312441</v>
      </c>
      <c r="E6" s="16" t="s">
        <v>60</v>
      </c>
      <c r="F6" s="16" t="s">
        <v>60</v>
      </c>
      <c r="G6" s="6">
        <v>1235092</v>
      </c>
      <c r="H6" s="13"/>
      <c r="I6" s="13"/>
      <c r="J6" s="7">
        <f t="shared" si="0"/>
        <v>94.1</v>
      </c>
    </row>
    <row r="7" spans="1:10" ht="13.5">
      <c r="A7" s="5" t="s">
        <v>2</v>
      </c>
      <c r="B7" s="16" t="s">
        <v>60</v>
      </c>
      <c r="C7" s="16" t="s">
        <v>60</v>
      </c>
      <c r="D7" s="6">
        <v>447640</v>
      </c>
      <c r="E7" s="16" t="s">
        <v>60</v>
      </c>
      <c r="F7" s="16" t="s">
        <v>60</v>
      </c>
      <c r="G7" s="6">
        <v>426781</v>
      </c>
      <c r="H7" s="13"/>
      <c r="I7" s="13"/>
      <c r="J7" s="7">
        <f t="shared" si="0"/>
        <v>95.3</v>
      </c>
    </row>
    <row r="8" spans="1:10" ht="13.5">
      <c r="A8" s="5" t="s">
        <v>3</v>
      </c>
      <c r="B8" s="16" t="s">
        <v>60</v>
      </c>
      <c r="C8" s="16" t="s">
        <v>60</v>
      </c>
      <c r="D8" s="6">
        <v>356130</v>
      </c>
      <c r="E8" s="16" t="s">
        <v>60</v>
      </c>
      <c r="F8" s="16" t="s">
        <v>60</v>
      </c>
      <c r="G8" s="6">
        <v>319023</v>
      </c>
      <c r="H8" s="13"/>
      <c r="I8" s="13"/>
      <c r="J8" s="7">
        <f t="shared" si="0"/>
        <v>89.6</v>
      </c>
    </row>
    <row r="9" spans="1:10" ht="13.5">
      <c r="A9" s="5" t="s">
        <v>4</v>
      </c>
      <c r="B9" s="16" t="s">
        <v>60</v>
      </c>
      <c r="C9" s="16" t="s">
        <v>60</v>
      </c>
      <c r="D9" s="6">
        <v>122090</v>
      </c>
      <c r="E9" s="16" t="s">
        <v>60</v>
      </c>
      <c r="F9" s="16" t="s">
        <v>60</v>
      </c>
      <c r="G9" s="6">
        <v>116022</v>
      </c>
      <c r="H9" s="13"/>
      <c r="I9" s="13"/>
      <c r="J9" s="7">
        <f t="shared" si="0"/>
        <v>95</v>
      </c>
    </row>
    <row r="10" spans="1:10" ht="13.5">
      <c r="A10" s="5" t="s">
        <v>5</v>
      </c>
      <c r="B10" s="16" t="s">
        <v>60</v>
      </c>
      <c r="C10" s="16" t="s">
        <v>60</v>
      </c>
      <c r="D10" s="6">
        <v>296554</v>
      </c>
      <c r="E10" s="16" t="s">
        <v>60</v>
      </c>
      <c r="F10" s="16" t="s">
        <v>60</v>
      </c>
      <c r="G10" s="6">
        <v>272557</v>
      </c>
      <c r="H10" s="13"/>
      <c r="I10" s="13"/>
      <c r="J10" s="7">
        <f t="shared" si="0"/>
        <v>91.9</v>
      </c>
    </row>
    <row r="11" spans="1:10" ht="13.5">
      <c r="A11" s="5" t="s">
        <v>6</v>
      </c>
      <c r="B11" s="16" t="s">
        <v>60</v>
      </c>
      <c r="C11" s="16" t="s">
        <v>60</v>
      </c>
      <c r="D11" s="6">
        <v>126900</v>
      </c>
      <c r="E11" s="16" t="s">
        <v>60</v>
      </c>
      <c r="F11" s="16" t="s">
        <v>60</v>
      </c>
      <c r="G11" s="6">
        <v>117169</v>
      </c>
      <c r="H11" s="13"/>
      <c r="I11" s="13"/>
      <c r="J11" s="7">
        <f t="shared" si="0"/>
        <v>92.3</v>
      </c>
    </row>
    <row r="12" spans="1:10" ht="13.5">
      <c r="A12" s="5" t="s">
        <v>7</v>
      </c>
      <c r="B12" s="16" t="s">
        <v>60</v>
      </c>
      <c r="C12" s="16" t="s">
        <v>60</v>
      </c>
      <c r="D12" s="6">
        <v>428609</v>
      </c>
      <c r="E12" s="16" t="s">
        <v>60</v>
      </c>
      <c r="F12" s="16" t="s">
        <v>60</v>
      </c>
      <c r="G12" s="6">
        <v>418533</v>
      </c>
      <c r="H12" s="13"/>
      <c r="I12" s="13"/>
      <c r="J12" s="7">
        <f t="shared" si="0"/>
        <v>97.6</v>
      </c>
    </row>
    <row r="13" spans="1:10" ht="13.5">
      <c r="A13" s="5" t="s">
        <v>8</v>
      </c>
      <c r="B13" s="16" t="s">
        <v>60</v>
      </c>
      <c r="C13" s="16" t="s">
        <v>60</v>
      </c>
      <c r="D13" s="6">
        <v>217573</v>
      </c>
      <c r="E13" s="16" t="s">
        <v>60</v>
      </c>
      <c r="F13" s="16" t="s">
        <v>60</v>
      </c>
      <c r="G13" s="6">
        <v>208505</v>
      </c>
      <c r="H13" s="13"/>
      <c r="I13" s="13"/>
      <c r="J13" s="7">
        <f t="shared" si="0"/>
        <v>95.8</v>
      </c>
    </row>
    <row r="14" spans="1:10" ht="13.5">
      <c r="A14" s="5" t="s">
        <v>9</v>
      </c>
      <c r="B14" s="16" t="s">
        <v>60</v>
      </c>
      <c r="C14" s="16" t="s">
        <v>60</v>
      </c>
      <c r="D14" s="6">
        <v>169829</v>
      </c>
      <c r="E14" s="16" t="s">
        <v>60</v>
      </c>
      <c r="F14" s="16" t="s">
        <v>60</v>
      </c>
      <c r="G14" s="6">
        <v>152518</v>
      </c>
      <c r="H14" s="13"/>
      <c r="I14" s="13"/>
      <c r="J14" s="7">
        <f t="shared" si="0"/>
        <v>89.8</v>
      </c>
    </row>
    <row r="15" spans="1:10" ht="13.5">
      <c r="A15" s="5" t="s">
        <v>10</v>
      </c>
      <c r="B15" s="16" t="s">
        <v>60</v>
      </c>
      <c r="C15" s="16" t="s">
        <v>60</v>
      </c>
      <c r="D15" s="6">
        <v>573315</v>
      </c>
      <c r="E15" s="16" t="s">
        <v>60</v>
      </c>
      <c r="F15" s="16" t="s">
        <v>60</v>
      </c>
      <c r="G15" s="6">
        <v>553412</v>
      </c>
      <c r="H15" s="13"/>
      <c r="I15" s="13"/>
      <c r="J15" s="7">
        <f t="shared" si="0"/>
        <v>96.5</v>
      </c>
    </row>
    <row r="16" spans="1:10" ht="13.5">
      <c r="A16" s="5" t="s">
        <v>11</v>
      </c>
      <c r="B16" s="16" t="s">
        <v>60</v>
      </c>
      <c r="C16" s="16" t="s">
        <v>60</v>
      </c>
      <c r="D16" s="6">
        <v>336844</v>
      </c>
      <c r="E16" s="16" t="s">
        <v>60</v>
      </c>
      <c r="F16" s="16" t="s">
        <v>60</v>
      </c>
      <c r="G16" s="6">
        <v>313956</v>
      </c>
      <c r="H16" s="13"/>
      <c r="I16" s="13"/>
      <c r="J16" s="7">
        <f t="shared" si="0"/>
        <v>93.2</v>
      </c>
    </row>
    <row r="17" spans="1:10" ht="13.5">
      <c r="A17" s="5" t="s">
        <v>12</v>
      </c>
      <c r="B17" s="16" t="s">
        <v>60</v>
      </c>
      <c r="C17" s="16" t="s">
        <v>60</v>
      </c>
      <c r="D17" s="6">
        <v>397179</v>
      </c>
      <c r="E17" s="16" t="s">
        <v>60</v>
      </c>
      <c r="F17" s="16" t="s">
        <v>60</v>
      </c>
      <c r="G17" s="6">
        <v>365417</v>
      </c>
      <c r="H17" s="13"/>
      <c r="I17" s="13"/>
      <c r="J17" s="7">
        <f t="shared" si="0"/>
        <v>92</v>
      </c>
    </row>
    <row r="18" spans="1:10" ht="13.5">
      <c r="A18" s="5" t="s">
        <v>13</v>
      </c>
      <c r="B18" s="16" t="s">
        <v>60</v>
      </c>
      <c r="C18" s="16" t="s">
        <v>60</v>
      </c>
      <c r="D18" s="6">
        <v>257098</v>
      </c>
      <c r="E18" s="16" t="s">
        <v>60</v>
      </c>
      <c r="F18" s="16" t="s">
        <v>60</v>
      </c>
      <c r="G18" s="6">
        <v>247558</v>
      </c>
      <c r="H18" s="13"/>
      <c r="I18" s="13"/>
      <c r="J18" s="7">
        <f t="shared" si="0"/>
        <v>96.3</v>
      </c>
    </row>
    <row r="19" spans="1:10" ht="13.5">
      <c r="A19" s="5" t="s">
        <v>14</v>
      </c>
      <c r="B19" s="16" t="s">
        <v>60</v>
      </c>
      <c r="C19" s="16" t="s">
        <v>60</v>
      </c>
      <c r="D19" s="6">
        <v>229296</v>
      </c>
      <c r="E19" s="16" t="s">
        <v>60</v>
      </c>
      <c r="F19" s="16" t="s">
        <v>60</v>
      </c>
      <c r="G19" s="6">
        <v>220489</v>
      </c>
      <c r="H19" s="13"/>
      <c r="I19" s="13"/>
      <c r="J19" s="7">
        <f t="shared" si="0"/>
        <v>96.2</v>
      </c>
    </row>
    <row r="20" spans="1:10" ht="13.5">
      <c r="A20" s="5" t="s">
        <v>15</v>
      </c>
      <c r="B20" s="16" t="s">
        <v>60</v>
      </c>
      <c r="C20" s="16" t="s">
        <v>60</v>
      </c>
      <c r="D20" s="6">
        <v>340446</v>
      </c>
      <c r="E20" s="16" t="s">
        <v>60</v>
      </c>
      <c r="F20" s="16" t="s">
        <v>60</v>
      </c>
      <c r="G20" s="6">
        <v>307757</v>
      </c>
      <c r="H20" s="13"/>
      <c r="I20" s="13"/>
      <c r="J20" s="7">
        <f t="shared" si="0"/>
        <v>90.4</v>
      </c>
    </row>
    <row r="21" spans="1:10" ht="13.5">
      <c r="A21" s="5" t="s">
        <v>16</v>
      </c>
      <c r="B21" s="16" t="s">
        <v>60</v>
      </c>
      <c r="C21" s="16" t="s">
        <v>60</v>
      </c>
      <c r="D21" s="6">
        <v>209744</v>
      </c>
      <c r="E21" s="16" t="s">
        <v>60</v>
      </c>
      <c r="F21" s="16" t="s">
        <v>60</v>
      </c>
      <c r="G21" s="6">
        <v>200174</v>
      </c>
      <c r="H21" s="13"/>
      <c r="I21" s="13"/>
      <c r="J21" s="7">
        <f t="shared" si="0"/>
        <v>95.4</v>
      </c>
    </row>
    <row r="22" spans="1:10" ht="13.5">
      <c r="A22" s="5" t="s">
        <v>17</v>
      </c>
      <c r="B22" s="16" t="s">
        <v>60</v>
      </c>
      <c r="C22" s="16" t="s">
        <v>60</v>
      </c>
      <c r="D22" s="6">
        <v>185326</v>
      </c>
      <c r="E22" s="16" t="s">
        <v>60</v>
      </c>
      <c r="F22" s="16" t="s">
        <v>60</v>
      </c>
      <c r="G22" s="6">
        <v>180998</v>
      </c>
      <c r="H22" s="13"/>
      <c r="I22" s="13"/>
      <c r="J22" s="7">
        <f t="shared" si="0"/>
        <v>97.7</v>
      </c>
    </row>
    <row r="23" spans="1:10" ht="13.5">
      <c r="A23" s="5" t="s">
        <v>18</v>
      </c>
      <c r="B23" s="16" t="s">
        <v>60</v>
      </c>
      <c r="C23" s="16" t="s">
        <v>60</v>
      </c>
      <c r="D23" s="6">
        <v>177877</v>
      </c>
      <c r="E23" s="16" t="s">
        <v>60</v>
      </c>
      <c r="F23" s="16" t="s">
        <v>60</v>
      </c>
      <c r="G23" s="6">
        <v>170062</v>
      </c>
      <c r="H23" s="13"/>
      <c r="I23" s="13"/>
      <c r="J23" s="7">
        <f t="shared" si="0"/>
        <v>95.6</v>
      </c>
    </row>
    <row r="24" spans="1:10" ht="13.5">
      <c r="A24" s="5" t="s">
        <v>19</v>
      </c>
      <c r="B24" s="16" t="s">
        <v>60</v>
      </c>
      <c r="C24" s="16" t="s">
        <v>60</v>
      </c>
      <c r="D24" s="6">
        <v>396198</v>
      </c>
      <c r="E24" s="16" t="s">
        <v>60</v>
      </c>
      <c r="F24" s="16" t="s">
        <v>60</v>
      </c>
      <c r="G24" s="6">
        <v>372095</v>
      </c>
      <c r="H24" s="13"/>
      <c r="I24" s="13"/>
      <c r="J24" s="7">
        <f t="shared" si="0"/>
        <v>93.9</v>
      </c>
    </row>
    <row r="25" spans="1:10" ht="13.5">
      <c r="A25" s="5" t="s">
        <v>20</v>
      </c>
      <c r="B25" s="16" t="s">
        <v>60</v>
      </c>
      <c r="C25" s="16" t="s">
        <v>60</v>
      </c>
      <c r="D25" s="6">
        <v>161116</v>
      </c>
      <c r="E25" s="16" t="s">
        <v>60</v>
      </c>
      <c r="F25" s="16" t="s">
        <v>60</v>
      </c>
      <c r="G25" s="6">
        <v>153335</v>
      </c>
      <c r="H25" s="13"/>
      <c r="I25" s="13"/>
      <c r="J25" s="7">
        <f t="shared" si="0"/>
        <v>95.2</v>
      </c>
    </row>
    <row r="26" spans="1:10" ht="13.5">
      <c r="A26" s="5" t="s">
        <v>21</v>
      </c>
      <c r="B26" s="16" t="s">
        <v>60</v>
      </c>
      <c r="C26" s="16" t="s">
        <v>60</v>
      </c>
      <c r="D26" s="6">
        <v>112537</v>
      </c>
      <c r="E26" s="16" t="s">
        <v>60</v>
      </c>
      <c r="F26" s="16" t="s">
        <v>60</v>
      </c>
      <c r="G26" s="6">
        <v>111029</v>
      </c>
      <c r="H26" s="13"/>
      <c r="I26" s="13"/>
      <c r="J26" s="7">
        <f t="shared" si="0"/>
        <v>98.7</v>
      </c>
    </row>
    <row r="27" spans="1:10" ht="13.5">
      <c r="A27" s="5" t="s">
        <v>22</v>
      </c>
      <c r="B27" s="16" t="s">
        <v>60</v>
      </c>
      <c r="C27" s="16" t="s">
        <v>60</v>
      </c>
      <c r="D27" s="6">
        <v>213922</v>
      </c>
      <c r="E27" s="16" t="s">
        <v>60</v>
      </c>
      <c r="F27" s="16" t="s">
        <v>60</v>
      </c>
      <c r="G27" s="6">
        <v>208594</v>
      </c>
      <c r="H27" s="13"/>
      <c r="I27" s="13"/>
      <c r="J27" s="7">
        <f t="shared" si="0"/>
        <v>97.5</v>
      </c>
    </row>
    <row r="28" spans="1:10" ht="13.5">
      <c r="A28" s="5" t="s">
        <v>23</v>
      </c>
      <c r="B28" s="16" t="s">
        <v>60</v>
      </c>
      <c r="C28" s="16" t="s">
        <v>60</v>
      </c>
      <c r="D28" s="6">
        <v>184608</v>
      </c>
      <c r="E28" s="16" t="s">
        <v>60</v>
      </c>
      <c r="F28" s="16" t="s">
        <v>60</v>
      </c>
      <c r="G28" s="6">
        <v>168870</v>
      </c>
      <c r="H28" s="13"/>
      <c r="I28" s="13"/>
      <c r="J28" s="7">
        <f t="shared" si="0"/>
        <v>91.5</v>
      </c>
    </row>
    <row r="29" spans="1:10" ht="13.5">
      <c r="A29" s="5" t="s">
        <v>24</v>
      </c>
      <c r="B29" s="16" t="s">
        <v>60</v>
      </c>
      <c r="C29" s="16" t="s">
        <v>60</v>
      </c>
      <c r="D29" s="6">
        <v>140033</v>
      </c>
      <c r="E29" s="16" t="s">
        <v>60</v>
      </c>
      <c r="F29" s="16" t="s">
        <v>60</v>
      </c>
      <c r="G29" s="6">
        <v>130219</v>
      </c>
      <c r="H29" s="13"/>
      <c r="I29" s="13"/>
      <c r="J29" s="7">
        <f t="shared" si="0"/>
        <v>93</v>
      </c>
    </row>
    <row r="30" spans="1:10" ht="13.5">
      <c r="A30" s="5" t="s">
        <v>25</v>
      </c>
      <c r="B30" s="16" t="s">
        <v>60</v>
      </c>
      <c r="C30" s="16" t="s">
        <v>60</v>
      </c>
      <c r="D30" s="6">
        <v>87542</v>
      </c>
      <c r="E30" s="16" t="s">
        <v>60</v>
      </c>
      <c r="F30" s="16" t="s">
        <v>60</v>
      </c>
      <c r="G30" s="6">
        <v>78270</v>
      </c>
      <c r="H30" s="13"/>
      <c r="I30" s="13"/>
      <c r="J30" s="7">
        <f t="shared" si="0"/>
        <v>89.4</v>
      </c>
    </row>
    <row r="31" spans="1:10" ht="13.5">
      <c r="A31" s="5" t="s">
        <v>26</v>
      </c>
      <c r="B31" s="16" t="s">
        <v>60</v>
      </c>
      <c r="C31" s="16" t="s">
        <v>60</v>
      </c>
      <c r="D31" s="6">
        <v>102512</v>
      </c>
      <c r="E31" s="16" t="s">
        <v>60</v>
      </c>
      <c r="F31" s="16" t="s">
        <v>60</v>
      </c>
      <c r="G31" s="6">
        <v>98778</v>
      </c>
      <c r="H31" s="13"/>
      <c r="I31" s="13"/>
      <c r="J31" s="7">
        <f t="shared" si="0"/>
        <v>96.4</v>
      </c>
    </row>
    <row r="32" spans="1:10" ht="13.5">
      <c r="A32" s="5" t="s">
        <v>27</v>
      </c>
      <c r="B32" s="16" t="s">
        <v>60</v>
      </c>
      <c r="C32" s="16" t="s">
        <v>60</v>
      </c>
      <c r="D32" s="6">
        <v>691756</v>
      </c>
      <c r="E32" s="16" t="s">
        <v>60</v>
      </c>
      <c r="F32" s="16" t="s">
        <v>60</v>
      </c>
      <c r="G32" s="6">
        <v>637147</v>
      </c>
      <c r="H32" s="13"/>
      <c r="I32" s="13"/>
      <c r="J32" s="7">
        <f t="shared" si="0"/>
        <v>92.1</v>
      </c>
    </row>
    <row r="33" spans="1:10" ht="13.5">
      <c r="A33" s="5" t="s">
        <v>28</v>
      </c>
      <c r="B33" s="16" t="s">
        <v>60</v>
      </c>
      <c r="C33" s="16" t="s">
        <v>60</v>
      </c>
      <c r="D33" s="6">
        <v>172906</v>
      </c>
      <c r="E33" s="16" t="s">
        <v>60</v>
      </c>
      <c r="F33" s="16" t="s">
        <v>60</v>
      </c>
      <c r="G33" s="6">
        <v>164030</v>
      </c>
      <c r="H33" s="13"/>
      <c r="I33" s="13"/>
      <c r="J33" s="7">
        <f t="shared" si="0"/>
        <v>94.9</v>
      </c>
    </row>
    <row r="34" spans="1:10" ht="13.5">
      <c r="A34" s="5" t="s">
        <v>29</v>
      </c>
      <c r="B34" s="16" t="s">
        <v>60</v>
      </c>
      <c r="C34" s="16" t="s">
        <v>60</v>
      </c>
      <c r="D34" s="6">
        <v>92577</v>
      </c>
      <c r="E34" s="16" t="s">
        <v>60</v>
      </c>
      <c r="F34" s="16" t="s">
        <v>60</v>
      </c>
      <c r="G34" s="6">
        <v>87698</v>
      </c>
      <c r="H34" s="13"/>
      <c r="I34" s="13"/>
      <c r="J34" s="7">
        <f t="shared" si="0"/>
        <v>94.7</v>
      </c>
    </row>
    <row r="35" spans="1:10" ht="13.5">
      <c r="A35" s="5" t="s">
        <v>30</v>
      </c>
      <c r="B35" s="16" t="s">
        <v>60</v>
      </c>
      <c r="C35" s="16" t="s">
        <v>60</v>
      </c>
      <c r="D35" s="6">
        <v>127764</v>
      </c>
      <c r="E35" s="16" t="s">
        <v>60</v>
      </c>
      <c r="F35" s="16" t="s">
        <v>60</v>
      </c>
      <c r="G35" s="6">
        <v>125667</v>
      </c>
      <c r="H35" s="13"/>
      <c r="I35" s="13"/>
      <c r="J35" s="7">
        <f t="shared" si="0"/>
        <v>98.4</v>
      </c>
    </row>
    <row r="36" spans="1:10" ht="13.5">
      <c r="A36" s="5" t="s">
        <v>31</v>
      </c>
      <c r="B36" s="16" t="s">
        <v>60</v>
      </c>
      <c r="C36" s="16" t="s">
        <v>60</v>
      </c>
      <c r="D36" s="6">
        <v>105725</v>
      </c>
      <c r="E36" s="16" t="s">
        <v>60</v>
      </c>
      <c r="F36" s="16" t="s">
        <v>60</v>
      </c>
      <c r="G36" s="6">
        <v>100298</v>
      </c>
      <c r="H36" s="13"/>
      <c r="I36" s="13"/>
      <c r="J36" s="7">
        <f t="shared" si="0"/>
        <v>94.9</v>
      </c>
    </row>
    <row r="37" spans="1:10" ht="13.5">
      <c r="A37" s="5" t="s">
        <v>32</v>
      </c>
      <c r="B37" s="16" t="s">
        <v>60</v>
      </c>
      <c r="C37" s="16" t="s">
        <v>60</v>
      </c>
      <c r="D37" s="6">
        <v>145760</v>
      </c>
      <c r="E37" s="16" t="s">
        <v>60</v>
      </c>
      <c r="F37" s="16" t="s">
        <v>60</v>
      </c>
      <c r="G37" s="6">
        <v>137437</v>
      </c>
      <c r="H37" s="13"/>
      <c r="I37" s="13"/>
      <c r="J37" s="7">
        <f t="shared" si="0"/>
        <v>94.3</v>
      </c>
    </row>
    <row r="38" spans="1:10" ht="13.5">
      <c r="A38" s="5" t="s">
        <v>33</v>
      </c>
      <c r="B38" s="16" t="s">
        <v>60</v>
      </c>
      <c r="C38" s="16" t="s">
        <v>60</v>
      </c>
      <c r="D38" s="6">
        <v>32357</v>
      </c>
      <c r="E38" s="16" t="s">
        <v>60</v>
      </c>
      <c r="F38" s="16" t="s">
        <v>60</v>
      </c>
      <c r="G38" s="6">
        <v>31403</v>
      </c>
      <c r="H38" s="13"/>
      <c r="I38" s="13"/>
      <c r="J38" s="7">
        <f t="shared" si="0"/>
        <v>97.1</v>
      </c>
    </row>
    <row r="39" spans="1:10" ht="13.5">
      <c r="A39" s="5" t="s">
        <v>34</v>
      </c>
      <c r="B39" s="16" t="s">
        <v>60</v>
      </c>
      <c r="C39" s="16" t="s">
        <v>60</v>
      </c>
      <c r="D39" s="6">
        <v>37941</v>
      </c>
      <c r="E39" s="16" t="s">
        <v>60</v>
      </c>
      <c r="F39" s="16" t="s">
        <v>60</v>
      </c>
      <c r="G39" s="6">
        <v>36470</v>
      </c>
      <c r="H39" s="13"/>
      <c r="I39" s="13"/>
      <c r="J39" s="7">
        <f t="shared" si="0"/>
        <v>96.1</v>
      </c>
    </row>
    <row r="40" spans="1:10" ht="13.5">
      <c r="A40" s="5" t="s">
        <v>35</v>
      </c>
      <c r="B40" s="16" t="s">
        <v>60</v>
      </c>
      <c r="C40" s="16" t="s">
        <v>60</v>
      </c>
      <c r="D40" s="6">
        <v>41458</v>
      </c>
      <c r="E40" s="16" t="s">
        <v>60</v>
      </c>
      <c r="F40" s="16" t="s">
        <v>60</v>
      </c>
      <c r="G40" s="6">
        <v>40648</v>
      </c>
      <c r="H40" s="13"/>
      <c r="I40" s="13"/>
      <c r="J40" s="7">
        <f t="shared" si="0"/>
        <v>98</v>
      </c>
    </row>
    <row r="41" spans="1:10" ht="13.5">
      <c r="A41" s="5" t="s">
        <v>36</v>
      </c>
      <c r="B41" s="16" t="s">
        <v>60</v>
      </c>
      <c r="C41" s="16" t="s">
        <v>60</v>
      </c>
      <c r="D41" s="6">
        <v>39977</v>
      </c>
      <c r="E41" s="16" t="s">
        <v>60</v>
      </c>
      <c r="F41" s="16" t="s">
        <v>60</v>
      </c>
      <c r="G41" s="6">
        <v>37847</v>
      </c>
      <c r="H41" s="13"/>
      <c r="I41" s="13"/>
      <c r="J41" s="7">
        <f t="shared" si="0"/>
        <v>94.7</v>
      </c>
    </row>
    <row r="42" spans="1:10" ht="13.5">
      <c r="A42" s="5" t="s">
        <v>37</v>
      </c>
      <c r="B42" s="16" t="s">
        <v>60</v>
      </c>
      <c r="C42" s="16" t="s">
        <v>60</v>
      </c>
      <c r="D42" s="6">
        <v>111702</v>
      </c>
      <c r="E42" s="16" t="s">
        <v>60</v>
      </c>
      <c r="F42" s="16" t="s">
        <v>60</v>
      </c>
      <c r="G42" s="6">
        <v>108864</v>
      </c>
      <c r="H42" s="13"/>
      <c r="I42" s="13"/>
      <c r="J42" s="7">
        <f t="shared" si="0"/>
        <v>97.5</v>
      </c>
    </row>
    <row r="43" spans="1:10" ht="13.5">
      <c r="A43" s="5" t="s">
        <v>38</v>
      </c>
      <c r="B43" s="16" t="s">
        <v>60</v>
      </c>
      <c r="C43" s="16" t="s">
        <v>60</v>
      </c>
      <c r="D43" s="6">
        <v>20121</v>
      </c>
      <c r="E43" s="16" t="s">
        <v>60</v>
      </c>
      <c r="F43" s="16" t="s">
        <v>60</v>
      </c>
      <c r="G43" s="6">
        <v>19410</v>
      </c>
      <c r="H43" s="13"/>
      <c r="I43" s="13"/>
      <c r="J43" s="7">
        <f t="shared" si="0"/>
        <v>96.5</v>
      </c>
    </row>
    <row r="44" spans="1:10" ht="13.5">
      <c r="A44" s="5" t="s">
        <v>39</v>
      </c>
      <c r="B44" s="16" t="s">
        <v>60</v>
      </c>
      <c r="C44" s="16" t="s">
        <v>60</v>
      </c>
      <c r="D44" s="6">
        <v>46804</v>
      </c>
      <c r="E44" s="16" t="s">
        <v>60</v>
      </c>
      <c r="F44" s="16" t="s">
        <v>60</v>
      </c>
      <c r="G44" s="6">
        <v>43695</v>
      </c>
      <c r="H44" s="13"/>
      <c r="I44" s="13"/>
      <c r="J44" s="7">
        <f t="shared" si="0"/>
        <v>93.4</v>
      </c>
    </row>
    <row r="45" spans="1:10" ht="13.5">
      <c r="A45" s="5" t="s">
        <v>40</v>
      </c>
      <c r="B45" s="16" t="s">
        <v>60</v>
      </c>
      <c r="C45" s="16" t="s">
        <v>60</v>
      </c>
      <c r="D45" s="6">
        <v>40759</v>
      </c>
      <c r="E45" s="16" t="s">
        <v>60</v>
      </c>
      <c r="F45" s="16" t="s">
        <v>60</v>
      </c>
      <c r="G45" s="6">
        <v>37357</v>
      </c>
      <c r="H45" s="13"/>
      <c r="I45" s="13"/>
      <c r="J45" s="7">
        <f t="shared" si="0"/>
        <v>91.7</v>
      </c>
    </row>
    <row r="46" spans="1:10" ht="13.5">
      <c r="A46" s="5" t="s">
        <v>41</v>
      </c>
      <c r="B46" s="16" t="s">
        <v>60</v>
      </c>
      <c r="C46" s="16" t="s">
        <v>60</v>
      </c>
      <c r="D46" s="6">
        <v>50515</v>
      </c>
      <c r="E46" s="16" t="s">
        <v>60</v>
      </c>
      <c r="F46" s="16" t="s">
        <v>60</v>
      </c>
      <c r="G46" s="6">
        <v>49234</v>
      </c>
      <c r="H46" s="13"/>
      <c r="I46" s="13"/>
      <c r="J46" s="7">
        <f t="shared" si="0"/>
        <v>97.5</v>
      </c>
    </row>
    <row r="47" spans="1:10" ht="13.5">
      <c r="A47" s="5" t="s">
        <v>42</v>
      </c>
      <c r="B47" s="16" t="s">
        <v>60</v>
      </c>
      <c r="C47" s="16" t="s">
        <v>60</v>
      </c>
      <c r="D47" s="6">
        <v>18070</v>
      </c>
      <c r="E47" s="16" t="s">
        <v>60</v>
      </c>
      <c r="F47" s="16" t="s">
        <v>60</v>
      </c>
      <c r="G47" s="6">
        <v>18067</v>
      </c>
      <c r="H47" s="13"/>
      <c r="I47" s="13"/>
      <c r="J47" s="7">
        <f t="shared" si="0"/>
        <v>100</v>
      </c>
    </row>
    <row r="48" spans="1:10" ht="13.5">
      <c r="A48" s="2" t="s">
        <v>52</v>
      </c>
      <c r="B48" s="15" t="s">
        <v>60</v>
      </c>
      <c r="C48" s="15" t="s">
        <v>60</v>
      </c>
      <c r="D48" s="3">
        <f>SUM(D7:D37)</f>
        <v>7607406</v>
      </c>
      <c r="E48" s="15" t="s">
        <v>60</v>
      </c>
      <c r="F48" s="15" t="s">
        <v>60</v>
      </c>
      <c r="G48" s="3">
        <f>SUM(G7:G37)</f>
        <v>7164398</v>
      </c>
      <c r="H48" s="12"/>
      <c r="I48" s="12"/>
      <c r="J48" s="4">
        <f t="shared" si="0"/>
        <v>94.2</v>
      </c>
    </row>
    <row r="49" spans="1:10" ht="13.5">
      <c r="A49" s="5" t="s">
        <v>53</v>
      </c>
      <c r="B49" s="16" t="s">
        <v>60</v>
      </c>
      <c r="C49" s="16" t="s">
        <v>60</v>
      </c>
      <c r="D49" s="6">
        <f>SUM(D38:D47)</f>
        <v>439704</v>
      </c>
      <c r="E49" s="16" t="s">
        <v>60</v>
      </c>
      <c r="F49" s="16" t="s">
        <v>60</v>
      </c>
      <c r="G49" s="6">
        <f>SUM(G38:G47)</f>
        <v>422995</v>
      </c>
      <c r="H49" s="13"/>
      <c r="I49" s="13"/>
      <c r="J49" s="7">
        <f t="shared" si="0"/>
        <v>96.2</v>
      </c>
    </row>
    <row r="50" spans="1:10" ht="13.5">
      <c r="A50" s="5" t="s">
        <v>54</v>
      </c>
      <c r="B50" s="16" t="s">
        <v>60</v>
      </c>
      <c r="C50" s="16" t="s">
        <v>60</v>
      </c>
      <c r="D50" s="6">
        <f>D48+D49</f>
        <v>8047110</v>
      </c>
      <c r="E50" s="16" t="s">
        <v>60</v>
      </c>
      <c r="F50" s="16" t="s">
        <v>60</v>
      </c>
      <c r="G50" s="6">
        <f>G48+G49</f>
        <v>7587393</v>
      </c>
      <c r="H50" s="13"/>
      <c r="I50" s="13"/>
      <c r="J50" s="7">
        <f t="shared" si="0"/>
        <v>94.3</v>
      </c>
    </row>
    <row r="51" spans="1:10" ht="13.5">
      <c r="A51" s="8" t="s">
        <v>55</v>
      </c>
      <c r="B51" s="17" t="s">
        <v>60</v>
      </c>
      <c r="C51" s="17" t="s">
        <v>60</v>
      </c>
      <c r="D51" s="9">
        <f>D5+D6+D50</f>
        <v>11408654</v>
      </c>
      <c r="E51" s="17" t="s">
        <v>60</v>
      </c>
      <c r="F51" s="17" t="s">
        <v>60</v>
      </c>
      <c r="G51" s="9">
        <f>G5+G6+G50</f>
        <v>10677208</v>
      </c>
      <c r="H51" s="14"/>
      <c r="I51" s="14"/>
      <c r="J51" s="10">
        <f t="shared" si="0"/>
        <v>93.6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1">
      <selection activeCell="M36" sqref="M3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58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1850962</v>
      </c>
      <c r="C5" s="3">
        <v>170140</v>
      </c>
      <c r="D5" s="3">
        <v>2021102</v>
      </c>
      <c r="E5" s="3">
        <v>1789757</v>
      </c>
      <c r="F5" s="3">
        <v>36965</v>
      </c>
      <c r="G5" s="3">
        <v>1826722</v>
      </c>
      <c r="H5" s="4">
        <f>IF(B5&lt;&gt;0,E5/B5*100,"")</f>
        <v>96.69334108425781</v>
      </c>
      <c r="I5" s="4">
        <f>IF(C5&lt;&gt;0,F5/C5*100,"")</f>
        <v>21.726225461384743</v>
      </c>
      <c r="J5" s="4">
        <f>IF(D5&lt;&gt;0,G5/D5*100,"")</f>
        <v>90.3824745114299</v>
      </c>
    </row>
    <row r="6" spans="1:10" ht="13.5">
      <c r="A6" s="5" t="s">
        <v>1</v>
      </c>
      <c r="B6" s="6">
        <v>1226749</v>
      </c>
      <c r="C6" s="6">
        <v>70930</v>
      </c>
      <c r="D6" s="6">
        <v>1297679</v>
      </c>
      <c r="E6" s="6">
        <v>1199803</v>
      </c>
      <c r="F6" s="6">
        <v>20527</v>
      </c>
      <c r="G6" s="6">
        <v>1220330</v>
      </c>
      <c r="H6" s="7">
        <f aca="true" t="shared" si="0" ref="H6:H51">IF(B6&lt;&gt;0,E6/B6*100,"")</f>
        <v>97.80346264802336</v>
      </c>
      <c r="I6" s="7">
        <f aca="true" t="shared" si="1" ref="I6:I51">IF(C6&lt;&gt;0,F6/C6*100,"")</f>
        <v>28.9397998026223</v>
      </c>
      <c r="J6" s="7">
        <f aca="true" t="shared" si="2" ref="J6:J51">IF(D6&lt;&gt;0,G6/D6*100,"")</f>
        <v>94.03943502206631</v>
      </c>
    </row>
    <row r="7" spans="1:10" ht="13.5">
      <c r="A7" s="5" t="s">
        <v>2</v>
      </c>
      <c r="B7" s="6">
        <v>426206</v>
      </c>
      <c r="C7" s="6">
        <v>17148</v>
      </c>
      <c r="D7" s="6">
        <v>443354</v>
      </c>
      <c r="E7" s="6">
        <v>416699</v>
      </c>
      <c r="F7" s="6">
        <v>5796</v>
      </c>
      <c r="G7" s="6">
        <v>422495</v>
      </c>
      <c r="H7" s="7">
        <f t="shared" si="0"/>
        <v>97.76938851165869</v>
      </c>
      <c r="I7" s="7">
        <f t="shared" si="1"/>
        <v>33.79986004198741</v>
      </c>
      <c r="J7" s="7">
        <f t="shared" si="2"/>
        <v>95.29518172837057</v>
      </c>
    </row>
    <row r="8" spans="1:10" ht="13.5">
      <c r="A8" s="5" t="s">
        <v>3</v>
      </c>
      <c r="B8" s="6">
        <v>315600</v>
      </c>
      <c r="C8" s="6">
        <v>35405</v>
      </c>
      <c r="D8" s="6">
        <v>351005</v>
      </c>
      <c r="E8" s="6">
        <v>307251</v>
      </c>
      <c r="F8" s="6">
        <v>6647</v>
      </c>
      <c r="G8" s="6">
        <v>313898</v>
      </c>
      <c r="H8" s="7">
        <f t="shared" si="0"/>
        <v>97.35456273764258</v>
      </c>
      <c r="I8" s="7">
        <f t="shared" si="1"/>
        <v>18.774184437226378</v>
      </c>
      <c r="J8" s="7">
        <f t="shared" si="2"/>
        <v>89.42835572142846</v>
      </c>
    </row>
    <row r="9" spans="1:10" ht="13.5">
      <c r="A9" s="5" t="s">
        <v>4</v>
      </c>
      <c r="B9" s="6">
        <v>114786</v>
      </c>
      <c r="C9" s="6">
        <v>5840</v>
      </c>
      <c r="D9" s="6">
        <v>120626</v>
      </c>
      <c r="E9" s="6">
        <v>112276</v>
      </c>
      <c r="F9" s="6">
        <v>2282</v>
      </c>
      <c r="G9" s="6">
        <v>114558</v>
      </c>
      <c r="H9" s="7">
        <f t="shared" si="0"/>
        <v>97.81332218214764</v>
      </c>
      <c r="I9" s="7">
        <f t="shared" si="1"/>
        <v>39.07534246575343</v>
      </c>
      <c r="J9" s="7">
        <f t="shared" si="2"/>
        <v>94.9695753817585</v>
      </c>
    </row>
    <row r="10" spans="1:10" ht="13.5">
      <c r="A10" s="5" t="s">
        <v>5</v>
      </c>
      <c r="B10" s="6">
        <v>268510</v>
      </c>
      <c r="C10" s="6">
        <v>24208</v>
      </c>
      <c r="D10" s="6">
        <v>292718</v>
      </c>
      <c r="E10" s="6">
        <v>261486</v>
      </c>
      <c r="F10" s="6">
        <v>7235</v>
      </c>
      <c r="G10" s="6">
        <v>268721</v>
      </c>
      <c r="H10" s="7">
        <f t="shared" si="0"/>
        <v>97.38408252951473</v>
      </c>
      <c r="I10" s="7">
        <f t="shared" si="1"/>
        <v>29.886814276272304</v>
      </c>
      <c r="J10" s="7">
        <f t="shared" si="2"/>
        <v>91.80200739278077</v>
      </c>
    </row>
    <row r="11" spans="1:10" ht="13.5">
      <c r="A11" s="5" t="s">
        <v>6</v>
      </c>
      <c r="B11" s="6">
        <v>117010</v>
      </c>
      <c r="C11" s="6">
        <v>8853</v>
      </c>
      <c r="D11" s="6">
        <v>125863</v>
      </c>
      <c r="E11" s="6">
        <v>113627</v>
      </c>
      <c r="F11" s="6">
        <v>2505</v>
      </c>
      <c r="G11" s="6">
        <v>116132</v>
      </c>
      <c r="H11" s="7">
        <f t="shared" si="0"/>
        <v>97.10879412016067</v>
      </c>
      <c r="I11" s="7">
        <f t="shared" si="1"/>
        <v>28.295493053202303</v>
      </c>
      <c r="J11" s="7">
        <f t="shared" si="2"/>
        <v>92.26857773928796</v>
      </c>
    </row>
    <row r="12" spans="1:10" ht="13.5">
      <c r="A12" s="5" t="s">
        <v>7</v>
      </c>
      <c r="B12" s="6">
        <v>414792</v>
      </c>
      <c r="C12" s="6">
        <v>9762</v>
      </c>
      <c r="D12" s="6">
        <v>424554</v>
      </c>
      <c r="E12" s="6">
        <v>409256</v>
      </c>
      <c r="F12" s="6">
        <v>5222</v>
      </c>
      <c r="G12" s="6">
        <v>414478</v>
      </c>
      <c r="H12" s="7">
        <f t="shared" si="0"/>
        <v>98.6653551659627</v>
      </c>
      <c r="I12" s="7">
        <f t="shared" si="1"/>
        <v>53.49313665232535</v>
      </c>
      <c r="J12" s="7">
        <f t="shared" si="2"/>
        <v>97.62668588683654</v>
      </c>
    </row>
    <row r="13" spans="1:10" ht="13.5">
      <c r="A13" s="5" t="s">
        <v>8</v>
      </c>
      <c r="B13" s="6">
        <v>204393</v>
      </c>
      <c r="C13" s="6">
        <v>9756</v>
      </c>
      <c r="D13" s="6">
        <v>214149</v>
      </c>
      <c r="E13" s="6">
        <v>199993</v>
      </c>
      <c r="F13" s="6">
        <v>5088</v>
      </c>
      <c r="G13" s="6">
        <v>205081</v>
      </c>
      <c r="H13" s="7">
        <f t="shared" si="0"/>
        <v>97.84728439819368</v>
      </c>
      <c r="I13" s="7">
        <f t="shared" si="1"/>
        <v>52.152521525215256</v>
      </c>
      <c r="J13" s="7">
        <f t="shared" si="2"/>
        <v>95.76556509719867</v>
      </c>
    </row>
    <row r="14" spans="1:10" ht="13.5">
      <c r="A14" s="5" t="s">
        <v>9</v>
      </c>
      <c r="B14" s="6">
        <v>151228</v>
      </c>
      <c r="C14" s="6">
        <v>15264</v>
      </c>
      <c r="D14" s="6">
        <v>166492</v>
      </c>
      <c r="E14" s="6">
        <v>146096</v>
      </c>
      <c r="F14" s="6">
        <v>3085</v>
      </c>
      <c r="G14" s="6">
        <v>149181</v>
      </c>
      <c r="H14" s="7">
        <f t="shared" si="0"/>
        <v>96.60644854127543</v>
      </c>
      <c r="I14" s="7">
        <f t="shared" si="1"/>
        <v>20.21095387840671</v>
      </c>
      <c r="J14" s="7">
        <f t="shared" si="2"/>
        <v>89.60250342358792</v>
      </c>
    </row>
    <row r="15" spans="1:10" ht="13.5">
      <c r="A15" s="5" t="s">
        <v>10</v>
      </c>
      <c r="B15" s="6">
        <v>545911</v>
      </c>
      <c r="C15" s="6">
        <v>22790</v>
      </c>
      <c r="D15" s="6">
        <v>568701</v>
      </c>
      <c r="E15" s="6">
        <v>538514</v>
      </c>
      <c r="F15" s="6">
        <v>10284</v>
      </c>
      <c r="G15" s="6">
        <v>548798</v>
      </c>
      <c r="H15" s="7">
        <f t="shared" si="0"/>
        <v>98.64501722808296</v>
      </c>
      <c r="I15" s="7">
        <f t="shared" si="1"/>
        <v>45.125054848617815</v>
      </c>
      <c r="J15" s="7">
        <f t="shared" si="2"/>
        <v>96.50026991336397</v>
      </c>
    </row>
    <row r="16" spans="1:10" ht="13.5">
      <c r="A16" s="5" t="s">
        <v>11</v>
      </c>
      <c r="B16" s="6">
        <v>309999</v>
      </c>
      <c r="C16" s="6">
        <v>22450</v>
      </c>
      <c r="D16" s="6">
        <v>332449</v>
      </c>
      <c r="E16" s="6">
        <v>303440</v>
      </c>
      <c r="F16" s="6">
        <v>6121</v>
      </c>
      <c r="G16" s="6">
        <v>309561</v>
      </c>
      <c r="H16" s="7">
        <f t="shared" si="0"/>
        <v>97.88418672318298</v>
      </c>
      <c r="I16" s="7">
        <f t="shared" si="1"/>
        <v>27.265033407572382</v>
      </c>
      <c r="J16" s="7">
        <f t="shared" si="2"/>
        <v>93.11533498371179</v>
      </c>
    </row>
    <row r="17" spans="1:10" ht="13.5">
      <c r="A17" s="5" t="s">
        <v>12</v>
      </c>
      <c r="B17" s="6">
        <v>363775</v>
      </c>
      <c r="C17" s="6">
        <v>27566</v>
      </c>
      <c r="D17" s="6">
        <v>391341</v>
      </c>
      <c r="E17" s="6">
        <v>352717</v>
      </c>
      <c r="F17" s="6">
        <v>6862</v>
      </c>
      <c r="G17" s="6">
        <v>359579</v>
      </c>
      <c r="H17" s="7">
        <f t="shared" si="0"/>
        <v>96.96020892034912</v>
      </c>
      <c r="I17" s="7">
        <f t="shared" si="1"/>
        <v>24.892984110861207</v>
      </c>
      <c r="J17" s="7">
        <f t="shared" si="2"/>
        <v>91.88380466140784</v>
      </c>
    </row>
    <row r="18" spans="1:10" ht="13.5">
      <c r="A18" s="5" t="s">
        <v>13</v>
      </c>
      <c r="B18" s="6">
        <v>244650</v>
      </c>
      <c r="C18" s="6">
        <v>9523</v>
      </c>
      <c r="D18" s="6">
        <v>254173</v>
      </c>
      <c r="E18" s="6">
        <v>240032</v>
      </c>
      <c r="F18" s="6">
        <v>4601</v>
      </c>
      <c r="G18" s="6">
        <v>244633</v>
      </c>
      <c r="H18" s="7">
        <f t="shared" si="0"/>
        <v>98.11240547721233</v>
      </c>
      <c r="I18" s="7">
        <f t="shared" si="1"/>
        <v>48.31460674157304</v>
      </c>
      <c r="J18" s="7">
        <f t="shared" si="2"/>
        <v>96.24665090312504</v>
      </c>
    </row>
    <row r="19" spans="1:10" ht="13.5">
      <c r="A19" s="5" t="s">
        <v>14</v>
      </c>
      <c r="B19" s="6">
        <v>216703</v>
      </c>
      <c r="C19" s="6">
        <v>8673</v>
      </c>
      <c r="D19" s="6">
        <v>225376</v>
      </c>
      <c r="E19" s="6">
        <v>213283</v>
      </c>
      <c r="F19" s="6">
        <v>3286</v>
      </c>
      <c r="G19" s="6">
        <v>216569</v>
      </c>
      <c r="H19" s="7">
        <f t="shared" si="0"/>
        <v>98.42180311301644</v>
      </c>
      <c r="I19" s="7">
        <f t="shared" si="1"/>
        <v>37.8876974518621</v>
      </c>
      <c r="J19" s="7">
        <f t="shared" si="2"/>
        <v>96.09230796535567</v>
      </c>
    </row>
    <row r="20" spans="1:10" ht="13.5">
      <c r="A20" s="5" t="s">
        <v>15</v>
      </c>
      <c r="B20" s="6">
        <v>302711</v>
      </c>
      <c r="C20" s="6">
        <v>34339</v>
      </c>
      <c r="D20" s="6">
        <v>337050</v>
      </c>
      <c r="E20" s="6">
        <v>293261</v>
      </c>
      <c r="F20" s="6">
        <v>11100</v>
      </c>
      <c r="G20" s="6">
        <v>304361</v>
      </c>
      <c r="H20" s="7">
        <f t="shared" si="0"/>
        <v>96.87821057047812</v>
      </c>
      <c r="I20" s="7">
        <f t="shared" si="1"/>
        <v>32.32476193249658</v>
      </c>
      <c r="J20" s="7">
        <f t="shared" si="2"/>
        <v>90.30143895564457</v>
      </c>
    </row>
    <row r="21" spans="1:10" ht="13.5">
      <c r="A21" s="5" t="s">
        <v>16</v>
      </c>
      <c r="B21" s="6">
        <v>199925</v>
      </c>
      <c r="C21" s="6">
        <v>8046</v>
      </c>
      <c r="D21" s="6">
        <v>207971</v>
      </c>
      <c r="E21" s="6">
        <v>196332</v>
      </c>
      <c r="F21" s="6">
        <v>2069</v>
      </c>
      <c r="G21" s="6">
        <v>198401</v>
      </c>
      <c r="H21" s="7">
        <f t="shared" si="0"/>
        <v>98.20282605977242</v>
      </c>
      <c r="I21" s="7">
        <f t="shared" si="1"/>
        <v>25.714640815311956</v>
      </c>
      <c r="J21" s="7">
        <f t="shared" si="2"/>
        <v>95.39839689187434</v>
      </c>
    </row>
    <row r="22" spans="1:10" ht="13.5">
      <c r="A22" s="5" t="s">
        <v>17</v>
      </c>
      <c r="B22" s="6">
        <v>179457</v>
      </c>
      <c r="C22" s="6">
        <v>3674</v>
      </c>
      <c r="D22" s="6">
        <v>183131</v>
      </c>
      <c r="E22" s="6">
        <v>175902</v>
      </c>
      <c r="F22" s="6">
        <v>2901</v>
      </c>
      <c r="G22" s="6">
        <v>178803</v>
      </c>
      <c r="H22" s="7">
        <f t="shared" si="0"/>
        <v>98.01902405590197</v>
      </c>
      <c r="I22" s="7">
        <f t="shared" si="1"/>
        <v>78.96026129559064</v>
      </c>
      <c r="J22" s="7">
        <f t="shared" si="2"/>
        <v>97.63666446423599</v>
      </c>
    </row>
    <row r="23" spans="1:10" ht="13.5">
      <c r="A23" s="5" t="s">
        <v>18</v>
      </c>
      <c r="B23" s="6">
        <v>167790</v>
      </c>
      <c r="C23" s="6">
        <v>8628</v>
      </c>
      <c r="D23" s="6">
        <v>176418</v>
      </c>
      <c r="E23" s="6">
        <v>164691</v>
      </c>
      <c r="F23" s="6">
        <v>3912</v>
      </c>
      <c r="G23" s="6">
        <v>168603</v>
      </c>
      <c r="H23" s="7">
        <f t="shared" si="0"/>
        <v>98.15304845342392</v>
      </c>
      <c r="I23" s="7">
        <f t="shared" si="1"/>
        <v>45.34075104311544</v>
      </c>
      <c r="J23" s="7">
        <f t="shared" si="2"/>
        <v>95.57017991361427</v>
      </c>
    </row>
    <row r="24" spans="1:10" ht="13.5">
      <c r="A24" s="5" t="s">
        <v>19</v>
      </c>
      <c r="B24" s="6">
        <v>370833</v>
      </c>
      <c r="C24" s="6">
        <v>21839</v>
      </c>
      <c r="D24" s="6">
        <v>392672</v>
      </c>
      <c r="E24" s="6">
        <v>362072</v>
      </c>
      <c r="F24" s="6">
        <v>6497</v>
      </c>
      <c r="G24" s="6">
        <v>368569</v>
      </c>
      <c r="H24" s="7">
        <f t="shared" si="0"/>
        <v>97.63748102245485</v>
      </c>
      <c r="I24" s="7">
        <f t="shared" si="1"/>
        <v>29.749530656165575</v>
      </c>
      <c r="J24" s="7">
        <f t="shared" si="2"/>
        <v>93.86179814196072</v>
      </c>
    </row>
    <row r="25" spans="1:10" ht="13.5">
      <c r="A25" s="5" t="s">
        <v>20</v>
      </c>
      <c r="B25" s="6">
        <v>149971</v>
      </c>
      <c r="C25" s="6">
        <v>9367</v>
      </c>
      <c r="D25" s="6">
        <v>159338</v>
      </c>
      <c r="E25" s="6">
        <v>146898</v>
      </c>
      <c r="F25" s="6">
        <v>4659</v>
      </c>
      <c r="G25" s="6">
        <v>151557</v>
      </c>
      <c r="H25" s="7">
        <f t="shared" si="0"/>
        <v>97.95093718118835</v>
      </c>
      <c r="I25" s="7">
        <f t="shared" si="1"/>
        <v>49.73844347176257</v>
      </c>
      <c r="J25" s="7">
        <f t="shared" si="2"/>
        <v>95.11667022304786</v>
      </c>
    </row>
    <row r="26" spans="1:10" ht="13.5">
      <c r="A26" s="5" t="s">
        <v>21</v>
      </c>
      <c r="B26" s="6">
        <v>109684</v>
      </c>
      <c r="C26" s="6">
        <v>1708</v>
      </c>
      <c r="D26" s="6">
        <v>111392</v>
      </c>
      <c r="E26" s="6">
        <v>108809</v>
      </c>
      <c r="F26" s="6">
        <v>1075</v>
      </c>
      <c r="G26" s="6">
        <v>109884</v>
      </c>
      <c r="H26" s="7">
        <f t="shared" si="0"/>
        <v>99.20225374712811</v>
      </c>
      <c r="I26" s="7">
        <f t="shared" si="1"/>
        <v>62.93911007025761</v>
      </c>
      <c r="J26" s="7">
        <f t="shared" si="2"/>
        <v>98.64622234989946</v>
      </c>
    </row>
    <row r="27" spans="1:10" ht="13.5">
      <c r="A27" s="5" t="s">
        <v>22</v>
      </c>
      <c r="B27" s="6">
        <v>205617</v>
      </c>
      <c r="C27" s="6">
        <v>5536</v>
      </c>
      <c r="D27" s="6">
        <v>211153</v>
      </c>
      <c r="E27" s="6">
        <v>202654</v>
      </c>
      <c r="F27" s="6">
        <v>3171</v>
      </c>
      <c r="G27" s="6">
        <v>205825</v>
      </c>
      <c r="H27" s="7">
        <f t="shared" si="0"/>
        <v>98.55897129128428</v>
      </c>
      <c r="I27" s="7">
        <f t="shared" si="1"/>
        <v>57.27962427745664</v>
      </c>
      <c r="J27" s="7">
        <f t="shared" si="2"/>
        <v>97.4767111999356</v>
      </c>
    </row>
    <row r="28" spans="1:10" ht="13.5">
      <c r="A28" s="5" t="s">
        <v>23</v>
      </c>
      <c r="B28" s="6">
        <v>167359</v>
      </c>
      <c r="C28" s="6">
        <v>14090</v>
      </c>
      <c r="D28" s="6">
        <v>181449</v>
      </c>
      <c r="E28" s="6">
        <v>161881</v>
      </c>
      <c r="F28" s="6">
        <v>3830</v>
      </c>
      <c r="G28" s="6">
        <v>165711</v>
      </c>
      <c r="H28" s="7">
        <f t="shared" si="0"/>
        <v>96.72679688573666</v>
      </c>
      <c r="I28" s="7">
        <f t="shared" si="1"/>
        <v>27.18239886444287</v>
      </c>
      <c r="J28" s="7">
        <f t="shared" si="2"/>
        <v>91.3264884347668</v>
      </c>
    </row>
    <row r="29" spans="1:10" ht="13.5">
      <c r="A29" s="5" t="s">
        <v>24</v>
      </c>
      <c r="B29" s="6">
        <v>127828</v>
      </c>
      <c r="C29" s="6">
        <v>9498</v>
      </c>
      <c r="D29" s="6">
        <v>137326</v>
      </c>
      <c r="E29" s="6">
        <v>123708</v>
      </c>
      <c r="F29" s="6">
        <v>3804</v>
      </c>
      <c r="G29" s="6">
        <v>127512</v>
      </c>
      <c r="H29" s="7">
        <f t="shared" si="0"/>
        <v>96.77691898488594</v>
      </c>
      <c r="I29" s="7">
        <f t="shared" si="1"/>
        <v>40.05053695514845</v>
      </c>
      <c r="J29" s="7">
        <f t="shared" si="2"/>
        <v>92.85350188602304</v>
      </c>
    </row>
    <row r="30" spans="1:10" ht="13.5">
      <c r="A30" s="5" t="s">
        <v>25</v>
      </c>
      <c r="B30" s="6">
        <v>78057</v>
      </c>
      <c r="C30" s="6">
        <v>8220</v>
      </c>
      <c r="D30" s="6">
        <v>86277</v>
      </c>
      <c r="E30" s="6">
        <v>75109</v>
      </c>
      <c r="F30" s="6">
        <v>1896</v>
      </c>
      <c r="G30" s="6">
        <v>77005</v>
      </c>
      <c r="H30" s="7">
        <f t="shared" si="0"/>
        <v>96.22327273658993</v>
      </c>
      <c r="I30" s="7">
        <f t="shared" si="1"/>
        <v>23.065693430656932</v>
      </c>
      <c r="J30" s="7">
        <f t="shared" si="2"/>
        <v>89.25321928207981</v>
      </c>
    </row>
    <row r="31" spans="1:10" ht="13.5">
      <c r="A31" s="5" t="s">
        <v>26</v>
      </c>
      <c r="B31" s="6">
        <v>98739</v>
      </c>
      <c r="C31" s="6">
        <v>2845</v>
      </c>
      <c r="D31" s="6">
        <v>101584</v>
      </c>
      <c r="E31" s="6">
        <v>96472</v>
      </c>
      <c r="F31" s="6">
        <v>1378</v>
      </c>
      <c r="G31" s="6">
        <v>97850</v>
      </c>
      <c r="H31" s="7">
        <f t="shared" si="0"/>
        <v>97.70404804585827</v>
      </c>
      <c r="I31" s="7">
        <f t="shared" si="1"/>
        <v>48.43585237258348</v>
      </c>
      <c r="J31" s="7">
        <f t="shared" si="2"/>
        <v>96.32422428728934</v>
      </c>
    </row>
    <row r="32" spans="1:10" ht="13.5">
      <c r="A32" s="5" t="s">
        <v>27</v>
      </c>
      <c r="B32" s="6">
        <v>634354</v>
      </c>
      <c r="C32" s="6">
        <v>48611</v>
      </c>
      <c r="D32" s="6">
        <v>682965</v>
      </c>
      <c r="E32" s="6">
        <v>615796</v>
      </c>
      <c r="F32" s="6">
        <v>12560</v>
      </c>
      <c r="G32" s="6">
        <v>628356</v>
      </c>
      <c r="H32" s="7">
        <f t="shared" si="0"/>
        <v>97.07450414122083</v>
      </c>
      <c r="I32" s="7">
        <f t="shared" si="1"/>
        <v>25.837773343481928</v>
      </c>
      <c r="J32" s="7">
        <f t="shared" si="2"/>
        <v>92.0041290549296</v>
      </c>
    </row>
    <row r="33" spans="1:10" ht="13.5">
      <c r="A33" s="5" t="s">
        <v>28</v>
      </c>
      <c r="B33" s="6">
        <v>162602</v>
      </c>
      <c r="C33" s="6">
        <v>8433</v>
      </c>
      <c r="D33" s="6">
        <v>171035</v>
      </c>
      <c r="E33" s="6">
        <v>159843</v>
      </c>
      <c r="F33" s="6">
        <v>2316</v>
      </c>
      <c r="G33" s="6">
        <v>162159</v>
      </c>
      <c r="H33" s="7">
        <f t="shared" si="0"/>
        <v>98.30321890259653</v>
      </c>
      <c r="I33" s="7">
        <f t="shared" si="1"/>
        <v>27.46353610814657</v>
      </c>
      <c r="J33" s="7">
        <f t="shared" si="2"/>
        <v>94.81041892010407</v>
      </c>
    </row>
    <row r="34" spans="1:10" ht="13.5">
      <c r="A34" s="5" t="s">
        <v>29</v>
      </c>
      <c r="B34" s="6">
        <v>86964</v>
      </c>
      <c r="C34" s="6">
        <v>4826</v>
      </c>
      <c r="D34" s="6">
        <v>91790</v>
      </c>
      <c r="E34" s="6">
        <v>85290</v>
      </c>
      <c r="F34" s="6">
        <v>1621</v>
      </c>
      <c r="G34" s="6">
        <v>86911</v>
      </c>
      <c r="H34" s="7">
        <f t="shared" si="0"/>
        <v>98.07506554436318</v>
      </c>
      <c r="I34" s="7">
        <f t="shared" si="1"/>
        <v>33.588893493576464</v>
      </c>
      <c r="J34" s="7">
        <f t="shared" si="2"/>
        <v>94.68460616624904</v>
      </c>
    </row>
    <row r="35" spans="1:10" ht="13.5">
      <c r="A35" s="5" t="s">
        <v>30</v>
      </c>
      <c r="B35" s="6">
        <v>124046</v>
      </c>
      <c r="C35" s="6">
        <v>2140</v>
      </c>
      <c r="D35" s="6">
        <v>126186</v>
      </c>
      <c r="E35" s="6">
        <v>122889</v>
      </c>
      <c r="F35" s="6">
        <v>1200</v>
      </c>
      <c r="G35" s="6">
        <v>124089</v>
      </c>
      <c r="H35" s="7">
        <f t="shared" si="0"/>
        <v>99.06728149234961</v>
      </c>
      <c r="I35" s="7">
        <f t="shared" si="1"/>
        <v>56.074766355140184</v>
      </c>
      <c r="J35" s="7">
        <f t="shared" si="2"/>
        <v>98.33816746707241</v>
      </c>
    </row>
    <row r="36" spans="1:10" ht="13.5">
      <c r="A36" s="5" t="s">
        <v>31</v>
      </c>
      <c r="B36" s="6">
        <v>100181</v>
      </c>
      <c r="C36" s="6">
        <v>4656</v>
      </c>
      <c r="D36" s="6">
        <v>104837</v>
      </c>
      <c r="E36" s="6">
        <v>98175</v>
      </c>
      <c r="F36" s="6">
        <v>1235</v>
      </c>
      <c r="G36" s="6">
        <v>99410</v>
      </c>
      <c r="H36" s="7">
        <f t="shared" si="0"/>
        <v>97.99762430001697</v>
      </c>
      <c r="I36" s="7">
        <f t="shared" si="1"/>
        <v>26.524914089347078</v>
      </c>
      <c r="J36" s="7">
        <f t="shared" si="2"/>
        <v>94.82339250455469</v>
      </c>
    </row>
    <row r="37" spans="1:10" ht="13.5">
      <c r="A37" s="5" t="s">
        <v>32</v>
      </c>
      <c r="B37" s="6">
        <v>137020</v>
      </c>
      <c r="C37" s="6">
        <v>7375</v>
      </c>
      <c r="D37" s="6">
        <v>144395</v>
      </c>
      <c r="E37" s="6">
        <v>134098</v>
      </c>
      <c r="F37" s="6">
        <v>1974</v>
      </c>
      <c r="G37" s="6">
        <v>136072</v>
      </c>
      <c r="H37" s="7">
        <f t="shared" si="0"/>
        <v>97.86746460370749</v>
      </c>
      <c r="I37" s="7">
        <f t="shared" si="1"/>
        <v>26.766101694915257</v>
      </c>
      <c r="J37" s="7">
        <f t="shared" si="2"/>
        <v>94.23594999826864</v>
      </c>
    </row>
    <row r="38" spans="1:10" ht="13.5">
      <c r="A38" s="5" t="s">
        <v>33</v>
      </c>
      <c r="B38" s="6">
        <v>31326</v>
      </c>
      <c r="C38" s="6">
        <v>711</v>
      </c>
      <c r="D38" s="6">
        <v>32037</v>
      </c>
      <c r="E38" s="6">
        <v>30865</v>
      </c>
      <c r="F38" s="6">
        <v>218</v>
      </c>
      <c r="G38" s="6">
        <v>31083</v>
      </c>
      <c r="H38" s="7">
        <f t="shared" si="0"/>
        <v>98.52837898231502</v>
      </c>
      <c r="I38" s="7">
        <f t="shared" si="1"/>
        <v>30.66104078762307</v>
      </c>
      <c r="J38" s="7">
        <f t="shared" si="2"/>
        <v>97.02219308924056</v>
      </c>
    </row>
    <row r="39" spans="1:10" ht="13.5">
      <c r="A39" s="5" t="s">
        <v>34</v>
      </c>
      <c r="B39" s="6">
        <v>36088</v>
      </c>
      <c r="C39" s="6">
        <v>1133</v>
      </c>
      <c r="D39" s="6">
        <v>37221</v>
      </c>
      <c r="E39" s="6">
        <v>35435</v>
      </c>
      <c r="F39" s="6">
        <v>315</v>
      </c>
      <c r="G39" s="6">
        <v>35750</v>
      </c>
      <c r="H39" s="7">
        <f t="shared" si="0"/>
        <v>98.19053424961206</v>
      </c>
      <c r="I39" s="7">
        <f t="shared" si="1"/>
        <v>27.802294792586054</v>
      </c>
      <c r="J39" s="7">
        <f t="shared" si="2"/>
        <v>96.04792993202761</v>
      </c>
    </row>
    <row r="40" spans="1:10" ht="13.5">
      <c r="A40" s="5" t="s">
        <v>35</v>
      </c>
      <c r="B40" s="6">
        <v>40155</v>
      </c>
      <c r="C40" s="6">
        <v>737</v>
      </c>
      <c r="D40" s="6">
        <v>40892</v>
      </c>
      <c r="E40" s="6">
        <v>39815</v>
      </c>
      <c r="F40" s="6">
        <v>267</v>
      </c>
      <c r="G40" s="6">
        <v>40082</v>
      </c>
      <c r="H40" s="7">
        <f t="shared" si="0"/>
        <v>99.15328103598556</v>
      </c>
      <c r="I40" s="7">
        <f t="shared" si="1"/>
        <v>36.22795115332429</v>
      </c>
      <c r="J40" s="7">
        <f t="shared" si="2"/>
        <v>98.01917245426979</v>
      </c>
    </row>
    <row r="41" spans="1:10" ht="13.5">
      <c r="A41" s="5" t="s">
        <v>36</v>
      </c>
      <c r="B41" s="6">
        <v>37061</v>
      </c>
      <c r="C41" s="6">
        <v>2287</v>
      </c>
      <c r="D41" s="6">
        <v>39348</v>
      </c>
      <c r="E41" s="6">
        <v>36259</v>
      </c>
      <c r="F41" s="6">
        <v>959</v>
      </c>
      <c r="G41" s="6">
        <v>37218</v>
      </c>
      <c r="H41" s="7">
        <f t="shared" si="0"/>
        <v>97.83600010793016</v>
      </c>
      <c r="I41" s="7">
        <f t="shared" si="1"/>
        <v>41.93266287713161</v>
      </c>
      <c r="J41" s="7">
        <f t="shared" si="2"/>
        <v>94.58676425739554</v>
      </c>
    </row>
    <row r="42" spans="1:10" ht="13.5">
      <c r="A42" s="5" t="s">
        <v>37</v>
      </c>
      <c r="B42" s="6">
        <v>108066</v>
      </c>
      <c r="C42" s="6">
        <v>2729</v>
      </c>
      <c r="D42" s="6">
        <v>110795</v>
      </c>
      <c r="E42" s="6">
        <v>106657</v>
      </c>
      <c r="F42" s="6">
        <v>1300</v>
      </c>
      <c r="G42" s="6">
        <v>107957</v>
      </c>
      <c r="H42" s="7">
        <f t="shared" si="0"/>
        <v>98.6961671571077</v>
      </c>
      <c r="I42" s="7">
        <f t="shared" si="1"/>
        <v>47.636496885305974</v>
      </c>
      <c r="J42" s="7">
        <f t="shared" si="2"/>
        <v>97.43851256825668</v>
      </c>
    </row>
    <row r="43" spans="1:10" ht="13.5">
      <c r="A43" s="5" t="s">
        <v>38</v>
      </c>
      <c r="B43" s="6">
        <v>18897</v>
      </c>
      <c r="C43" s="6">
        <v>852</v>
      </c>
      <c r="D43" s="6">
        <v>19749</v>
      </c>
      <c r="E43" s="6">
        <v>18659</v>
      </c>
      <c r="F43" s="6">
        <v>379</v>
      </c>
      <c r="G43" s="6">
        <v>19038</v>
      </c>
      <c r="H43" s="7">
        <f t="shared" si="0"/>
        <v>98.74054082658623</v>
      </c>
      <c r="I43" s="7">
        <f t="shared" si="1"/>
        <v>44.48356807511737</v>
      </c>
      <c r="J43" s="7">
        <f t="shared" si="2"/>
        <v>96.39981771228922</v>
      </c>
    </row>
    <row r="44" spans="1:10" ht="13.5">
      <c r="A44" s="5" t="s">
        <v>39</v>
      </c>
      <c r="B44" s="6">
        <v>42638</v>
      </c>
      <c r="C44" s="6">
        <v>3600</v>
      </c>
      <c r="D44" s="6">
        <v>46238</v>
      </c>
      <c r="E44" s="6">
        <v>41859</v>
      </c>
      <c r="F44" s="6">
        <v>1270</v>
      </c>
      <c r="G44" s="6">
        <v>43129</v>
      </c>
      <c r="H44" s="7">
        <f t="shared" si="0"/>
        <v>98.17299122848164</v>
      </c>
      <c r="I44" s="7">
        <f t="shared" si="1"/>
        <v>35.27777777777778</v>
      </c>
      <c r="J44" s="7">
        <f t="shared" si="2"/>
        <v>93.27609325662874</v>
      </c>
    </row>
    <row r="45" spans="1:10" ht="13.5">
      <c r="A45" s="5" t="s">
        <v>40</v>
      </c>
      <c r="B45" s="6">
        <v>37189</v>
      </c>
      <c r="C45" s="6">
        <v>2964</v>
      </c>
      <c r="D45" s="6">
        <v>40153</v>
      </c>
      <c r="E45" s="6">
        <v>36153</v>
      </c>
      <c r="F45" s="6">
        <v>598</v>
      </c>
      <c r="G45" s="6">
        <v>36751</v>
      </c>
      <c r="H45" s="7">
        <f t="shared" si="0"/>
        <v>97.21423001425153</v>
      </c>
      <c r="I45" s="7">
        <f t="shared" si="1"/>
        <v>20.175438596491226</v>
      </c>
      <c r="J45" s="7">
        <f t="shared" si="2"/>
        <v>91.52740766567878</v>
      </c>
    </row>
    <row r="46" spans="1:10" ht="13.5">
      <c r="A46" s="5" t="s">
        <v>41</v>
      </c>
      <c r="B46" s="6">
        <v>48427</v>
      </c>
      <c r="C46" s="6">
        <v>1377</v>
      </c>
      <c r="D46" s="6">
        <v>49804</v>
      </c>
      <c r="E46" s="6">
        <v>47889</v>
      </c>
      <c r="F46" s="6">
        <v>634</v>
      </c>
      <c r="G46" s="6">
        <v>48523</v>
      </c>
      <c r="H46" s="7">
        <f t="shared" si="0"/>
        <v>98.88904949718132</v>
      </c>
      <c r="I46" s="7">
        <f t="shared" si="1"/>
        <v>46.04212055192448</v>
      </c>
      <c r="J46" s="7">
        <f t="shared" si="2"/>
        <v>97.4279174363505</v>
      </c>
    </row>
    <row r="47" spans="1:10" ht="13.5">
      <c r="A47" s="5" t="s">
        <v>42</v>
      </c>
      <c r="B47" s="6">
        <v>17709</v>
      </c>
      <c r="C47" s="6">
        <v>0</v>
      </c>
      <c r="D47" s="6">
        <v>17709</v>
      </c>
      <c r="E47" s="6">
        <v>17706</v>
      </c>
      <c r="F47" s="6">
        <v>0</v>
      </c>
      <c r="G47" s="6">
        <v>17706</v>
      </c>
      <c r="H47" s="7">
        <f t="shared" si="0"/>
        <v>99.98305946129086</v>
      </c>
      <c r="I47" s="7">
        <f t="shared" si="1"/>
      </c>
      <c r="J47" s="7">
        <f t="shared" si="2"/>
        <v>99.98305946129086</v>
      </c>
    </row>
    <row r="48" spans="1:10" ht="13.5">
      <c r="A48" s="2" t="s">
        <v>52</v>
      </c>
      <c r="B48" s="3">
        <f aca="true" t="shared" si="3" ref="B48:G48">SUM(B7:B37)</f>
        <v>7096701</v>
      </c>
      <c r="C48" s="3">
        <f t="shared" si="3"/>
        <v>421069</v>
      </c>
      <c r="D48" s="3">
        <f t="shared" si="3"/>
        <v>7517770</v>
      </c>
      <c r="E48" s="3">
        <f t="shared" si="3"/>
        <v>6938550</v>
      </c>
      <c r="F48" s="3">
        <f t="shared" si="3"/>
        <v>136212</v>
      </c>
      <c r="G48" s="3">
        <f t="shared" si="3"/>
        <v>7074762</v>
      </c>
      <c r="H48" s="4">
        <f t="shared" si="0"/>
        <v>97.77148565227702</v>
      </c>
      <c r="I48" s="4">
        <f t="shared" si="1"/>
        <v>32.34909242903182</v>
      </c>
      <c r="J48" s="4">
        <f t="shared" si="2"/>
        <v>94.10718870090466</v>
      </c>
    </row>
    <row r="49" spans="1:10" ht="13.5">
      <c r="A49" s="5" t="s">
        <v>53</v>
      </c>
      <c r="B49" s="6">
        <f aca="true" t="shared" si="4" ref="B49:G49">SUM(B38:B47)</f>
        <v>417556</v>
      </c>
      <c r="C49" s="6">
        <f t="shared" si="4"/>
        <v>16390</v>
      </c>
      <c r="D49" s="6">
        <f t="shared" si="4"/>
        <v>433946</v>
      </c>
      <c r="E49" s="6">
        <f t="shared" si="4"/>
        <v>411297</v>
      </c>
      <c r="F49" s="6">
        <f t="shared" si="4"/>
        <v>5940</v>
      </c>
      <c r="G49" s="6">
        <f t="shared" si="4"/>
        <v>417237</v>
      </c>
      <c r="H49" s="7">
        <f t="shared" si="0"/>
        <v>98.50103938154403</v>
      </c>
      <c r="I49" s="7">
        <f t="shared" si="1"/>
        <v>36.241610738255034</v>
      </c>
      <c r="J49" s="7">
        <f t="shared" si="2"/>
        <v>96.14952090813142</v>
      </c>
    </row>
    <row r="50" spans="1:10" ht="13.5">
      <c r="A50" s="5" t="s">
        <v>54</v>
      </c>
      <c r="B50" s="6">
        <f aca="true" t="shared" si="5" ref="B50:G50">B48+B49</f>
        <v>7514257</v>
      </c>
      <c r="C50" s="6">
        <f t="shared" si="5"/>
        <v>437459</v>
      </c>
      <c r="D50" s="6">
        <f t="shared" si="5"/>
        <v>7951716</v>
      </c>
      <c r="E50" s="6">
        <f t="shared" si="5"/>
        <v>7349847</v>
      </c>
      <c r="F50" s="6">
        <f t="shared" si="5"/>
        <v>142152</v>
      </c>
      <c r="G50" s="6">
        <f t="shared" si="5"/>
        <v>7491999</v>
      </c>
      <c r="H50" s="7">
        <f t="shared" si="0"/>
        <v>97.81202585964255</v>
      </c>
      <c r="I50" s="7">
        <f t="shared" si="1"/>
        <v>32.49493095352936</v>
      </c>
      <c r="J50" s="7">
        <f t="shared" si="2"/>
        <v>94.21864412662624</v>
      </c>
    </row>
    <row r="51" spans="1:10" ht="13.5">
      <c r="A51" s="8" t="s">
        <v>55</v>
      </c>
      <c r="B51" s="9">
        <f aca="true" t="shared" si="6" ref="B51:G51">B5+B6+B50</f>
        <v>10591968</v>
      </c>
      <c r="C51" s="9">
        <f t="shared" si="6"/>
        <v>678529</v>
      </c>
      <c r="D51" s="9">
        <f t="shared" si="6"/>
        <v>11270497</v>
      </c>
      <c r="E51" s="9">
        <f t="shared" si="6"/>
        <v>10339407</v>
      </c>
      <c r="F51" s="9">
        <f t="shared" si="6"/>
        <v>199644</v>
      </c>
      <c r="G51" s="9">
        <f t="shared" si="6"/>
        <v>10539051</v>
      </c>
      <c r="H51" s="10">
        <f t="shared" si="0"/>
        <v>97.6155422674993</v>
      </c>
      <c r="I51" s="10">
        <f t="shared" si="1"/>
        <v>29.423060768220665</v>
      </c>
      <c r="J51" s="10">
        <f t="shared" si="2"/>
        <v>93.51008211971487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C1">
      <selection activeCell="Q18" sqref="Q1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59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15" t="s">
        <v>60</v>
      </c>
      <c r="C5" s="15" t="s">
        <v>60</v>
      </c>
      <c r="D5" s="3">
        <v>28001</v>
      </c>
      <c r="E5" s="15" t="s">
        <v>60</v>
      </c>
      <c r="F5" s="15" t="s">
        <v>60</v>
      </c>
      <c r="G5" s="3">
        <v>28001</v>
      </c>
      <c r="H5" s="12"/>
      <c r="I5" s="12"/>
      <c r="J5" s="4">
        <f aca="true" t="shared" si="0" ref="J5:J51">ROUND(G5/D5*100,1)</f>
        <v>100</v>
      </c>
    </row>
    <row r="6" spans="1:10" ht="13.5">
      <c r="A6" s="5" t="s">
        <v>1</v>
      </c>
      <c r="B6" s="16" t="s">
        <v>60</v>
      </c>
      <c r="C6" s="16" t="s">
        <v>60</v>
      </c>
      <c r="D6" s="6">
        <v>14762</v>
      </c>
      <c r="E6" s="16" t="s">
        <v>60</v>
      </c>
      <c r="F6" s="16" t="s">
        <v>60</v>
      </c>
      <c r="G6" s="6">
        <v>14762</v>
      </c>
      <c r="H6" s="13"/>
      <c r="I6" s="13"/>
      <c r="J6" s="7">
        <f t="shared" si="0"/>
        <v>100</v>
      </c>
    </row>
    <row r="7" spans="1:10" ht="13.5">
      <c r="A7" s="5" t="s">
        <v>2</v>
      </c>
      <c r="B7" s="16" t="s">
        <v>60</v>
      </c>
      <c r="C7" s="16" t="s">
        <v>60</v>
      </c>
      <c r="D7" s="6">
        <v>4286</v>
      </c>
      <c r="E7" s="16" t="s">
        <v>60</v>
      </c>
      <c r="F7" s="16" t="s">
        <v>60</v>
      </c>
      <c r="G7" s="6">
        <v>4286</v>
      </c>
      <c r="H7" s="13"/>
      <c r="I7" s="13"/>
      <c r="J7" s="7">
        <f t="shared" si="0"/>
        <v>100</v>
      </c>
    </row>
    <row r="8" spans="1:10" ht="13.5">
      <c r="A8" s="5" t="s">
        <v>3</v>
      </c>
      <c r="B8" s="16" t="s">
        <v>60</v>
      </c>
      <c r="C8" s="16" t="s">
        <v>60</v>
      </c>
      <c r="D8" s="6">
        <v>5125</v>
      </c>
      <c r="E8" s="16" t="s">
        <v>60</v>
      </c>
      <c r="F8" s="16" t="s">
        <v>60</v>
      </c>
      <c r="G8" s="6">
        <v>5125</v>
      </c>
      <c r="H8" s="13"/>
      <c r="I8" s="13"/>
      <c r="J8" s="7">
        <f t="shared" si="0"/>
        <v>100</v>
      </c>
    </row>
    <row r="9" spans="1:10" ht="13.5">
      <c r="A9" s="5" t="s">
        <v>4</v>
      </c>
      <c r="B9" s="16" t="s">
        <v>60</v>
      </c>
      <c r="C9" s="16" t="s">
        <v>60</v>
      </c>
      <c r="D9" s="6">
        <v>1464</v>
      </c>
      <c r="E9" s="16" t="s">
        <v>60</v>
      </c>
      <c r="F9" s="16" t="s">
        <v>60</v>
      </c>
      <c r="G9" s="6">
        <v>1464</v>
      </c>
      <c r="H9" s="13"/>
      <c r="I9" s="13"/>
      <c r="J9" s="7">
        <f t="shared" si="0"/>
        <v>100</v>
      </c>
    </row>
    <row r="10" spans="1:10" ht="13.5">
      <c r="A10" s="5" t="s">
        <v>5</v>
      </c>
      <c r="B10" s="16" t="s">
        <v>60</v>
      </c>
      <c r="C10" s="16" t="s">
        <v>60</v>
      </c>
      <c r="D10" s="6">
        <v>3836</v>
      </c>
      <c r="E10" s="16" t="s">
        <v>60</v>
      </c>
      <c r="F10" s="16" t="s">
        <v>60</v>
      </c>
      <c r="G10" s="6">
        <v>3836</v>
      </c>
      <c r="H10" s="13"/>
      <c r="I10" s="13"/>
      <c r="J10" s="7">
        <f t="shared" si="0"/>
        <v>100</v>
      </c>
    </row>
    <row r="11" spans="1:10" ht="13.5">
      <c r="A11" s="5" t="s">
        <v>6</v>
      </c>
      <c r="B11" s="16" t="s">
        <v>60</v>
      </c>
      <c r="C11" s="16" t="s">
        <v>60</v>
      </c>
      <c r="D11" s="6">
        <v>1037</v>
      </c>
      <c r="E11" s="16" t="s">
        <v>60</v>
      </c>
      <c r="F11" s="16" t="s">
        <v>60</v>
      </c>
      <c r="G11" s="6">
        <v>1037</v>
      </c>
      <c r="H11" s="13"/>
      <c r="I11" s="13"/>
      <c r="J11" s="7">
        <f t="shared" si="0"/>
        <v>100</v>
      </c>
    </row>
    <row r="12" spans="1:10" ht="13.5">
      <c r="A12" s="5" t="s">
        <v>7</v>
      </c>
      <c r="B12" s="16" t="s">
        <v>60</v>
      </c>
      <c r="C12" s="16" t="s">
        <v>60</v>
      </c>
      <c r="D12" s="6">
        <v>4055</v>
      </c>
      <c r="E12" s="16" t="s">
        <v>60</v>
      </c>
      <c r="F12" s="16" t="s">
        <v>60</v>
      </c>
      <c r="G12" s="6">
        <v>4055</v>
      </c>
      <c r="H12" s="13"/>
      <c r="I12" s="13"/>
      <c r="J12" s="7">
        <f t="shared" si="0"/>
        <v>100</v>
      </c>
    </row>
    <row r="13" spans="1:10" ht="13.5">
      <c r="A13" s="5" t="s">
        <v>8</v>
      </c>
      <c r="B13" s="16" t="s">
        <v>60</v>
      </c>
      <c r="C13" s="16" t="s">
        <v>60</v>
      </c>
      <c r="D13" s="6">
        <v>3424</v>
      </c>
      <c r="E13" s="16" t="s">
        <v>60</v>
      </c>
      <c r="F13" s="16" t="s">
        <v>60</v>
      </c>
      <c r="G13" s="6">
        <v>3424</v>
      </c>
      <c r="H13" s="13"/>
      <c r="I13" s="13"/>
      <c r="J13" s="7">
        <f t="shared" si="0"/>
        <v>100</v>
      </c>
    </row>
    <row r="14" spans="1:10" ht="13.5">
      <c r="A14" s="5" t="s">
        <v>9</v>
      </c>
      <c r="B14" s="16" t="s">
        <v>60</v>
      </c>
      <c r="C14" s="16" t="s">
        <v>60</v>
      </c>
      <c r="D14" s="6">
        <v>3337</v>
      </c>
      <c r="E14" s="16" t="s">
        <v>60</v>
      </c>
      <c r="F14" s="16" t="s">
        <v>60</v>
      </c>
      <c r="G14" s="6">
        <v>3337</v>
      </c>
      <c r="H14" s="13"/>
      <c r="I14" s="13"/>
      <c r="J14" s="7">
        <f t="shared" si="0"/>
        <v>100</v>
      </c>
    </row>
    <row r="15" spans="1:10" ht="13.5">
      <c r="A15" s="5" t="s">
        <v>10</v>
      </c>
      <c r="B15" s="16" t="s">
        <v>60</v>
      </c>
      <c r="C15" s="16" t="s">
        <v>60</v>
      </c>
      <c r="D15" s="6">
        <v>4614</v>
      </c>
      <c r="E15" s="16" t="s">
        <v>60</v>
      </c>
      <c r="F15" s="16" t="s">
        <v>60</v>
      </c>
      <c r="G15" s="6">
        <v>4614</v>
      </c>
      <c r="H15" s="13"/>
      <c r="I15" s="13"/>
      <c r="J15" s="7">
        <f t="shared" si="0"/>
        <v>100</v>
      </c>
    </row>
    <row r="16" spans="1:10" ht="13.5">
      <c r="A16" s="5" t="s">
        <v>11</v>
      </c>
      <c r="B16" s="16" t="s">
        <v>60</v>
      </c>
      <c r="C16" s="16" t="s">
        <v>60</v>
      </c>
      <c r="D16" s="6">
        <v>4395</v>
      </c>
      <c r="E16" s="16" t="s">
        <v>60</v>
      </c>
      <c r="F16" s="16" t="s">
        <v>60</v>
      </c>
      <c r="G16" s="6">
        <v>4395</v>
      </c>
      <c r="H16" s="13"/>
      <c r="I16" s="13"/>
      <c r="J16" s="7">
        <f t="shared" si="0"/>
        <v>100</v>
      </c>
    </row>
    <row r="17" spans="1:10" ht="13.5">
      <c r="A17" s="5" t="s">
        <v>12</v>
      </c>
      <c r="B17" s="16" t="s">
        <v>60</v>
      </c>
      <c r="C17" s="16" t="s">
        <v>60</v>
      </c>
      <c r="D17" s="6">
        <v>5838</v>
      </c>
      <c r="E17" s="16" t="s">
        <v>60</v>
      </c>
      <c r="F17" s="16" t="s">
        <v>60</v>
      </c>
      <c r="G17" s="6">
        <v>5838</v>
      </c>
      <c r="H17" s="13"/>
      <c r="I17" s="13"/>
      <c r="J17" s="7">
        <f t="shared" si="0"/>
        <v>100</v>
      </c>
    </row>
    <row r="18" spans="1:10" ht="13.5">
      <c r="A18" s="5" t="s">
        <v>13</v>
      </c>
      <c r="B18" s="16" t="s">
        <v>60</v>
      </c>
      <c r="C18" s="16" t="s">
        <v>60</v>
      </c>
      <c r="D18" s="6">
        <v>2925</v>
      </c>
      <c r="E18" s="16" t="s">
        <v>60</v>
      </c>
      <c r="F18" s="16" t="s">
        <v>60</v>
      </c>
      <c r="G18" s="6">
        <v>2925</v>
      </c>
      <c r="H18" s="13"/>
      <c r="I18" s="13"/>
      <c r="J18" s="7">
        <f t="shared" si="0"/>
        <v>100</v>
      </c>
    </row>
    <row r="19" spans="1:10" ht="13.5">
      <c r="A19" s="5" t="s">
        <v>14</v>
      </c>
      <c r="B19" s="16" t="s">
        <v>60</v>
      </c>
      <c r="C19" s="16" t="s">
        <v>60</v>
      </c>
      <c r="D19" s="6">
        <v>3920</v>
      </c>
      <c r="E19" s="16" t="s">
        <v>60</v>
      </c>
      <c r="F19" s="16" t="s">
        <v>60</v>
      </c>
      <c r="G19" s="6">
        <v>3920</v>
      </c>
      <c r="H19" s="13"/>
      <c r="I19" s="13"/>
      <c r="J19" s="7">
        <f t="shared" si="0"/>
        <v>100</v>
      </c>
    </row>
    <row r="20" spans="1:10" ht="13.5">
      <c r="A20" s="5" t="s">
        <v>15</v>
      </c>
      <c r="B20" s="16" t="s">
        <v>60</v>
      </c>
      <c r="C20" s="16" t="s">
        <v>60</v>
      </c>
      <c r="D20" s="6">
        <v>3396</v>
      </c>
      <c r="E20" s="16" t="s">
        <v>60</v>
      </c>
      <c r="F20" s="16" t="s">
        <v>60</v>
      </c>
      <c r="G20" s="6">
        <v>3396</v>
      </c>
      <c r="H20" s="13"/>
      <c r="I20" s="13"/>
      <c r="J20" s="7">
        <f t="shared" si="0"/>
        <v>100</v>
      </c>
    </row>
    <row r="21" spans="1:10" ht="13.5">
      <c r="A21" s="5" t="s">
        <v>16</v>
      </c>
      <c r="B21" s="16" t="s">
        <v>60</v>
      </c>
      <c r="C21" s="16" t="s">
        <v>60</v>
      </c>
      <c r="D21" s="6">
        <v>1773</v>
      </c>
      <c r="E21" s="16" t="s">
        <v>60</v>
      </c>
      <c r="F21" s="16" t="s">
        <v>60</v>
      </c>
      <c r="G21" s="6">
        <v>1773</v>
      </c>
      <c r="H21" s="13"/>
      <c r="I21" s="13"/>
      <c r="J21" s="7">
        <f t="shared" si="0"/>
        <v>100</v>
      </c>
    </row>
    <row r="22" spans="1:10" ht="13.5">
      <c r="A22" s="5" t="s">
        <v>17</v>
      </c>
      <c r="B22" s="16" t="s">
        <v>60</v>
      </c>
      <c r="C22" s="16" t="s">
        <v>60</v>
      </c>
      <c r="D22" s="6">
        <v>2195</v>
      </c>
      <c r="E22" s="16" t="s">
        <v>60</v>
      </c>
      <c r="F22" s="16" t="s">
        <v>60</v>
      </c>
      <c r="G22" s="6">
        <v>2195</v>
      </c>
      <c r="H22" s="13"/>
      <c r="I22" s="13"/>
      <c r="J22" s="7">
        <f t="shared" si="0"/>
        <v>100</v>
      </c>
    </row>
    <row r="23" spans="1:10" ht="13.5">
      <c r="A23" s="5" t="s">
        <v>18</v>
      </c>
      <c r="B23" s="16" t="s">
        <v>60</v>
      </c>
      <c r="C23" s="16" t="s">
        <v>60</v>
      </c>
      <c r="D23" s="6">
        <v>1459</v>
      </c>
      <c r="E23" s="16" t="s">
        <v>60</v>
      </c>
      <c r="F23" s="16" t="s">
        <v>60</v>
      </c>
      <c r="G23" s="6">
        <v>1459</v>
      </c>
      <c r="H23" s="13"/>
      <c r="I23" s="13"/>
      <c r="J23" s="7">
        <f t="shared" si="0"/>
        <v>100</v>
      </c>
    </row>
    <row r="24" spans="1:10" ht="13.5">
      <c r="A24" s="5" t="s">
        <v>19</v>
      </c>
      <c r="B24" s="16" t="s">
        <v>60</v>
      </c>
      <c r="C24" s="16" t="s">
        <v>60</v>
      </c>
      <c r="D24" s="6">
        <v>3526</v>
      </c>
      <c r="E24" s="16" t="s">
        <v>60</v>
      </c>
      <c r="F24" s="16" t="s">
        <v>60</v>
      </c>
      <c r="G24" s="6">
        <v>3526</v>
      </c>
      <c r="H24" s="13"/>
      <c r="I24" s="13"/>
      <c r="J24" s="7">
        <f t="shared" si="0"/>
        <v>100</v>
      </c>
    </row>
    <row r="25" spans="1:10" ht="13.5">
      <c r="A25" s="5" t="s">
        <v>20</v>
      </c>
      <c r="B25" s="16" t="s">
        <v>60</v>
      </c>
      <c r="C25" s="16" t="s">
        <v>60</v>
      </c>
      <c r="D25" s="6">
        <v>1778</v>
      </c>
      <c r="E25" s="16" t="s">
        <v>60</v>
      </c>
      <c r="F25" s="16" t="s">
        <v>60</v>
      </c>
      <c r="G25" s="6">
        <v>1778</v>
      </c>
      <c r="H25" s="13"/>
      <c r="I25" s="13"/>
      <c r="J25" s="7">
        <f t="shared" si="0"/>
        <v>100</v>
      </c>
    </row>
    <row r="26" spans="1:10" ht="13.5">
      <c r="A26" s="5" t="s">
        <v>21</v>
      </c>
      <c r="B26" s="16" t="s">
        <v>60</v>
      </c>
      <c r="C26" s="16" t="s">
        <v>60</v>
      </c>
      <c r="D26" s="6">
        <v>1145</v>
      </c>
      <c r="E26" s="16" t="s">
        <v>60</v>
      </c>
      <c r="F26" s="16" t="s">
        <v>60</v>
      </c>
      <c r="G26" s="6">
        <v>1145</v>
      </c>
      <c r="H26" s="13"/>
      <c r="I26" s="13"/>
      <c r="J26" s="7">
        <f t="shared" si="0"/>
        <v>100</v>
      </c>
    </row>
    <row r="27" spans="1:10" ht="13.5">
      <c r="A27" s="5" t="s">
        <v>22</v>
      </c>
      <c r="B27" s="16" t="s">
        <v>60</v>
      </c>
      <c r="C27" s="16" t="s">
        <v>60</v>
      </c>
      <c r="D27" s="6">
        <v>2769</v>
      </c>
      <c r="E27" s="16" t="s">
        <v>60</v>
      </c>
      <c r="F27" s="16" t="s">
        <v>60</v>
      </c>
      <c r="G27" s="6">
        <v>2769</v>
      </c>
      <c r="H27" s="13"/>
      <c r="I27" s="13"/>
      <c r="J27" s="7">
        <f t="shared" si="0"/>
        <v>100</v>
      </c>
    </row>
    <row r="28" spans="1:10" ht="13.5">
      <c r="A28" s="5" t="s">
        <v>23</v>
      </c>
      <c r="B28" s="16" t="s">
        <v>60</v>
      </c>
      <c r="C28" s="16" t="s">
        <v>60</v>
      </c>
      <c r="D28" s="6">
        <v>3159</v>
      </c>
      <c r="E28" s="16" t="s">
        <v>60</v>
      </c>
      <c r="F28" s="16" t="s">
        <v>60</v>
      </c>
      <c r="G28" s="6">
        <v>3159</v>
      </c>
      <c r="H28" s="13"/>
      <c r="I28" s="13"/>
      <c r="J28" s="7">
        <f t="shared" si="0"/>
        <v>100</v>
      </c>
    </row>
    <row r="29" spans="1:10" ht="13.5">
      <c r="A29" s="5" t="s">
        <v>24</v>
      </c>
      <c r="B29" s="16" t="s">
        <v>60</v>
      </c>
      <c r="C29" s="16" t="s">
        <v>60</v>
      </c>
      <c r="D29" s="6">
        <v>2707</v>
      </c>
      <c r="E29" s="16" t="s">
        <v>60</v>
      </c>
      <c r="F29" s="16" t="s">
        <v>60</v>
      </c>
      <c r="G29" s="6">
        <v>2707</v>
      </c>
      <c r="H29" s="13"/>
      <c r="I29" s="13"/>
      <c r="J29" s="7">
        <f t="shared" si="0"/>
        <v>100</v>
      </c>
    </row>
    <row r="30" spans="1:10" ht="13.5">
      <c r="A30" s="5" t="s">
        <v>25</v>
      </c>
      <c r="B30" s="16" t="s">
        <v>60</v>
      </c>
      <c r="C30" s="16" t="s">
        <v>60</v>
      </c>
      <c r="D30" s="6">
        <v>1265</v>
      </c>
      <c r="E30" s="16" t="s">
        <v>60</v>
      </c>
      <c r="F30" s="16" t="s">
        <v>60</v>
      </c>
      <c r="G30" s="6">
        <v>1265</v>
      </c>
      <c r="H30" s="13"/>
      <c r="I30" s="13"/>
      <c r="J30" s="7">
        <f t="shared" si="0"/>
        <v>100</v>
      </c>
    </row>
    <row r="31" spans="1:10" ht="13.5">
      <c r="A31" s="5" t="s">
        <v>26</v>
      </c>
      <c r="B31" s="16" t="s">
        <v>60</v>
      </c>
      <c r="C31" s="16" t="s">
        <v>60</v>
      </c>
      <c r="D31" s="6">
        <v>928</v>
      </c>
      <c r="E31" s="16" t="s">
        <v>60</v>
      </c>
      <c r="F31" s="16" t="s">
        <v>60</v>
      </c>
      <c r="G31" s="6">
        <v>928</v>
      </c>
      <c r="H31" s="13"/>
      <c r="I31" s="13"/>
      <c r="J31" s="7">
        <f t="shared" si="0"/>
        <v>100</v>
      </c>
    </row>
    <row r="32" spans="1:10" ht="13.5">
      <c r="A32" s="5" t="s">
        <v>27</v>
      </c>
      <c r="B32" s="16" t="s">
        <v>60</v>
      </c>
      <c r="C32" s="16" t="s">
        <v>60</v>
      </c>
      <c r="D32" s="6">
        <v>8791</v>
      </c>
      <c r="E32" s="16" t="s">
        <v>60</v>
      </c>
      <c r="F32" s="16" t="s">
        <v>60</v>
      </c>
      <c r="G32" s="6">
        <v>8791</v>
      </c>
      <c r="H32" s="13"/>
      <c r="I32" s="13"/>
      <c r="J32" s="7">
        <f t="shared" si="0"/>
        <v>100</v>
      </c>
    </row>
    <row r="33" spans="1:10" ht="13.5">
      <c r="A33" s="5" t="s">
        <v>28</v>
      </c>
      <c r="B33" s="16" t="s">
        <v>60</v>
      </c>
      <c r="C33" s="16" t="s">
        <v>60</v>
      </c>
      <c r="D33" s="6">
        <v>1871</v>
      </c>
      <c r="E33" s="16" t="s">
        <v>60</v>
      </c>
      <c r="F33" s="16" t="s">
        <v>60</v>
      </c>
      <c r="G33" s="6">
        <v>1871</v>
      </c>
      <c r="H33" s="13"/>
      <c r="I33" s="13"/>
      <c r="J33" s="7">
        <f t="shared" si="0"/>
        <v>100</v>
      </c>
    </row>
    <row r="34" spans="1:10" ht="13.5">
      <c r="A34" s="5" t="s">
        <v>29</v>
      </c>
      <c r="B34" s="16" t="s">
        <v>60</v>
      </c>
      <c r="C34" s="16" t="s">
        <v>60</v>
      </c>
      <c r="D34" s="6">
        <v>787</v>
      </c>
      <c r="E34" s="16" t="s">
        <v>60</v>
      </c>
      <c r="F34" s="16" t="s">
        <v>60</v>
      </c>
      <c r="G34" s="6">
        <v>787</v>
      </c>
      <c r="H34" s="13"/>
      <c r="I34" s="13"/>
      <c r="J34" s="7">
        <f t="shared" si="0"/>
        <v>100</v>
      </c>
    </row>
    <row r="35" spans="1:10" ht="13.5">
      <c r="A35" s="5" t="s">
        <v>30</v>
      </c>
      <c r="B35" s="16" t="s">
        <v>60</v>
      </c>
      <c r="C35" s="16" t="s">
        <v>60</v>
      </c>
      <c r="D35" s="6">
        <v>1578</v>
      </c>
      <c r="E35" s="16" t="s">
        <v>60</v>
      </c>
      <c r="F35" s="16" t="s">
        <v>60</v>
      </c>
      <c r="G35" s="6">
        <v>1578</v>
      </c>
      <c r="H35" s="13"/>
      <c r="I35" s="13"/>
      <c r="J35" s="7">
        <f t="shared" si="0"/>
        <v>100</v>
      </c>
    </row>
    <row r="36" spans="1:10" ht="13.5">
      <c r="A36" s="5" t="s">
        <v>31</v>
      </c>
      <c r="B36" s="16" t="s">
        <v>60</v>
      </c>
      <c r="C36" s="16" t="s">
        <v>60</v>
      </c>
      <c r="D36" s="6">
        <v>888</v>
      </c>
      <c r="E36" s="16" t="s">
        <v>60</v>
      </c>
      <c r="F36" s="16" t="s">
        <v>60</v>
      </c>
      <c r="G36" s="6">
        <v>888</v>
      </c>
      <c r="H36" s="13"/>
      <c r="I36" s="13"/>
      <c r="J36" s="7">
        <f t="shared" si="0"/>
        <v>100</v>
      </c>
    </row>
    <row r="37" spans="1:10" ht="13.5">
      <c r="A37" s="5" t="s">
        <v>32</v>
      </c>
      <c r="B37" s="16" t="s">
        <v>60</v>
      </c>
      <c r="C37" s="16" t="s">
        <v>60</v>
      </c>
      <c r="D37" s="6">
        <v>1365</v>
      </c>
      <c r="E37" s="16" t="s">
        <v>60</v>
      </c>
      <c r="F37" s="16" t="s">
        <v>60</v>
      </c>
      <c r="G37" s="6">
        <v>1365</v>
      </c>
      <c r="H37" s="13"/>
      <c r="I37" s="13"/>
      <c r="J37" s="7">
        <f t="shared" si="0"/>
        <v>100</v>
      </c>
    </row>
    <row r="38" spans="1:10" ht="13.5">
      <c r="A38" s="5" t="s">
        <v>33</v>
      </c>
      <c r="B38" s="16" t="s">
        <v>60</v>
      </c>
      <c r="C38" s="16" t="s">
        <v>60</v>
      </c>
      <c r="D38" s="6">
        <v>320</v>
      </c>
      <c r="E38" s="16" t="s">
        <v>60</v>
      </c>
      <c r="F38" s="16" t="s">
        <v>60</v>
      </c>
      <c r="G38" s="6">
        <v>320</v>
      </c>
      <c r="H38" s="13"/>
      <c r="I38" s="13"/>
      <c r="J38" s="7">
        <f t="shared" si="0"/>
        <v>100</v>
      </c>
    </row>
    <row r="39" spans="1:10" ht="13.5">
      <c r="A39" s="5" t="s">
        <v>34</v>
      </c>
      <c r="B39" s="16" t="s">
        <v>60</v>
      </c>
      <c r="C39" s="16" t="s">
        <v>60</v>
      </c>
      <c r="D39" s="6">
        <v>720</v>
      </c>
      <c r="E39" s="16" t="s">
        <v>60</v>
      </c>
      <c r="F39" s="16" t="s">
        <v>60</v>
      </c>
      <c r="G39" s="6">
        <v>720</v>
      </c>
      <c r="H39" s="13"/>
      <c r="I39" s="13"/>
      <c r="J39" s="7">
        <f t="shared" si="0"/>
        <v>100</v>
      </c>
    </row>
    <row r="40" spans="1:10" ht="13.5">
      <c r="A40" s="5" t="s">
        <v>35</v>
      </c>
      <c r="B40" s="16" t="s">
        <v>60</v>
      </c>
      <c r="C40" s="16" t="s">
        <v>60</v>
      </c>
      <c r="D40" s="6">
        <v>566</v>
      </c>
      <c r="E40" s="16" t="s">
        <v>60</v>
      </c>
      <c r="F40" s="16" t="s">
        <v>60</v>
      </c>
      <c r="G40" s="6">
        <v>566</v>
      </c>
      <c r="H40" s="13"/>
      <c r="I40" s="13"/>
      <c r="J40" s="7">
        <f t="shared" si="0"/>
        <v>100</v>
      </c>
    </row>
    <row r="41" spans="1:10" ht="13.5">
      <c r="A41" s="5" t="s">
        <v>36</v>
      </c>
      <c r="B41" s="16" t="s">
        <v>60</v>
      </c>
      <c r="C41" s="16" t="s">
        <v>60</v>
      </c>
      <c r="D41" s="6">
        <v>629</v>
      </c>
      <c r="E41" s="16" t="s">
        <v>60</v>
      </c>
      <c r="F41" s="16" t="s">
        <v>60</v>
      </c>
      <c r="G41" s="6">
        <v>629</v>
      </c>
      <c r="H41" s="13"/>
      <c r="I41" s="13"/>
      <c r="J41" s="7">
        <f t="shared" si="0"/>
        <v>100</v>
      </c>
    </row>
    <row r="42" spans="1:10" ht="13.5">
      <c r="A42" s="5" t="s">
        <v>37</v>
      </c>
      <c r="B42" s="16" t="s">
        <v>60</v>
      </c>
      <c r="C42" s="16" t="s">
        <v>60</v>
      </c>
      <c r="D42" s="6">
        <v>907</v>
      </c>
      <c r="E42" s="16" t="s">
        <v>60</v>
      </c>
      <c r="F42" s="16" t="s">
        <v>60</v>
      </c>
      <c r="G42" s="6">
        <v>907</v>
      </c>
      <c r="H42" s="13"/>
      <c r="I42" s="13"/>
      <c r="J42" s="7">
        <f t="shared" si="0"/>
        <v>100</v>
      </c>
    </row>
    <row r="43" spans="1:10" ht="13.5">
      <c r="A43" s="5" t="s">
        <v>38</v>
      </c>
      <c r="B43" s="16" t="s">
        <v>60</v>
      </c>
      <c r="C43" s="16" t="s">
        <v>60</v>
      </c>
      <c r="D43" s="6">
        <v>372</v>
      </c>
      <c r="E43" s="16" t="s">
        <v>60</v>
      </c>
      <c r="F43" s="16" t="s">
        <v>60</v>
      </c>
      <c r="G43" s="6">
        <v>372</v>
      </c>
      <c r="H43" s="13"/>
      <c r="I43" s="13"/>
      <c r="J43" s="7">
        <f t="shared" si="0"/>
        <v>100</v>
      </c>
    </row>
    <row r="44" spans="1:10" ht="13.5">
      <c r="A44" s="5" t="s">
        <v>39</v>
      </c>
      <c r="B44" s="16" t="s">
        <v>60</v>
      </c>
      <c r="C44" s="16" t="s">
        <v>60</v>
      </c>
      <c r="D44" s="6">
        <v>566</v>
      </c>
      <c r="E44" s="16" t="s">
        <v>60</v>
      </c>
      <c r="F44" s="16" t="s">
        <v>60</v>
      </c>
      <c r="G44" s="6">
        <v>566</v>
      </c>
      <c r="H44" s="13"/>
      <c r="I44" s="13"/>
      <c r="J44" s="7">
        <f t="shared" si="0"/>
        <v>100</v>
      </c>
    </row>
    <row r="45" spans="1:10" ht="13.5">
      <c r="A45" s="5" t="s">
        <v>40</v>
      </c>
      <c r="B45" s="16" t="s">
        <v>60</v>
      </c>
      <c r="C45" s="16" t="s">
        <v>60</v>
      </c>
      <c r="D45" s="6">
        <v>606</v>
      </c>
      <c r="E45" s="16" t="s">
        <v>60</v>
      </c>
      <c r="F45" s="16" t="s">
        <v>60</v>
      </c>
      <c r="G45" s="6">
        <v>606</v>
      </c>
      <c r="H45" s="13"/>
      <c r="I45" s="13"/>
      <c r="J45" s="7">
        <f t="shared" si="0"/>
        <v>100</v>
      </c>
    </row>
    <row r="46" spans="1:10" ht="13.5">
      <c r="A46" s="5" t="s">
        <v>41</v>
      </c>
      <c r="B46" s="16" t="s">
        <v>60</v>
      </c>
      <c r="C46" s="16" t="s">
        <v>60</v>
      </c>
      <c r="D46" s="6">
        <v>711</v>
      </c>
      <c r="E46" s="16" t="s">
        <v>60</v>
      </c>
      <c r="F46" s="16" t="s">
        <v>60</v>
      </c>
      <c r="G46" s="6">
        <v>711</v>
      </c>
      <c r="H46" s="13"/>
      <c r="I46" s="13"/>
      <c r="J46" s="7">
        <f t="shared" si="0"/>
        <v>100</v>
      </c>
    </row>
    <row r="47" spans="1:10" ht="13.5">
      <c r="A47" s="5" t="s">
        <v>42</v>
      </c>
      <c r="B47" s="16" t="s">
        <v>60</v>
      </c>
      <c r="C47" s="16" t="s">
        <v>60</v>
      </c>
      <c r="D47" s="6">
        <v>361</v>
      </c>
      <c r="E47" s="16" t="s">
        <v>60</v>
      </c>
      <c r="F47" s="16" t="s">
        <v>60</v>
      </c>
      <c r="G47" s="6">
        <v>361</v>
      </c>
      <c r="H47" s="13"/>
      <c r="I47" s="13"/>
      <c r="J47" s="7">
        <f t="shared" si="0"/>
        <v>100</v>
      </c>
    </row>
    <row r="48" spans="1:10" ht="13.5">
      <c r="A48" s="2" t="s">
        <v>52</v>
      </c>
      <c r="B48" s="15" t="s">
        <v>60</v>
      </c>
      <c r="C48" s="15" t="s">
        <v>60</v>
      </c>
      <c r="D48" s="3">
        <f>SUM(D7:D37)</f>
        <v>89636</v>
      </c>
      <c r="E48" s="15" t="s">
        <v>60</v>
      </c>
      <c r="F48" s="15" t="s">
        <v>60</v>
      </c>
      <c r="G48" s="3">
        <f>SUM(G7:G37)</f>
        <v>89636</v>
      </c>
      <c r="H48" s="12"/>
      <c r="I48" s="12"/>
      <c r="J48" s="4">
        <f t="shared" si="0"/>
        <v>100</v>
      </c>
    </row>
    <row r="49" spans="1:10" ht="13.5">
      <c r="A49" s="5" t="s">
        <v>53</v>
      </c>
      <c r="B49" s="16" t="s">
        <v>60</v>
      </c>
      <c r="C49" s="16" t="s">
        <v>60</v>
      </c>
      <c r="D49" s="6">
        <f>SUM(D38:D47)</f>
        <v>5758</v>
      </c>
      <c r="E49" s="16" t="s">
        <v>60</v>
      </c>
      <c r="F49" s="16" t="s">
        <v>60</v>
      </c>
      <c r="G49" s="6">
        <f>SUM(G38:G47)</f>
        <v>5758</v>
      </c>
      <c r="H49" s="13"/>
      <c r="I49" s="13"/>
      <c r="J49" s="7">
        <f t="shared" si="0"/>
        <v>100</v>
      </c>
    </row>
    <row r="50" spans="1:10" ht="13.5">
      <c r="A50" s="5" t="s">
        <v>54</v>
      </c>
      <c r="B50" s="16" t="s">
        <v>60</v>
      </c>
      <c r="C50" s="16" t="s">
        <v>60</v>
      </c>
      <c r="D50" s="6">
        <f>D48+D49</f>
        <v>95394</v>
      </c>
      <c r="E50" s="16" t="s">
        <v>60</v>
      </c>
      <c r="F50" s="16" t="s">
        <v>60</v>
      </c>
      <c r="G50" s="6">
        <f>G48+G49</f>
        <v>95394</v>
      </c>
      <c r="H50" s="13"/>
      <c r="I50" s="13"/>
      <c r="J50" s="7">
        <f t="shared" si="0"/>
        <v>100</v>
      </c>
    </row>
    <row r="51" spans="1:10" ht="13.5">
      <c r="A51" s="8" t="s">
        <v>55</v>
      </c>
      <c r="B51" s="17" t="s">
        <v>60</v>
      </c>
      <c r="C51" s="17" t="s">
        <v>60</v>
      </c>
      <c r="D51" s="9">
        <f>D5+D6+D50</f>
        <v>138157</v>
      </c>
      <c r="E51" s="17" t="s">
        <v>60</v>
      </c>
      <c r="F51" s="17" t="s">
        <v>60</v>
      </c>
      <c r="G51" s="9">
        <f>G5+G6+G50</f>
        <v>138157</v>
      </c>
      <c r="H51" s="14"/>
      <c r="I51" s="14"/>
      <c r="J51" s="10">
        <f t="shared" si="0"/>
        <v>100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2012-01-06T03:46:08Z</cp:lastPrinted>
  <dcterms:created xsi:type="dcterms:W3CDTF">2003-10-15T07:51:28Z</dcterms:created>
  <dcterms:modified xsi:type="dcterms:W3CDTF">2021-03-23T02:52:36Z</dcterms:modified>
  <cp:category/>
  <cp:version/>
  <cp:contentType/>
  <cp:contentStatus/>
</cp:coreProperties>
</file>