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<sst xmlns="http://schemas.openxmlformats.org/spreadsheetml/2006/main" count="316" uniqueCount="66">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</sst>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Fill="1" applyBorder="1" applyAlignment="1">
      <alignment/>
    </xf>
    <xf numFmtId="178" fontId="6" fillId="0" borderId="14" xfId="49" applyNumberFormat="1" applyFont="1" applyFill="1" applyBorder="1" applyAlignment="1">
      <alignment/>
    </xf>
    <xf numFmtId="178" fontId="6" fillId="0" borderId="11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5" xfId="49" applyFont="1" applyBorder="1" applyAlignment="1">
      <alignment/>
    </xf>
    <xf numFmtId="177" fontId="6" fillId="0" borderId="15" xfId="49" applyNumberFormat="1" applyFont="1" applyBorder="1" applyAlignment="1">
      <alignment/>
    </xf>
    <xf numFmtId="178" fontId="6" fillId="0" borderId="15" xfId="49" applyNumberFormat="1" applyFont="1" applyBorder="1" applyAlignment="1">
      <alignment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38" fontId="6" fillId="0" borderId="0" xfId="49" applyFont="1" applyFill="1" applyBorder="1" applyAlignment="1">
      <alignment/>
    </xf>
    <xf numFmtId="0" fontId="6" fillId="0" borderId="0" xfId="0" applyFont="1" applyAlignment="1">
      <alignment/>
    </xf>
    <xf numFmtId="177" fontId="6" fillId="0" borderId="11" xfId="49" applyNumberFormat="1" applyFont="1" applyBorder="1" applyAlignment="1">
      <alignment shrinkToFit="1"/>
    </xf>
    <xf numFmtId="177" fontId="6" fillId="0" borderId="13" xfId="49" applyNumberFormat="1" applyFont="1" applyBorder="1" applyAlignment="1">
      <alignment shrinkToFit="1"/>
    </xf>
    <xf numFmtId="177" fontId="6" fillId="0" borderId="15" xfId="49" applyNumberFormat="1" applyFont="1" applyBorder="1" applyAlignment="1">
      <alignment shrinkToFit="1"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6" fillId="0" borderId="16" xfId="61" applyFont="1" applyBorder="1">
      <alignment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38" fontId="6" fillId="0" borderId="12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6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left" vertical="top"/>
      <protection/>
    </xf>
    <xf numFmtId="0" fontId="6" fillId="0" borderId="26" xfId="61" applyFont="1" applyBorder="1" applyAlignment="1">
      <alignment horizontal="left" vertical="top"/>
      <protection/>
    </xf>
    <xf numFmtId="0" fontId="6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C26" sqref="C26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1"/>
      <c r="B1" s="34" t="s">
        <v>43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363255350</v>
      </c>
      <c r="C5" s="3">
        <v>7192923</v>
      </c>
      <c r="D5" s="3">
        <v>370448273</v>
      </c>
      <c r="E5" s="3">
        <v>359645408</v>
      </c>
      <c r="F5" s="3">
        <v>2300938</v>
      </c>
      <c r="G5" s="3">
        <v>361946346</v>
      </c>
      <c r="H5" s="10">
        <f aca="true" t="shared" si="0" ref="H5:J51">ROUND(E5/B5*100,1)</f>
        <v>99</v>
      </c>
      <c r="I5" s="10">
        <f t="shared" si="0"/>
        <v>32</v>
      </c>
      <c r="J5" s="10">
        <f t="shared" si="0"/>
        <v>97.7</v>
      </c>
    </row>
    <row r="6" spans="1:10" ht="13.5">
      <c r="A6" s="6" t="s">
        <v>1</v>
      </c>
      <c r="B6" s="7">
        <v>71339724</v>
      </c>
      <c r="C6" s="7">
        <v>1216290</v>
      </c>
      <c r="D6" s="7">
        <v>72556014</v>
      </c>
      <c r="E6" s="7">
        <v>70767505</v>
      </c>
      <c r="F6" s="7">
        <v>514297</v>
      </c>
      <c r="G6" s="7">
        <v>71281802</v>
      </c>
      <c r="H6" s="11">
        <f t="shared" si="0"/>
        <v>99.2</v>
      </c>
      <c r="I6" s="11">
        <f t="shared" si="0"/>
        <v>42.3</v>
      </c>
      <c r="J6" s="11">
        <f t="shared" si="0"/>
        <v>98.2</v>
      </c>
    </row>
    <row r="7" spans="1:10" ht="13.5">
      <c r="A7" s="6" t="s">
        <v>2</v>
      </c>
      <c r="B7" s="7">
        <v>10935274</v>
      </c>
      <c r="C7" s="7">
        <v>193985</v>
      </c>
      <c r="D7" s="7">
        <v>11129259</v>
      </c>
      <c r="E7" s="7">
        <v>10842506</v>
      </c>
      <c r="F7" s="7">
        <v>82894</v>
      </c>
      <c r="G7" s="7">
        <v>10925400</v>
      </c>
      <c r="H7" s="11">
        <f t="shared" si="0"/>
        <v>99.2</v>
      </c>
      <c r="I7" s="11">
        <f t="shared" si="0"/>
        <v>42.7</v>
      </c>
      <c r="J7" s="11">
        <f t="shared" si="0"/>
        <v>98.2</v>
      </c>
    </row>
    <row r="8" spans="1:10" ht="13.5">
      <c r="A8" s="6" t="s">
        <v>3</v>
      </c>
      <c r="B8" s="7">
        <v>36560938</v>
      </c>
      <c r="C8" s="7">
        <v>1048960</v>
      </c>
      <c r="D8" s="7">
        <v>37609898</v>
      </c>
      <c r="E8" s="7">
        <v>36236820</v>
      </c>
      <c r="F8" s="7">
        <v>296754</v>
      </c>
      <c r="G8" s="7">
        <v>36533574</v>
      </c>
      <c r="H8" s="11">
        <f t="shared" si="0"/>
        <v>99.1</v>
      </c>
      <c r="I8" s="11">
        <f t="shared" si="0"/>
        <v>28.3</v>
      </c>
      <c r="J8" s="11">
        <f t="shared" si="0"/>
        <v>97.1</v>
      </c>
    </row>
    <row r="9" spans="1:10" ht="13.5">
      <c r="A9" s="6" t="s">
        <v>4</v>
      </c>
      <c r="B9" s="7">
        <v>9847524</v>
      </c>
      <c r="C9" s="7">
        <v>217319</v>
      </c>
      <c r="D9" s="7">
        <v>10064843</v>
      </c>
      <c r="E9" s="7">
        <v>9779168</v>
      </c>
      <c r="F9" s="7">
        <v>89064</v>
      </c>
      <c r="G9" s="7">
        <v>9868232</v>
      </c>
      <c r="H9" s="11">
        <f t="shared" si="0"/>
        <v>99.3</v>
      </c>
      <c r="I9" s="11">
        <f t="shared" si="0"/>
        <v>41</v>
      </c>
      <c r="J9" s="11">
        <f t="shared" si="0"/>
        <v>98</v>
      </c>
    </row>
    <row r="10" spans="1:10" ht="13.5">
      <c r="A10" s="6" t="s">
        <v>5</v>
      </c>
      <c r="B10" s="7">
        <v>33575575</v>
      </c>
      <c r="C10" s="7">
        <v>672559</v>
      </c>
      <c r="D10" s="7">
        <v>34248134</v>
      </c>
      <c r="E10" s="7">
        <v>33359514</v>
      </c>
      <c r="F10" s="7">
        <v>219876</v>
      </c>
      <c r="G10" s="7">
        <v>33579390</v>
      </c>
      <c r="H10" s="11">
        <f t="shared" si="0"/>
        <v>99.4</v>
      </c>
      <c r="I10" s="11">
        <f t="shared" si="0"/>
        <v>32.7</v>
      </c>
      <c r="J10" s="11">
        <f t="shared" si="0"/>
        <v>98</v>
      </c>
    </row>
    <row r="11" spans="1:10" ht="13.5">
      <c r="A11" s="6" t="s">
        <v>6</v>
      </c>
      <c r="B11" s="7">
        <v>4764392</v>
      </c>
      <c r="C11" s="7">
        <v>142265</v>
      </c>
      <c r="D11" s="7">
        <v>4906657</v>
      </c>
      <c r="E11" s="7">
        <v>4717863</v>
      </c>
      <c r="F11" s="7">
        <v>45425</v>
      </c>
      <c r="G11" s="7">
        <v>4763288</v>
      </c>
      <c r="H11" s="11">
        <f t="shared" si="0"/>
        <v>99</v>
      </c>
      <c r="I11" s="11">
        <f t="shared" si="0"/>
        <v>31.9</v>
      </c>
      <c r="J11" s="11">
        <f t="shared" si="0"/>
        <v>97.1</v>
      </c>
    </row>
    <row r="12" spans="1:10" ht="13.5">
      <c r="A12" s="6" t="s">
        <v>7</v>
      </c>
      <c r="B12" s="7">
        <v>24490352</v>
      </c>
      <c r="C12" s="7">
        <v>196928</v>
      </c>
      <c r="D12" s="7">
        <v>24687280</v>
      </c>
      <c r="E12" s="7">
        <v>24385977</v>
      </c>
      <c r="F12" s="7">
        <v>101311</v>
      </c>
      <c r="G12" s="7">
        <v>24487288</v>
      </c>
      <c r="H12" s="11">
        <f t="shared" si="0"/>
        <v>99.6</v>
      </c>
      <c r="I12" s="11">
        <f t="shared" si="0"/>
        <v>51.4</v>
      </c>
      <c r="J12" s="11">
        <f t="shared" si="0"/>
        <v>99.2</v>
      </c>
    </row>
    <row r="13" spans="1:10" ht="13.5">
      <c r="A13" s="6" t="s">
        <v>8</v>
      </c>
      <c r="B13" s="7">
        <v>4897326</v>
      </c>
      <c r="C13" s="7">
        <v>130529</v>
      </c>
      <c r="D13" s="7">
        <v>5027855</v>
      </c>
      <c r="E13" s="7">
        <v>4848443</v>
      </c>
      <c r="F13" s="7">
        <v>66110</v>
      </c>
      <c r="G13" s="7">
        <v>4914553</v>
      </c>
      <c r="H13" s="11">
        <f t="shared" si="0"/>
        <v>99</v>
      </c>
      <c r="I13" s="11">
        <f t="shared" si="0"/>
        <v>50.6</v>
      </c>
      <c r="J13" s="11">
        <f t="shared" si="0"/>
        <v>97.7</v>
      </c>
    </row>
    <row r="14" spans="1:10" ht="13.5">
      <c r="A14" s="6" t="s">
        <v>9</v>
      </c>
      <c r="B14" s="7">
        <v>9103763</v>
      </c>
      <c r="C14" s="7">
        <v>325393</v>
      </c>
      <c r="D14" s="7">
        <v>9429156</v>
      </c>
      <c r="E14" s="7">
        <v>9006077</v>
      </c>
      <c r="F14" s="7">
        <v>104752</v>
      </c>
      <c r="G14" s="7">
        <v>9110829</v>
      </c>
      <c r="H14" s="11">
        <f t="shared" si="0"/>
        <v>98.9</v>
      </c>
      <c r="I14" s="11">
        <f t="shared" si="0"/>
        <v>32.2</v>
      </c>
      <c r="J14" s="11">
        <f t="shared" si="0"/>
        <v>96.6</v>
      </c>
    </row>
    <row r="15" spans="1:10" ht="13.5">
      <c r="A15" s="6" t="s">
        <v>10</v>
      </c>
      <c r="B15" s="7">
        <v>26767544</v>
      </c>
      <c r="C15" s="7">
        <v>291324</v>
      </c>
      <c r="D15" s="7">
        <v>27058868</v>
      </c>
      <c r="E15" s="7">
        <v>26679410</v>
      </c>
      <c r="F15" s="7">
        <v>111219</v>
      </c>
      <c r="G15" s="7">
        <v>26790629</v>
      </c>
      <c r="H15" s="11">
        <f t="shared" si="0"/>
        <v>99.7</v>
      </c>
      <c r="I15" s="11">
        <f t="shared" si="0"/>
        <v>38.2</v>
      </c>
      <c r="J15" s="11">
        <f t="shared" si="0"/>
        <v>99</v>
      </c>
    </row>
    <row r="16" spans="1:10" ht="13.5">
      <c r="A16" s="6" t="s">
        <v>11</v>
      </c>
      <c r="B16" s="7">
        <v>21813588</v>
      </c>
      <c r="C16" s="7">
        <v>707888</v>
      </c>
      <c r="D16" s="7">
        <v>22521476</v>
      </c>
      <c r="E16" s="7">
        <v>21655921</v>
      </c>
      <c r="F16" s="7">
        <v>210615</v>
      </c>
      <c r="G16" s="7">
        <v>21866536</v>
      </c>
      <c r="H16" s="11">
        <f t="shared" si="0"/>
        <v>99.3</v>
      </c>
      <c r="I16" s="11">
        <f t="shared" si="0"/>
        <v>29.8</v>
      </c>
      <c r="J16" s="11">
        <f t="shared" si="0"/>
        <v>97.1</v>
      </c>
    </row>
    <row r="17" spans="1:10" ht="13.5">
      <c r="A17" s="6" t="s">
        <v>12</v>
      </c>
      <c r="B17" s="7">
        <v>17641603</v>
      </c>
      <c r="C17" s="7">
        <v>369422</v>
      </c>
      <c r="D17" s="7">
        <v>18011025</v>
      </c>
      <c r="E17" s="7">
        <v>17502595</v>
      </c>
      <c r="F17" s="7">
        <v>115832</v>
      </c>
      <c r="G17" s="7">
        <v>17618427</v>
      </c>
      <c r="H17" s="11">
        <f t="shared" si="0"/>
        <v>99.2</v>
      </c>
      <c r="I17" s="11">
        <f t="shared" si="0"/>
        <v>31.4</v>
      </c>
      <c r="J17" s="11">
        <f t="shared" si="0"/>
        <v>97.8</v>
      </c>
    </row>
    <row r="18" spans="1:10" ht="13.5">
      <c r="A18" s="6" t="s">
        <v>13</v>
      </c>
      <c r="B18" s="7">
        <v>7596623</v>
      </c>
      <c r="C18" s="7">
        <v>101413</v>
      </c>
      <c r="D18" s="7">
        <v>7698036</v>
      </c>
      <c r="E18" s="7">
        <v>7548609</v>
      </c>
      <c r="F18" s="7">
        <v>43140</v>
      </c>
      <c r="G18" s="7">
        <v>7591749</v>
      </c>
      <c r="H18" s="11">
        <f t="shared" si="0"/>
        <v>99.4</v>
      </c>
      <c r="I18" s="11">
        <f t="shared" si="0"/>
        <v>42.5</v>
      </c>
      <c r="J18" s="11">
        <f t="shared" si="0"/>
        <v>98.6</v>
      </c>
    </row>
    <row r="19" spans="1:10" ht="13.5">
      <c r="A19" s="6" t="s">
        <v>14</v>
      </c>
      <c r="B19" s="7">
        <v>6801047</v>
      </c>
      <c r="C19" s="7">
        <v>142118</v>
      </c>
      <c r="D19" s="7">
        <v>6943165</v>
      </c>
      <c r="E19" s="7">
        <v>6785599</v>
      </c>
      <c r="F19" s="7">
        <v>53558</v>
      </c>
      <c r="G19" s="7">
        <v>6839157</v>
      </c>
      <c r="H19" s="11">
        <f t="shared" si="0"/>
        <v>99.8</v>
      </c>
      <c r="I19" s="11">
        <f t="shared" si="0"/>
        <v>37.7</v>
      </c>
      <c r="J19" s="11">
        <f t="shared" si="0"/>
        <v>98.5</v>
      </c>
    </row>
    <row r="20" spans="1:10" ht="13.5">
      <c r="A20" s="6" t="s">
        <v>15</v>
      </c>
      <c r="B20" s="7">
        <v>13287692</v>
      </c>
      <c r="C20" s="7">
        <v>282954</v>
      </c>
      <c r="D20" s="7">
        <v>13570646</v>
      </c>
      <c r="E20" s="7">
        <v>13100372</v>
      </c>
      <c r="F20" s="7">
        <v>177408</v>
      </c>
      <c r="G20" s="7">
        <v>13277780</v>
      </c>
      <c r="H20" s="11">
        <f t="shared" si="0"/>
        <v>98.6</v>
      </c>
      <c r="I20" s="11">
        <f t="shared" si="0"/>
        <v>62.7</v>
      </c>
      <c r="J20" s="11">
        <f t="shared" si="0"/>
        <v>97.8</v>
      </c>
    </row>
    <row r="21" spans="1:10" ht="13.5">
      <c r="A21" s="6" t="s">
        <v>16</v>
      </c>
      <c r="B21" s="7">
        <v>6080427</v>
      </c>
      <c r="C21" s="7">
        <v>95720</v>
      </c>
      <c r="D21" s="7">
        <v>6176147</v>
      </c>
      <c r="E21" s="7">
        <v>6019391</v>
      </c>
      <c r="F21" s="7">
        <v>49238</v>
      </c>
      <c r="G21" s="7">
        <v>6068629</v>
      </c>
      <c r="H21" s="11">
        <f t="shared" si="0"/>
        <v>99</v>
      </c>
      <c r="I21" s="11">
        <f t="shared" si="0"/>
        <v>51.4</v>
      </c>
      <c r="J21" s="11">
        <f t="shared" si="0"/>
        <v>98.3</v>
      </c>
    </row>
    <row r="22" spans="1:10" ht="13.5">
      <c r="A22" s="6" t="s">
        <v>17</v>
      </c>
      <c r="B22" s="7">
        <v>6310693</v>
      </c>
      <c r="C22" s="7">
        <v>152925</v>
      </c>
      <c r="D22" s="7">
        <v>6463618</v>
      </c>
      <c r="E22" s="7">
        <v>6257272</v>
      </c>
      <c r="F22" s="7">
        <v>68398</v>
      </c>
      <c r="G22" s="7">
        <v>6325670</v>
      </c>
      <c r="H22" s="11">
        <f t="shared" si="0"/>
        <v>99.2</v>
      </c>
      <c r="I22" s="11">
        <f t="shared" si="0"/>
        <v>44.7</v>
      </c>
      <c r="J22" s="11">
        <f t="shared" si="0"/>
        <v>97.9</v>
      </c>
    </row>
    <row r="23" spans="1:10" ht="13.5">
      <c r="A23" s="6" t="s">
        <v>18</v>
      </c>
      <c r="B23" s="7">
        <v>7056060</v>
      </c>
      <c r="C23" s="7">
        <v>142022</v>
      </c>
      <c r="D23" s="7">
        <v>7198082</v>
      </c>
      <c r="E23" s="7">
        <v>6985534</v>
      </c>
      <c r="F23" s="7">
        <v>78213</v>
      </c>
      <c r="G23" s="7">
        <v>7063747</v>
      </c>
      <c r="H23" s="11">
        <f t="shared" si="0"/>
        <v>99</v>
      </c>
      <c r="I23" s="11">
        <f t="shared" si="0"/>
        <v>55.1</v>
      </c>
      <c r="J23" s="11">
        <f t="shared" si="0"/>
        <v>98.1</v>
      </c>
    </row>
    <row r="24" spans="1:10" ht="13.5">
      <c r="A24" s="6" t="s">
        <v>19</v>
      </c>
      <c r="B24" s="7">
        <v>11285062</v>
      </c>
      <c r="C24" s="7">
        <v>217050</v>
      </c>
      <c r="D24" s="7">
        <v>11502112</v>
      </c>
      <c r="E24" s="7">
        <v>11206676</v>
      </c>
      <c r="F24" s="7">
        <v>89650</v>
      </c>
      <c r="G24" s="7">
        <v>11296326</v>
      </c>
      <c r="H24" s="11">
        <f t="shared" si="0"/>
        <v>99.3</v>
      </c>
      <c r="I24" s="11">
        <f t="shared" si="0"/>
        <v>41.3</v>
      </c>
      <c r="J24" s="11">
        <f t="shared" si="0"/>
        <v>98.2</v>
      </c>
    </row>
    <row r="25" spans="1:10" ht="13.5">
      <c r="A25" s="6" t="s">
        <v>20</v>
      </c>
      <c r="B25" s="7">
        <v>11620568</v>
      </c>
      <c r="C25" s="7">
        <v>317091</v>
      </c>
      <c r="D25" s="7">
        <v>11937659</v>
      </c>
      <c r="E25" s="7">
        <v>11550071</v>
      </c>
      <c r="F25" s="7">
        <v>139356</v>
      </c>
      <c r="G25" s="7">
        <v>11689427</v>
      </c>
      <c r="H25" s="11">
        <f t="shared" si="0"/>
        <v>99.4</v>
      </c>
      <c r="I25" s="11">
        <f t="shared" si="0"/>
        <v>43.9</v>
      </c>
      <c r="J25" s="11">
        <f t="shared" si="0"/>
        <v>97.9</v>
      </c>
    </row>
    <row r="26" spans="1:10" ht="13.5">
      <c r="A26" s="6" t="s">
        <v>21</v>
      </c>
      <c r="B26" s="7">
        <v>4166410</v>
      </c>
      <c r="C26" s="7">
        <v>63608</v>
      </c>
      <c r="D26" s="7">
        <v>4230018</v>
      </c>
      <c r="E26" s="7">
        <v>4138469</v>
      </c>
      <c r="F26" s="7">
        <v>30066</v>
      </c>
      <c r="G26" s="7">
        <v>4168535</v>
      </c>
      <c r="H26" s="11">
        <f t="shared" si="0"/>
        <v>99.3</v>
      </c>
      <c r="I26" s="11">
        <f t="shared" si="0"/>
        <v>47.3</v>
      </c>
      <c r="J26" s="11">
        <f t="shared" si="0"/>
        <v>98.5</v>
      </c>
    </row>
    <row r="27" spans="1:10" ht="13.5">
      <c r="A27" s="6" t="s">
        <v>22</v>
      </c>
      <c r="B27" s="7">
        <v>6028778</v>
      </c>
      <c r="C27" s="7">
        <v>176762</v>
      </c>
      <c r="D27" s="7">
        <v>6205540</v>
      </c>
      <c r="E27" s="7">
        <v>5976360</v>
      </c>
      <c r="F27" s="7">
        <v>77957</v>
      </c>
      <c r="G27" s="7">
        <v>6054317</v>
      </c>
      <c r="H27" s="11">
        <f t="shared" si="0"/>
        <v>99.1</v>
      </c>
      <c r="I27" s="11">
        <f t="shared" si="0"/>
        <v>44.1</v>
      </c>
      <c r="J27" s="11">
        <f t="shared" si="0"/>
        <v>97.6</v>
      </c>
    </row>
    <row r="28" spans="1:10" ht="13.5">
      <c r="A28" s="6" t="s">
        <v>23</v>
      </c>
      <c r="B28" s="7">
        <v>8036515</v>
      </c>
      <c r="C28" s="7">
        <v>287660</v>
      </c>
      <c r="D28" s="7">
        <v>8324175</v>
      </c>
      <c r="E28" s="7">
        <v>7938638</v>
      </c>
      <c r="F28" s="7">
        <v>112088</v>
      </c>
      <c r="G28" s="7">
        <v>8050726</v>
      </c>
      <c r="H28" s="11">
        <f t="shared" si="0"/>
        <v>98.8</v>
      </c>
      <c r="I28" s="11">
        <f t="shared" si="0"/>
        <v>39</v>
      </c>
      <c r="J28" s="11">
        <f t="shared" si="0"/>
        <v>96.7</v>
      </c>
    </row>
    <row r="29" spans="1:10" ht="13.5">
      <c r="A29" s="6" t="s">
        <v>24</v>
      </c>
      <c r="B29" s="7">
        <v>7363131</v>
      </c>
      <c r="C29" s="7">
        <v>216955</v>
      </c>
      <c r="D29" s="7">
        <v>7580086</v>
      </c>
      <c r="E29" s="7">
        <v>7284582</v>
      </c>
      <c r="F29" s="7">
        <v>85384</v>
      </c>
      <c r="G29" s="7">
        <v>7369966</v>
      </c>
      <c r="H29" s="11">
        <f t="shared" si="0"/>
        <v>98.9</v>
      </c>
      <c r="I29" s="11">
        <f t="shared" si="0"/>
        <v>39.4</v>
      </c>
      <c r="J29" s="11">
        <f t="shared" si="0"/>
        <v>97.2</v>
      </c>
    </row>
    <row r="30" spans="1:10" ht="13.5">
      <c r="A30" s="6" t="s">
        <v>25</v>
      </c>
      <c r="B30" s="7">
        <v>3859504</v>
      </c>
      <c r="C30" s="7">
        <v>123702</v>
      </c>
      <c r="D30" s="7">
        <v>3983206</v>
      </c>
      <c r="E30" s="7">
        <v>3821228</v>
      </c>
      <c r="F30" s="7">
        <v>42503</v>
      </c>
      <c r="G30" s="7">
        <v>3863731</v>
      </c>
      <c r="H30" s="11">
        <f t="shared" si="0"/>
        <v>99</v>
      </c>
      <c r="I30" s="11">
        <f t="shared" si="0"/>
        <v>34.4</v>
      </c>
      <c r="J30" s="11">
        <f t="shared" si="0"/>
        <v>97</v>
      </c>
    </row>
    <row r="31" spans="1:10" ht="13.5">
      <c r="A31" s="6" t="s">
        <v>26</v>
      </c>
      <c r="B31" s="7">
        <v>4006045</v>
      </c>
      <c r="C31" s="7">
        <v>127168</v>
      </c>
      <c r="D31" s="7">
        <v>4133213</v>
      </c>
      <c r="E31" s="7">
        <v>3968038</v>
      </c>
      <c r="F31" s="7">
        <v>75031</v>
      </c>
      <c r="G31" s="7">
        <v>4043069</v>
      </c>
      <c r="H31" s="11">
        <f t="shared" si="0"/>
        <v>99.1</v>
      </c>
      <c r="I31" s="11">
        <f t="shared" si="0"/>
        <v>59</v>
      </c>
      <c r="J31" s="11">
        <f t="shared" si="0"/>
        <v>97.8</v>
      </c>
    </row>
    <row r="32" spans="1:10" ht="13.5">
      <c r="A32" s="6" t="s">
        <v>27</v>
      </c>
      <c r="B32" s="7">
        <v>33189161</v>
      </c>
      <c r="C32" s="7">
        <v>489678</v>
      </c>
      <c r="D32" s="7">
        <v>33678839</v>
      </c>
      <c r="E32" s="7">
        <v>32906805</v>
      </c>
      <c r="F32" s="7">
        <v>239633</v>
      </c>
      <c r="G32" s="7">
        <v>33146438</v>
      </c>
      <c r="H32" s="11">
        <f t="shared" si="0"/>
        <v>99.1</v>
      </c>
      <c r="I32" s="11">
        <f t="shared" si="0"/>
        <v>48.9</v>
      </c>
      <c r="J32" s="11">
        <f t="shared" si="0"/>
        <v>98.4</v>
      </c>
    </row>
    <row r="33" spans="1:10" ht="13.5">
      <c r="A33" s="6" t="s">
        <v>28</v>
      </c>
      <c r="B33" s="7">
        <v>2983683</v>
      </c>
      <c r="C33" s="7">
        <v>95305</v>
      </c>
      <c r="D33" s="7">
        <v>3078988</v>
      </c>
      <c r="E33" s="7">
        <v>2951851</v>
      </c>
      <c r="F33" s="7">
        <v>37493</v>
      </c>
      <c r="G33" s="7">
        <v>2989344</v>
      </c>
      <c r="H33" s="11">
        <f t="shared" si="0"/>
        <v>98.9</v>
      </c>
      <c r="I33" s="11">
        <f t="shared" si="0"/>
        <v>39.3</v>
      </c>
      <c r="J33" s="11">
        <f t="shared" si="0"/>
        <v>97.1</v>
      </c>
    </row>
    <row r="34" spans="1:10" ht="13.5">
      <c r="A34" s="6" t="s">
        <v>29</v>
      </c>
      <c r="B34" s="7">
        <v>3208367</v>
      </c>
      <c r="C34" s="7">
        <v>89527</v>
      </c>
      <c r="D34" s="7">
        <v>3297894</v>
      </c>
      <c r="E34" s="7">
        <v>3176993</v>
      </c>
      <c r="F34" s="7">
        <v>33127</v>
      </c>
      <c r="G34" s="7">
        <v>3210120</v>
      </c>
      <c r="H34" s="11">
        <f t="shared" si="0"/>
        <v>99</v>
      </c>
      <c r="I34" s="11">
        <f t="shared" si="0"/>
        <v>37</v>
      </c>
      <c r="J34" s="11">
        <f t="shared" si="0"/>
        <v>97.3</v>
      </c>
    </row>
    <row r="35" spans="1:10" ht="13.5">
      <c r="A35" s="6" t="s">
        <v>30</v>
      </c>
      <c r="B35" s="7">
        <v>4817898</v>
      </c>
      <c r="C35" s="7">
        <v>34346</v>
      </c>
      <c r="D35" s="7">
        <v>4852244</v>
      </c>
      <c r="E35" s="7">
        <v>4799643</v>
      </c>
      <c r="F35" s="7">
        <v>17740</v>
      </c>
      <c r="G35" s="7">
        <v>4817383</v>
      </c>
      <c r="H35" s="11">
        <f t="shared" si="0"/>
        <v>99.6</v>
      </c>
      <c r="I35" s="11">
        <f t="shared" si="0"/>
        <v>51.7</v>
      </c>
      <c r="J35" s="11">
        <f t="shared" si="0"/>
        <v>99.3</v>
      </c>
    </row>
    <row r="36" spans="1:10" ht="13.5">
      <c r="A36" s="6" t="s">
        <v>31</v>
      </c>
      <c r="B36" s="7">
        <v>3889005</v>
      </c>
      <c r="C36" s="7">
        <v>60829</v>
      </c>
      <c r="D36" s="7">
        <v>3949834</v>
      </c>
      <c r="E36" s="7">
        <v>3865222</v>
      </c>
      <c r="F36" s="7">
        <v>19934</v>
      </c>
      <c r="G36" s="7">
        <v>3885156</v>
      </c>
      <c r="H36" s="11">
        <f t="shared" si="0"/>
        <v>99.4</v>
      </c>
      <c r="I36" s="11">
        <f t="shared" si="0"/>
        <v>32.8</v>
      </c>
      <c r="J36" s="11">
        <f t="shared" si="0"/>
        <v>98.4</v>
      </c>
    </row>
    <row r="37" spans="1:10" ht="13.5">
      <c r="A37" s="6" t="s">
        <v>32</v>
      </c>
      <c r="B37" s="7">
        <v>2717168</v>
      </c>
      <c r="C37" s="7">
        <v>75055</v>
      </c>
      <c r="D37" s="7">
        <v>2792223</v>
      </c>
      <c r="E37" s="7">
        <v>2683997</v>
      </c>
      <c r="F37" s="7">
        <v>25887</v>
      </c>
      <c r="G37" s="7">
        <v>2709884</v>
      </c>
      <c r="H37" s="11">
        <f t="shared" si="0"/>
        <v>98.8</v>
      </c>
      <c r="I37" s="11">
        <f t="shared" si="0"/>
        <v>34.5</v>
      </c>
      <c r="J37" s="11">
        <f t="shared" si="0"/>
        <v>97.1</v>
      </c>
    </row>
    <row r="38" spans="1:10" ht="13.5">
      <c r="A38" s="6" t="s">
        <v>33</v>
      </c>
      <c r="B38" s="7">
        <v>2686770</v>
      </c>
      <c r="C38" s="7">
        <v>44015</v>
      </c>
      <c r="D38" s="7">
        <v>2730785</v>
      </c>
      <c r="E38" s="7">
        <v>2678304</v>
      </c>
      <c r="F38" s="7">
        <v>11871</v>
      </c>
      <c r="G38" s="7">
        <v>2690175</v>
      </c>
      <c r="H38" s="11">
        <f t="shared" si="0"/>
        <v>99.7</v>
      </c>
      <c r="I38" s="11">
        <f t="shared" si="0"/>
        <v>27</v>
      </c>
      <c r="J38" s="11">
        <f t="shared" si="0"/>
        <v>98.5</v>
      </c>
    </row>
    <row r="39" spans="1:10" ht="13.5">
      <c r="A39" s="6" t="s">
        <v>34</v>
      </c>
      <c r="B39" s="7">
        <v>1086976</v>
      </c>
      <c r="C39" s="7">
        <v>23612</v>
      </c>
      <c r="D39" s="7">
        <v>1110588</v>
      </c>
      <c r="E39" s="7">
        <v>1079273</v>
      </c>
      <c r="F39" s="7">
        <v>5866</v>
      </c>
      <c r="G39" s="7">
        <v>1085139</v>
      </c>
      <c r="H39" s="11">
        <f t="shared" si="0"/>
        <v>99.3</v>
      </c>
      <c r="I39" s="11">
        <f t="shared" si="0"/>
        <v>24.8</v>
      </c>
      <c r="J39" s="11">
        <f t="shared" si="0"/>
        <v>97.7</v>
      </c>
    </row>
    <row r="40" spans="1:10" ht="13.5">
      <c r="A40" s="6" t="s">
        <v>35</v>
      </c>
      <c r="B40" s="7">
        <v>451589</v>
      </c>
      <c r="C40" s="7">
        <v>17403</v>
      </c>
      <c r="D40" s="7">
        <v>468992</v>
      </c>
      <c r="E40" s="7">
        <v>446164</v>
      </c>
      <c r="F40" s="7">
        <v>4389</v>
      </c>
      <c r="G40" s="7">
        <v>450553</v>
      </c>
      <c r="H40" s="11">
        <f t="shared" si="0"/>
        <v>98.8</v>
      </c>
      <c r="I40" s="11">
        <f t="shared" si="0"/>
        <v>25.2</v>
      </c>
      <c r="J40" s="11">
        <f t="shared" si="0"/>
        <v>96.1</v>
      </c>
    </row>
    <row r="41" spans="1:10" ht="13.5">
      <c r="A41" s="6" t="s">
        <v>36</v>
      </c>
      <c r="B41" s="7">
        <v>956213</v>
      </c>
      <c r="C41" s="7">
        <v>17803</v>
      </c>
      <c r="D41" s="7">
        <v>974016</v>
      </c>
      <c r="E41" s="7">
        <v>947318</v>
      </c>
      <c r="F41" s="7">
        <v>9816</v>
      </c>
      <c r="G41" s="7">
        <v>957134</v>
      </c>
      <c r="H41" s="11">
        <f t="shared" si="0"/>
        <v>99.1</v>
      </c>
      <c r="I41" s="11">
        <f t="shared" si="0"/>
        <v>55.1</v>
      </c>
      <c r="J41" s="11">
        <f t="shared" si="0"/>
        <v>98.3</v>
      </c>
    </row>
    <row r="42" spans="1:10" ht="13.5">
      <c r="A42" s="6" t="s">
        <v>37</v>
      </c>
      <c r="B42" s="7">
        <v>2386633</v>
      </c>
      <c r="C42" s="7">
        <v>49990</v>
      </c>
      <c r="D42" s="7">
        <v>2436623</v>
      </c>
      <c r="E42" s="7">
        <v>2373248</v>
      </c>
      <c r="F42" s="7">
        <v>17174</v>
      </c>
      <c r="G42" s="7">
        <v>2390422</v>
      </c>
      <c r="H42" s="11">
        <f t="shared" si="0"/>
        <v>99.4</v>
      </c>
      <c r="I42" s="11">
        <f t="shared" si="0"/>
        <v>34.4</v>
      </c>
      <c r="J42" s="11">
        <f t="shared" si="0"/>
        <v>98.1</v>
      </c>
    </row>
    <row r="43" spans="1:10" ht="13.5">
      <c r="A43" s="6" t="s">
        <v>38</v>
      </c>
      <c r="B43" s="7">
        <v>1010892</v>
      </c>
      <c r="C43" s="7">
        <v>8657</v>
      </c>
      <c r="D43" s="7">
        <v>1019549</v>
      </c>
      <c r="E43" s="7">
        <v>1007643</v>
      </c>
      <c r="F43" s="7">
        <v>3775</v>
      </c>
      <c r="G43" s="7">
        <v>1011418</v>
      </c>
      <c r="H43" s="11">
        <f t="shared" si="0"/>
        <v>99.7</v>
      </c>
      <c r="I43" s="11">
        <f t="shared" si="0"/>
        <v>43.6</v>
      </c>
      <c r="J43" s="11">
        <f t="shared" si="0"/>
        <v>99.2</v>
      </c>
    </row>
    <row r="44" spans="1:10" ht="13.5">
      <c r="A44" s="6" t="s">
        <v>39</v>
      </c>
      <c r="B44" s="7">
        <v>758066</v>
      </c>
      <c r="C44" s="7">
        <v>30652</v>
      </c>
      <c r="D44" s="7">
        <v>788718</v>
      </c>
      <c r="E44" s="7">
        <v>750907</v>
      </c>
      <c r="F44" s="7">
        <v>7090</v>
      </c>
      <c r="G44" s="7">
        <v>757997</v>
      </c>
      <c r="H44" s="11">
        <f t="shared" si="0"/>
        <v>99.1</v>
      </c>
      <c r="I44" s="11">
        <f t="shared" si="0"/>
        <v>23.1</v>
      </c>
      <c r="J44" s="11">
        <f t="shared" si="0"/>
        <v>96.1</v>
      </c>
    </row>
    <row r="45" spans="1:10" ht="13.5">
      <c r="A45" s="6" t="s">
        <v>40</v>
      </c>
      <c r="B45" s="7">
        <v>711483</v>
      </c>
      <c r="C45" s="7">
        <v>11692</v>
      </c>
      <c r="D45" s="7">
        <v>723175</v>
      </c>
      <c r="E45" s="7">
        <v>704177</v>
      </c>
      <c r="F45" s="7">
        <v>4718</v>
      </c>
      <c r="G45" s="7">
        <v>708895</v>
      </c>
      <c r="H45" s="11">
        <f t="shared" si="0"/>
        <v>99</v>
      </c>
      <c r="I45" s="11">
        <f t="shared" si="0"/>
        <v>40.4</v>
      </c>
      <c r="J45" s="11">
        <f t="shared" si="0"/>
        <v>98</v>
      </c>
    </row>
    <row r="46" spans="1:10" ht="13.5">
      <c r="A46" s="6" t="s">
        <v>41</v>
      </c>
      <c r="B46" s="7">
        <v>809003</v>
      </c>
      <c r="C46" s="7">
        <v>12740</v>
      </c>
      <c r="D46" s="7">
        <v>821743</v>
      </c>
      <c r="E46" s="7">
        <v>803003</v>
      </c>
      <c r="F46" s="7">
        <v>6877</v>
      </c>
      <c r="G46" s="7">
        <v>809880</v>
      </c>
      <c r="H46" s="11">
        <f t="shared" si="0"/>
        <v>99.3</v>
      </c>
      <c r="I46" s="11">
        <f t="shared" si="0"/>
        <v>54</v>
      </c>
      <c r="J46" s="11">
        <f t="shared" si="0"/>
        <v>98.6</v>
      </c>
    </row>
    <row r="47" spans="1:10" ht="13.5">
      <c r="A47" s="6" t="s">
        <v>42</v>
      </c>
      <c r="B47" s="7">
        <v>241363</v>
      </c>
      <c r="C47" s="7">
        <v>1370</v>
      </c>
      <c r="D47" s="7">
        <v>242733</v>
      </c>
      <c r="E47" s="7">
        <v>240916</v>
      </c>
      <c r="F47" s="7">
        <v>607</v>
      </c>
      <c r="G47" s="7">
        <v>241523</v>
      </c>
      <c r="H47" s="11">
        <f t="shared" si="0"/>
        <v>99.8</v>
      </c>
      <c r="I47" s="11">
        <f t="shared" si="0"/>
        <v>44.3</v>
      </c>
      <c r="J47" s="11">
        <f t="shared" si="0"/>
        <v>99.5</v>
      </c>
    </row>
    <row r="48" spans="1:10" ht="13.5">
      <c r="A48" s="2" t="s">
        <v>53</v>
      </c>
      <c r="B48" s="19">
        <f aca="true" t="shared" si="1" ref="B48:G48">SUM(B7:B37)</f>
        <v>354701716</v>
      </c>
      <c r="C48" s="19">
        <f t="shared" si="1"/>
        <v>7588460</v>
      </c>
      <c r="D48" s="19">
        <f t="shared" si="1"/>
        <v>362290176</v>
      </c>
      <c r="E48" s="19">
        <f t="shared" si="1"/>
        <v>351979644</v>
      </c>
      <c r="F48" s="19">
        <f t="shared" si="1"/>
        <v>2939656</v>
      </c>
      <c r="G48" s="19">
        <f t="shared" si="1"/>
        <v>354919300</v>
      </c>
      <c r="H48" s="10">
        <f t="shared" si="0"/>
        <v>99.2</v>
      </c>
      <c r="I48" s="10">
        <f t="shared" si="0"/>
        <v>38.7</v>
      </c>
      <c r="J48" s="10">
        <f t="shared" si="0"/>
        <v>98</v>
      </c>
    </row>
    <row r="49" spans="1:10" ht="13.5">
      <c r="A49" s="6" t="s">
        <v>54</v>
      </c>
      <c r="B49" s="20">
        <f aca="true" t="shared" si="2" ref="B49:G49">SUM(B38:B47)</f>
        <v>11098988</v>
      </c>
      <c r="C49" s="20">
        <f t="shared" si="2"/>
        <v>217934</v>
      </c>
      <c r="D49" s="20">
        <f t="shared" si="2"/>
        <v>11316922</v>
      </c>
      <c r="E49" s="20">
        <f t="shared" si="2"/>
        <v>11030953</v>
      </c>
      <c r="F49" s="20">
        <f t="shared" si="2"/>
        <v>72183</v>
      </c>
      <c r="G49" s="20">
        <f t="shared" si="2"/>
        <v>11103136</v>
      </c>
      <c r="H49" s="11">
        <f t="shared" si="0"/>
        <v>99.4</v>
      </c>
      <c r="I49" s="11">
        <f t="shared" si="0"/>
        <v>33.1</v>
      </c>
      <c r="J49" s="11">
        <f t="shared" si="0"/>
        <v>98.1</v>
      </c>
    </row>
    <row r="50" spans="1:10" ht="13.5">
      <c r="A50" s="6" t="s">
        <v>55</v>
      </c>
      <c r="B50" s="20">
        <f aca="true" t="shared" si="3" ref="B50:G50">B48+B49</f>
        <v>365800704</v>
      </c>
      <c r="C50" s="20">
        <f t="shared" si="3"/>
        <v>7806394</v>
      </c>
      <c r="D50" s="20">
        <f t="shared" si="3"/>
        <v>373607098</v>
      </c>
      <c r="E50" s="20">
        <f t="shared" si="3"/>
        <v>363010597</v>
      </c>
      <c r="F50" s="20">
        <f t="shared" si="3"/>
        <v>3011839</v>
      </c>
      <c r="G50" s="20">
        <f t="shared" si="3"/>
        <v>366022436</v>
      </c>
      <c r="H50" s="11">
        <f t="shared" si="0"/>
        <v>99.2</v>
      </c>
      <c r="I50" s="11">
        <f t="shared" si="0"/>
        <v>38.6</v>
      </c>
      <c r="J50" s="11">
        <f t="shared" si="0"/>
        <v>98</v>
      </c>
    </row>
    <row r="51" spans="1:10" ht="13.5">
      <c r="A51" s="12" t="s">
        <v>56</v>
      </c>
      <c r="B51" s="21">
        <f aca="true" t="shared" si="4" ref="B51:G51">B5+B6+B50</f>
        <v>800395778</v>
      </c>
      <c r="C51" s="21">
        <f t="shared" si="4"/>
        <v>16215607</v>
      </c>
      <c r="D51" s="21">
        <f t="shared" si="4"/>
        <v>816611385</v>
      </c>
      <c r="E51" s="21">
        <f t="shared" si="4"/>
        <v>793423510</v>
      </c>
      <c r="F51" s="21">
        <f t="shared" si="4"/>
        <v>5827074</v>
      </c>
      <c r="G51" s="21">
        <f t="shared" si="4"/>
        <v>799250584</v>
      </c>
      <c r="H51" s="14">
        <f t="shared" si="0"/>
        <v>99.1</v>
      </c>
      <c r="I51" s="14">
        <f t="shared" si="0"/>
        <v>35.9</v>
      </c>
      <c r="J51" s="14">
        <f t="shared" si="0"/>
        <v>97.9</v>
      </c>
    </row>
    <row r="52" spans="1:10" ht="14.25">
      <c r="A52" s="22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E5" sqref="E5:G47"/>
    </sheetView>
  </sheetViews>
  <sheetFormatPr defaultColWidth="9.00390625" defaultRowHeight="13.5"/>
  <cols>
    <col min="1" max="1" width="11.625" style="0" customWidth="1"/>
    <col min="2" max="2" width="13.375" style="0" bestFit="1" customWidth="1"/>
    <col min="3" max="3" width="12.25390625" style="0" bestFit="1" customWidth="1"/>
    <col min="4" max="4" width="13.25390625" style="0" bestFit="1" customWidth="1"/>
    <col min="5" max="5" width="13.375" style="0" bestFit="1" customWidth="1"/>
    <col min="6" max="6" width="12.25390625" style="0" bestFit="1" customWidth="1"/>
    <col min="7" max="7" width="13.375" style="0" bestFit="1" customWidth="1"/>
    <col min="8" max="9" width="12.25390625" style="0" bestFit="1" customWidth="1"/>
    <col min="10" max="10" width="9.125" style="0" bestFit="1" customWidth="1"/>
  </cols>
  <sheetData>
    <row r="1" spans="1:10" ht="13.5">
      <c r="A1" s="31"/>
      <c r="B1" s="34" t="s">
        <v>57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24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4505473</v>
      </c>
      <c r="C5" s="3">
        <v>166872</v>
      </c>
      <c r="D5" s="3">
        <v>4672345</v>
      </c>
      <c r="E5" s="3">
        <v>4434823</v>
      </c>
      <c r="F5" s="3">
        <v>56036</v>
      </c>
      <c r="G5" s="3">
        <v>4490859</v>
      </c>
      <c r="H5" s="10">
        <f aca="true" t="shared" si="0" ref="H5:J51">ROUND(E5/B5*100,1)</f>
        <v>98.4</v>
      </c>
      <c r="I5" s="10">
        <f t="shared" si="0"/>
        <v>33.6</v>
      </c>
      <c r="J5" s="10">
        <f t="shared" si="0"/>
        <v>96.1</v>
      </c>
    </row>
    <row r="6" spans="1:10" ht="13.5">
      <c r="A6" s="6" t="s">
        <v>1</v>
      </c>
      <c r="B6" s="7">
        <v>1338356</v>
      </c>
      <c r="C6" s="7">
        <v>33256</v>
      </c>
      <c r="D6" s="7">
        <v>1371612</v>
      </c>
      <c r="E6" s="7">
        <v>1324788</v>
      </c>
      <c r="F6" s="7">
        <v>14503</v>
      </c>
      <c r="G6" s="7">
        <v>1339291</v>
      </c>
      <c r="H6" s="11">
        <f t="shared" si="0"/>
        <v>99</v>
      </c>
      <c r="I6" s="11">
        <f t="shared" si="0"/>
        <v>43.6</v>
      </c>
      <c r="J6" s="11">
        <f t="shared" si="0"/>
        <v>97.6</v>
      </c>
    </row>
    <row r="7" spans="1:10" ht="13.5">
      <c r="A7" s="6" t="s">
        <v>2</v>
      </c>
      <c r="B7" s="7">
        <v>305649</v>
      </c>
      <c r="C7" s="7">
        <v>7354</v>
      </c>
      <c r="D7" s="7">
        <v>313003</v>
      </c>
      <c r="E7" s="7">
        <v>302070</v>
      </c>
      <c r="F7" s="7">
        <v>3180</v>
      </c>
      <c r="G7" s="7">
        <v>305250</v>
      </c>
      <c r="H7" s="11">
        <f t="shared" si="0"/>
        <v>98.8</v>
      </c>
      <c r="I7" s="11">
        <f t="shared" si="0"/>
        <v>43.2</v>
      </c>
      <c r="J7" s="11">
        <f t="shared" si="0"/>
        <v>97.5</v>
      </c>
    </row>
    <row r="8" spans="1:10" ht="13.5">
      <c r="A8" s="6" t="s">
        <v>3</v>
      </c>
      <c r="B8" s="7">
        <v>668377</v>
      </c>
      <c r="C8" s="7">
        <v>18628</v>
      </c>
      <c r="D8" s="7">
        <v>687005</v>
      </c>
      <c r="E8" s="7">
        <v>662321</v>
      </c>
      <c r="F8" s="7">
        <v>5275</v>
      </c>
      <c r="G8" s="7">
        <v>667596</v>
      </c>
      <c r="H8" s="11">
        <f t="shared" si="0"/>
        <v>99.1</v>
      </c>
      <c r="I8" s="11">
        <f t="shared" si="0"/>
        <v>28.3</v>
      </c>
      <c r="J8" s="11">
        <f t="shared" si="0"/>
        <v>97.2</v>
      </c>
    </row>
    <row r="9" spans="1:10" ht="13.5">
      <c r="A9" s="6" t="s">
        <v>4</v>
      </c>
      <c r="B9" s="7">
        <v>174808</v>
      </c>
      <c r="C9" s="7">
        <v>5134</v>
      </c>
      <c r="D9" s="7">
        <v>179942</v>
      </c>
      <c r="E9" s="7">
        <v>173181</v>
      </c>
      <c r="F9" s="7">
        <v>2127</v>
      </c>
      <c r="G9" s="7">
        <v>175308</v>
      </c>
      <c r="H9" s="11">
        <f t="shared" si="0"/>
        <v>99.1</v>
      </c>
      <c r="I9" s="11">
        <f t="shared" si="0"/>
        <v>41.4</v>
      </c>
      <c r="J9" s="11">
        <f t="shared" si="0"/>
        <v>97.4</v>
      </c>
    </row>
    <row r="10" spans="1:10" ht="13.5">
      <c r="A10" s="6" t="s">
        <v>5</v>
      </c>
      <c r="B10" s="7">
        <v>629446</v>
      </c>
      <c r="C10" s="7">
        <v>14233</v>
      </c>
      <c r="D10" s="7">
        <v>643679</v>
      </c>
      <c r="E10" s="7">
        <v>624644</v>
      </c>
      <c r="F10" s="7">
        <v>4690</v>
      </c>
      <c r="G10" s="7">
        <v>629334</v>
      </c>
      <c r="H10" s="11">
        <f t="shared" si="0"/>
        <v>99.2</v>
      </c>
      <c r="I10" s="11">
        <f t="shared" si="0"/>
        <v>33</v>
      </c>
      <c r="J10" s="11">
        <f t="shared" si="0"/>
        <v>97.8</v>
      </c>
    </row>
    <row r="11" spans="1:10" ht="13.5">
      <c r="A11" s="6" t="s">
        <v>6</v>
      </c>
      <c r="B11" s="7">
        <v>120087</v>
      </c>
      <c r="C11" s="7">
        <v>4322</v>
      </c>
      <c r="D11" s="7">
        <v>124409</v>
      </c>
      <c r="E11" s="7">
        <v>118684</v>
      </c>
      <c r="F11" s="7">
        <v>1378</v>
      </c>
      <c r="G11" s="7">
        <v>120062</v>
      </c>
      <c r="H11" s="11">
        <f t="shared" si="0"/>
        <v>98.8</v>
      </c>
      <c r="I11" s="11">
        <f t="shared" si="0"/>
        <v>31.9</v>
      </c>
      <c r="J11" s="11">
        <f t="shared" si="0"/>
        <v>96.5</v>
      </c>
    </row>
    <row r="12" spans="1:10" ht="13.5">
      <c r="A12" s="6" t="s">
        <v>7</v>
      </c>
      <c r="B12" s="7">
        <v>587887</v>
      </c>
      <c r="C12" s="7">
        <v>5189</v>
      </c>
      <c r="D12" s="7">
        <v>593076</v>
      </c>
      <c r="E12" s="7">
        <v>585085</v>
      </c>
      <c r="F12" s="7">
        <v>2720</v>
      </c>
      <c r="G12" s="7">
        <v>587805</v>
      </c>
      <c r="H12" s="11">
        <f t="shared" si="0"/>
        <v>99.5</v>
      </c>
      <c r="I12" s="11">
        <f t="shared" si="0"/>
        <v>52.4</v>
      </c>
      <c r="J12" s="11">
        <f t="shared" si="0"/>
        <v>99.1</v>
      </c>
    </row>
    <row r="13" spans="1:10" ht="13.5">
      <c r="A13" s="6" t="s">
        <v>8</v>
      </c>
      <c r="B13" s="7">
        <v>136635</v>
      </c>
      <c r="C13" s="7">
        <v>4231</v>
      </c>
      <c r="D13" s="7">
        <v>140866</v>
      </c>
      <c r="E13" s="7">
        <v>135060</v>
      </c>
      <c r="F13" s="7">
        <v>2153</v>
      </c>
      <c r="G13" s="7">
        <v>137213</v>
      </c>
      <c r="H13" s="11">
        <f t="shared" si="0"/>
        <v>98.8</v>
      </c>
      <c r="I13" s="11">
        <f t="shared" si="0"/>
        <v>50.9</v>
      </c>
      <c r="J13" s="11">
        <f t="shared" si="0"/>
        <v>97.4</v>
      </c>
    </row>
    <row r="14" spans="1:10" ht="13.5">
      <c r="A14" s="6" t="s">
        <v>9</v>
      </c>
      <c r="B14" s="7">
        <v>231198</v>
      </c>
      <c r="C14" s="7">
        <v>10185</v>
      </c>
      <c r="D14" s="7">
        <v>241383</v>
      </c>
      <c r="E14" s="7">
        <v>228066</v>
      </c>
      <c r="F14" s="7">
        <v>3289</v>
      </c>
      <c r="G14" s="7">
        <v>231355</v>
      </c>
      <c r="H14" s="11">
        <f t="shared" si="0"/>
        <v>98.6</v>
      </c>
      <c r="I14" s="11">
        <f t="shared" si="0"/>
        <v>32.3</v>
      </c>
      <c r="J14" s="11">
        <f t="shared" si="0"/>
        <v>95.8</v>
      </c>
    </row>
    <row r="15" spans="1:10" ht="13.5">
      <c r="A15" s="6" t="s">
        <v>10</v>
      </c>
      <c r="B15" s="7">
        <v>661503</v>
      </c>
      <c r="C15" s="7">
        <v>7915</v>
      </c>
      <c r="D15" s="7">
        <v>669418</v>
      </c>
      <c r="E15" s="7">
        <v>658868</v>
      </c>
      <c r="F15" s="7">
        <v>3147</v>
      </c>
      <c r="G15" s="7">
        <v>662015</v>
      </c>
      <c r="H15" s="11">
        <f t="shared" si="0"/>
        <v>99.6</v>
      </c>
      <c r="I15" s="11">
        <f t="shared" si="0"/>
        <v>39.8</v>
      </c>
      <c r="J15" s="11">
        <f t="shared" si="0"/>
        <v>98.9</v>
      </c>
    </row>
    <row r="16" spans="1:10" ht="13.5">
      <c r="A16" s="6" t="s">
        <v>11</v>
      </c>
      <c r="B16" s="7">
        <v>478980</v>
      </c>
      <c r="C16" s="7">
        <v>17582</v>
      </c>
      <c r="D16" s="7">
        <v>496562</v>
      </c>
      <c r="E16" s="7">
        <v>474788</v>
      </c>
      <c r="F16" s="7">
        <v>5218</v>
      </c>
      <c r="G16" s="7">
        <v>480006</v>
      </c>
      <c r="H16" s="11">
        <f t="shared" si="0"/>
        <v>99.1</v>
      </c>
      <c r="I16" s="11">
        <f t="shared" si="0"/>
        <v>29.7</v>
      </c>
      <c r="J16" s="11">
        <f t="shared" si="0"/>
        <v>96.7</v>
      </c>
    </row>
    <row r="17" spans="1:10" ht="13.5">
      <c r="A17" s="6" t="s">
        <v>12</v>
      </c>
      <c r="B17" s="7">
        <v>427908</v>
      </c>
      <c r="C17" s="7">
        <v>8797</v>
      </c>
      <c r="D17" s="7">
        <v>436705</v>
      </c>
      <c r="E17" s="7">
        <v>424057</v>
      </c>
      <c r="F17" s="7">
        <v>3396</v>
      </c>
      <c r="G17" s="7">
        <v>427453</v>
      </c>
      <c r="H17" s="11">
        <f t="shared" si="0"/>
        <v>99.1</v>
      </c>
      <c r="I17" s="11">
        <f t="shared" si="0"/>
        <v>38.6</v>
      </c>
      <c r="J17" s="11">
        <f t="shared" si="0"/>
        <v>97.9</v>
      </c>
    </row>
    <row r="18" spans="1:10" ht="13.5">
      <c r="A18" s="6" t="s">
        <v>13</v>
      </c>
      <c r="B18" s="7">
        <v>168219</v>
      </c>
      <c r="C18" s="7">
        <v>3318</v>
      </c>
      <c r="D18" s="7">
        <v>171537</v>
      </c>
      <c r="E18" s="7">
        <v>166604</v>
      </c>
      <c r="F18" s="7">
        <v>1424</v>
      </c>
      <c r="G18" s="7">
        <v>168028</v>
      </c>
      <c r="H18" s="11">
        <f t="shared" si="0"/>
        <v>99</v>
      </c>
      <c r="I18" s="11">
        <f t="shared" si="0"/>
        <v>42.9</v>
      </c>
      <c r="J18" s="11">
        <f t="shared" si="0"/>
        <v>98</v>
      </c>
    </row>
    <row r="19" spans="1:10" ht="13.5">
      <c r="A19" s="6" t="s">
        <v>14</v>
      </c>
      <c r="B19" s="7">
        <v>184126</v>
      </c>
      <c r="C19" s="7">
        <v>4138</v>
      </c>
      <c r="D19" s="7">
        <v>188264</v>
      </c>
      <c r="E19" s="7">
        <v>183694</v>
      </c>
      <c r="F19" s="7">
        <v>1551</v>
      </c>
      <c r="G19" s="7">
        <v>185245</v>
      </c>
      <c r="H19" s="11">
        <f t="shared" si="0"/>
        <v>99.8</v>
      </c>
      <c r="I19" s="11">
        <f t="shared" si="0"/>
        <v>37.5</v>
      </c>
      <c r="J19" s="11">
        <f t="shared" si="0"/>
        <v>98.4</v>
      </c>
    </row>
    <row r="20" spans="1:10" ht="13.5">
      <c r="A20" s="6" t="s">
        <v>15</v>
      </c>
      <c r="B20" s="7">
        <v>370616</v>
      </c>
      <c r="C20" s="7">
        <v>9606</v>
      </c>
      <c r="D20" s="7">
        <v>380222</v>
      </c>
      <c r="E20" s="7">
        <v>364221</v>
      </c>
      <c r="F20" s="7">
        <v>6074</v>
      </c>
      <c r="G20" s="7">
        <v>370295</v>
      </c>
      <c r="H20" s="11">
        <f t="shared" si="0"/>
        <v>98.3</v>
      </c>
      <c r="I20" s="11">
        <f t="shared" si="0"/>
        <v>63.2</v>
      </c>
      <c r="J20" s="11">
        <f t="shared" si="0"/>
        <v>97.4</v>
      </c>
    </row>
    <row r="21" spans="1:10" ht="13.5">
      <c r="A21" s="6" t="s">
        <v>16</v>
      </c>
      <c r="B21" s="7">
        <v>176516</v>
      </c>
      <c r="C21" s="7">
        <v>2904</v>
      </c>
      <c r="D21" s="7">
        <v>179420</v>
      </c>
      <c r="E21" s="7">
        <v>174610</v>
      </c>
      <c r="F21" s="7">
        <v>1705</v>
      </c>
      <c r="G21" s="7">
        <v>176315</v>
      </c>
      <c r="H21" s="11">
        <f t="shared" si="0"/>
        <v>98.9</v>
      </c>
      <c r="I21" s="11">
        <f t="shared" si="0"/>
        <v>58.7</v>
      </c>
      <c r="J21" s="11">
        <f t="shared" si="0"/>
        <v>98.3</v>
      </c>
    </row>
    <row r="22" spans="1:10" ht="13.5">
      <c r="A22" s="6" t="s">
        <v>17</v>
      </c>
      <c r="B22" s="7">
        <v>185357</v>
      </c>
      <c r="C22" s="7">
        <v>4866</v>
      </c>
      <c r="D22" s="7">
        <v>190223</v>
      </c>
      <c r="E22" s="7">
        <v>183625</v>
      </c>
      <c r="F22" s="7">
        <v>2295</v>
      </c>
      <c r="G22" s="7">
        <v>185920</v>
      </c>
      <c r="H22" s="11">
        <f t="shared" si="0"/>
        <v>99.1</v>
      </c>
      <c r="I22" s="11">
        <f t="shared" si="0"/>
        <v>47.2</v>
      </c>
      <c r="J22" s="11">
        <f t="shared" si="0"/>
        <v>97.7</v>
      </c>
    </row>
    <row r="23" spans="1:10" ht="13.5">
      <c r="A23" s="6" t="s">
        <v>18</v>
      </c>
      <c r="B23" s="7">
        <v>198429</v>
      </c>
      <c r="C23" s="7">
        <v>4577</v>
      </c>
      <c r="D23" s="7">
        <v>203006</v>
      </c>
      <c r="E23" s="7">
        <v>196149</v>
      </c>
      <c r="F23" s="7">
        <v>2563</v>
      </c>
      <c r="G23" s="7">
        <v>198712</v>
      </c>
      <c r="H23" s="11">
        <f t="shared" si="0"/>
        <v>98.9</v>
      </c>
      <c r="I23" s="11">
        <f t="shared" si="0"/>
        <v>56</v>
      </c>
      <c r="J23" s="11">
        <f t="shared" si="0"/>
        <v>97.9</v>
      </c>
    </row>
    <row r="24" spans="1:10" ht="13.5">
      <c r="A24" s="6" t="s">
        <v>19</v>
      </c>
      <c r="B24" s="7">
        <v>294705</v>
      </c>
      <c r="C24" s="7">
        <v>6271</v>
      </c>
      <c r="D24" s="7">
        <v>300976</v>
      </c>
      <c r="E24" s="7">
        <v>292393</v>
      </c>
      <c r="F24" s="7">
        <v>2628</v>
      </c>
      <c r="G24" s="7">
        <v>295021</v>
      </c>
      <c r="H24" s="11">
        <f t="shared" si="0"/>
        <v>99.2</v>
      </c>
      <c r="I24" s="11">
        <f t="shared" si="0"/>
        <v>41.9</v>
      </c>
      <c r="J24" s="11">
        <f t="shared" si="0"/>
        <v>98</v>
      </c>
    </row>
    <row r="25" spans="1:10" ht="13.5">
      <c r="A25" s="6" t="s">
        <v>20</v>
      </c>
      <c r="B25" s="7">
        <v>225192</v>
      </c>
      <c r="C25" s="7">
        <v>7027</v>
      </c>
      <c r="D25" s="7">
        <v>232219</v>
      </c>
      <c r="E25" s="7">
        <v>223657</v>
      </c>
      <c r="F25" s="7">
        <v>3131</v>
      </c>
      <c r="G25" s="7">
        <v>226788</v>
      </c>
      <c r="H25" s="11">
        <f t="shared" si="0"/>
        <v>99.3</v>
      </c>
      <c r="I25" s="11">
        <f t="shared" si="0"/>
        <v>44.6</v>
      </c>
      <c r="J25" s="11">
        <f t="shared" si="0"/>
        <v>97.7</v>
      </c>
    </row>
    <row r="26" spans="1:10" ht="13.5">
      <c r="A26" s="6" t="s">
        <v>21</v>
      </c>
      <c r="B26" s="7">
        <v>115700</v>
      </c>
      <c r="C26" s="7">
        <v>2150</v>
      </c>
      <c r="D26" s="7">
        <v>117850</v>
      </c>
      <c r="E26" s="7">
        <v>114862</v>
      </c>
      <c r="F26" s="7">
        <v>1061</v>
      </c>
      <c r="G26" s="7">
        <v>115923</v>
      </c>
      <c r="H26" s="11">
        <f t="shared" si="0"/>
        <v>99.3</v>
      </c>
      <c r="I26" s="11">
        <f t="shared" si="0"/>
        <v>49.3</v>
      </c>
      <c r="J26" s="11">
        <f t="shared" si="0"/>
        <v>98.4</v>
      </c>
    </row>
    <row r="27" spans="1:10" ht="13.5">
      <c r="A27" s="6" t="s">
        <v>22</v>
      </c>
      <c r="B27" s="7">
        <v>179341</v>
      </c>
      <c r="C27" s="7">
        <v>4837</v>
      </c>
      <c r="D27" s="7">
        <v>184178</v>
      </c>
      <c r="E27" s="7">
        <v>177628</v>
      </c>
      <c r="F27" s="7">
        <v>1829</v>
      </c>
      <c r="G27" s="7">
        <v>179457</v>
      </c>
      <c r="H27" s="11">
        <f t="shared" si="0"/>
        <v>99</v>
      </c>
      <c r="I27" s="11">
        <f t="shared" si="0"/>
        <v>37.8</v>
      </c>
      <c r="J27" s="11">
        <f t="shared" si="0"/>
        <v>97.4</v>
      </c>
    </row>
    <row r="28" spans="1:10" ht="13.5">
      <c r="A28" s="6" t="s">
        <v>23</v>
      </c>
      <c r="B28" s="7">
        <v>196067</v>
      </c>
      <c r="C28" s="7">
        <v>9610</v>
      </c>
      <c r="D28" s="7">
        <v>205677</v>
      </c>
      <c r="E28" s="7">
        <v>192693</v>
      </c>
      <c r="F28" s="7">
        <v>3846</v>
      </c>
      <c r="G28" s="7">
        <v>196539</v>
      </c>
      <c r="H28" s="11">
        <f t="shared" si="0"/>
        <v>98.3</v>
      </c>
      <c r="I28" s="11">
        <f t="shared" si="0"/>
        <v>40</v>
      </c>
      <c r="J28" s="11">
        <f t="shared" si="0"/>
        <v>95.6</v>
      </c>
    </row>
    <row r="29" spans="1:10" ht="13.5">
      <c r="A29" s="6" t="s">
        <v>24</v>
      </c>
      <c r="B29" s="7">
        <v>146975</v>
      </c>
      <c r="C29" s="7">
        <v>6528</v>
      </c>
      <c r="D29" s="7">
        <v>153503</v>
      </c>
      <c r="E29" s="7">
        <v>144545</v>
      </c>
      <c r="F29" s="7">
        <v>2632</v>
      </c>
      <c r="G29" s="7">
        <v>147177</v>
      </c>
      <c r="H29" s="11">
        <f t="shared" si="0"/>
        <v>98.3</v>
      </c>
      <c r="I29" s="11">
        <f t="shared" si="0"/>
        <v>40.3</v>
      </c>
      <c r="J29" s="11">
        <f t="shared" si="0"/>
        <v>95.9</v>
      </c>
    </row>
    <row r="30" spans="1:10" ht="13.5">
      <c r="A30" s="6" t="s">
        <v>25</v>
      </c>
      <c r="B30" s="7">
        <v>94048</v>
      </c>
      <c r="C30" s="7">
        <v>2783</v>
      </c>
      <c r="D30" s="7">
        <v>96831</v>
      </c>
      <c r="E30" s="7">
        <v>92971</v>
      </c>
      <c r="F30" s="7">
        <v>1201</v>
      </c>
      <c r="G30" s="7">
        <v>94172</v>
      </c>
      <c r="H30" s="11">
        <f t="shared" si="0"/>
        <v>98.9</v>
      </c>
      <c r="I30" s="11">
        <f t="shared" si="0"/>
        <v>43.2</v>
      </c>
      <c r="J30" s="11">
        <f t="shared" si="0"/>
        <v>97.3</v>
      </c>
    </row>
    <row r="31" spans="1:10" ht="13.5">
      <c r="A31" s="6" t="s">
        <v>26</v>
      </c>
      <c r="B31" s="7">
        <v>103782</v>
      </c>
      <c r="C31" s="7">
        <v>1983</v>
      </c>
      <c r="D31" s="7">
        <v>105765</v>
      </c>
      <c r="E31" s="7">
        <v>102984</v>
      </c>
      <c r="F31" s="7">
        <v>1126</v>
      </c>
      <c r="G31" s="7">
        <v>104110</v>
      </c>
      <c r="H31" s="11">
        <f t="shared" si="0"/>
        <v>99.2</v>
      </c>
      <c r="I31" s="11">
        <f t="shared" si="0"/>
        <v>56.8</v>
      </c>
      <c r="J31" s="11">
        <f t="shared" si="0"/>
        <v>98.4</v>
      </c>
    </row>
    <row r="32" spans="1:10" ht="13.5">
      <c r="A32" s="6" t="s">
        <v>27</v>
      </c>
      <c r="B32" s="7">
        <v>782729</v>
      </c>
      <c r="C32" s="7">
        <v>11890</v>
      </c>
      <c r="D32" s="7">
        <v>794619</v>
      </c>
      <c r="E32" s="7">
        <v>774804</v>
      </c>
      <c r="F32" s="7">
        <v>6762</v>
      </c>
      <c r="G32" s="7">
        <v>781566</v>
      </c>
      <c r="H32" s="11">
        <f t="shared" si="0"/>
        <v>99</v>
      </c>
      <c r="I32" s="11">
        <f t="shared" si="0"/>
        <v>56.9</v>
      </c>
      <c r="J32" s="11">
        <f t="shared" si="0"/>
        <v>98.4</v>
      </c>
    </row>
    <row r="33" spans="1:10" ht="13.5">
      <c r="A33" s="6" t="s">
        <v>28</v>
      </c>
      <c r="B33" s="7">
        <v>92388</v>
      </c>
      <c r="C33" s="7">
        <v>3483</v>
      </c>
      <c r="D33" s="7">
        <v>95871</v>
      </c>
      <c r="E33" s="7">
        <v>91296</v>
      </c>
      <c r="F33" s="7">
        <v>1359</v>
      </c>
      <c r="G33" s="7">
        <v>92655</v>
      </c>
      <c r="H33" s="11">
        <f t="shared" si="0"/>
        <v>98.8</v>
      </c>
      <c r="I33" s="11">
        <f t="shared" si="0"/>
        <v>39</v>
      </c>
      <c r="J33" s="11">
        <f t="shared" si="0"/>
        <v>96.6</v>
      </c>
    </row>
    <row r="34" spans="1:10" ht="13.5">
      <c r="A34" s="6" t="s">
        <v>29</v>
      </c>
      <c r="B34" s="7">
        <v>89342</v>
      </c>
      <c r="C34" s="7">
        <v>2616</v>
      </c>
      <c r="D34" s="7">
        <v>91958</v>
      </c>
      <c r="E34" s="7">
        <v>88396</v>
      </c>
      <c r="F34" s="7">
        <v>961</v>
      </c>
      <c r="G34" s="7">
        <v>89357</v>
      </c>
      <c r="H34" s="11">
        <f t="shared" si="0"/>
        <v>98.9</v>
      </c>
      <c r="I34" s="11">
        <f t="shared" si="0"/>
        <v>36.7</v>
      </c>
      <c r="J34" s="11">
        <f t="shared" si="0"/>
        <v>97.2</v>
      </c>
    </row>
    <row r="35" spans="1:10" ht="13.5">
      <c r="A35" s="6" t="s">
        <v>30</v>
      </c>
      <c r="B35" s="7">
        <v>129672</v>
      </c>
      <c r="C35" s="7">
        <v>983</v>
      </c>
      <c r="D35" s="7">
        <v>130655</v>
      </c>
      <c r="E35" s="7">
        <v>129156</v>
      </c>
      <c r="F35" s="7">
        <v>506</v>
      </c>
      <c r="G35" s="7">
        <v>129662</v>
      </c>
      <c r="H35" s="11">
        <f t="shared" si="0"/>
        <v>99.6</v>
      </c>
      <c r="I35" s="11">
        <f t="shared" si="0"/>
        <v>51.5</v>
      </c>
      <c r="J35" s="11">
        <f t="shared" si="0"/>
        <v>99.2</v>
      </c>
    </row>
    <row r="36" spans="1:10" ht="13.5">
      <c r="A36" s="6" t="s">
        <v>31</v>
      </c>
      <c r="B36" s="7">
        <v>98146</v>
      </c>
      <c r="C36" s="7">
        <v>1524</v>
      </c>
      <c r="D36" s="7">
        <v>99670</v>
      </c>
      <c r="E36" s="7">
        <v>97499</v>
      </c>
      <c r="F36" s="7">
        <v>509</v>
      </c>
      <c r="G36" s="7">
        <v>98008</v>
      </c>
      <c r="H36" s="11">
        <f t="shared" si="0"/>
        <v>99.3</v>
      </c>
      <c r="I36" s="11">
        <f t="shared" si="0"/>
        <v>33.4</v>
      </c>
      <c r="J36" s="11">
        <f t="shared" si="0"/>
        <v>98.3</v>
      </c>
    </row>
    <row r="37" spans="1:10" ht="13.5">
      <c r="A37" s="6" t="s">
        <v>32</v>
      </c>
      <c r="B37" s="7">
        <v>89668</v>
      </c>
      <c r="C37" s="7">
        <v>2659</v>
      </c>
      <c r="D37" s="7">
        <v>92327</v>
      </c>
      <c r="E37" s="7">
        <v>88450</v>
      </c>
      <c r="F37" s="7">
        <v>909</v>
      </c>
      <c r="G37" s="7">
        <v>89359</v>
      </c>
      <c r="H37" s="11">
        <f t="shared" si="0"/>
        <v>98.6</v>
      </c>
      <c r="I37" s="11">
        <f t="shared" si="0"/>
        <v>34.2</v>
      </c>
      <c r="J37" s="11">
        <f t="shared" si="0"/>
        <v>96.8</v>
      </c>
    </row>
    <row r="38" spans="1:10" ht="13.5">
      <c r="A38" s="6" t="s">
        <v>33</v>
      </c>
      <c r="B38" s="7">
        <v>53168</v>
      </c>
      <c r="C38" s="7">
        <v>1252</v>
      </c>
      <c r="D38" s="7">
        <v>54420</v>
      </c>
      <c r="E38" s="7">
        <v>52927</v>
      </c>
      <c r="F38" s="7">
        <v>323</v>
      </c>
      <c r="G38" s="7">
        <v>53250</v>
      </c>
      <c r="H38" s="11">
        <f t="shared" si="0"/>
        <v>99.5</v>
      </c>
      <c r="I38" s="11">
        <f t="shared" si="0"/>
        <v>25.8</v>
      </c>
      <c r="J38" s="11">
        <f t="shared" si="0"/>
        <v>97.9</v>
      </c>
    </row>
    <row r="39" spans="1:10" ht="13.5">
      <c r="A39" s="6" t="s">
        <v>34</v>
      </c>
      <c r="B39" s="7">
        <v>35343</v>
      </c>
      <c r="C39" s="7">
        <v>628</v>
      </c>
      <c r="D39" s="7">
        <v>35971</v>
      </c>
      <c r="E39" s="7">
        <v>35080</v>
      </c>
      <c r="F39" s="7">
        <v>196</v>
      </c>
      <c r="G39" s="7">
        <v>35276</v>
      </c>
      <c r="H39" s="11">
        <f t="shared" si="0"/>
        <v>99.3</v>
      </c>
      <c r="I39" s="11">
        <f t="shared" si="0"/>
        <v>31.2</v>
      </c>
      <c r="J39" s="11">
        <f t="shared" si="0"/>
        <v>98.1</v>
      </c>
    </row>
    <row r="40" spans="1:10" ht="13.5">
      <c r="A40" s="6" t="s">
        <v>35</v>
      </c>
      <c r="B40" s="7">
        <v>17416</v>
      </c>
      <c r="C40" s="7">
        <v>752</v>
      </c>
      <c r="D40" s="7">
        <v>18168</v>
      </c>
      <c r="E40" s="7">
        <v>17184</v>
      </c>
      <c r="F40" s="7">
        <v>189</v>
      </c>
      <c r="G40" s="7">
        <v>17373</v>
      </c>
      <c r="H40" s="11">
        <f t="shared" si="0"/>
        <v>98.7</v>
      </c>
      <c r="I40" s="11">
        <f t="shared" si="0"/>
        <v>25.1</v>
      </c>
      <c r="J40" s="11">
        <f t="shared" si="0"/>
        <v>95.6</v>
      </c>
    </row>
    <row r="41" spans="1:10" ht="13.5">
      <c r="A41" s="6" t="s">
        <v>36</v>
      </c>
      <c r="B41" s="7">
        <v>26218</v>
      </c>
      <c r="C41" s="7">
        <v>569</v>
      </c>
      <c r="D41" s="7">
        <v>26787</v>
      </c>
      <c r="E41" s="7">
        <v>25922</v>
      </c>
      <c r="F41" s="7">
        <v>310</v>
      </c>
      <c r="G41" s="7">
        <v>26232</v>
      </c>
      <c r="H41" s="11">
        <f t="shared" si="0"/>
        <v>98.9</v>
      </c>
      <c r="I41" s="11">
        <f t="shared" si="0"/>
        <v>54.5</v>
      </c>
      <c r="J41" s="11">
        <f t="shared" si="0"/>
        <v>97.9</v>
      </c>
    </row>
    <row r="42" spans="1:10" ht="13.5">
      <c r="A42" s="6" t="s">
        <v>37</v>
      </c>
      <c r="B42" s="7">
        <v>72623</v>
      </c>
      <c r="C42" s="7">
        <v>1575</v>
      </c>
      <c r="D42" s="7">
        <v>74198</v>
      </c>
      <c r="E42" s="7">
        <v>72197</v>
      </c>
      <c r="F42" s="7">
        <v>539</v>
      </c>
      <c r="G42" s="7">
        <v>72736</v>
      </c>
      <c r="H42" s="11">
        <f t="shared" si="0"/>
        <v>99.4</v>
      </c>
      <c r="I42" s="11">
        <f t="shared" si="0"/>
        <v>34.2</v>
      </c>
      <c r="J42" s="11">
        <f t="shared" si="0"/>
        <v>98</v>
      </c>
    </row>
    <row r="43" spans="1:10" ht="13.5">
      <c r="A43" s="6" t="s">
        <v>38</v>
      </c>
      <c r="B43" s="7">
        <v>13562</v>
      </c>
      <c r="C43" s="7">
        <v>302</v>
      </c>
      <c r="D43" s="7">
        <v>13864</v>
      </c>
      <c r="E43" s="7">
        <v>13452</v>
      </c>
      <c r="F43" s="7">
        <v>130</v>
      </c>
      <c r="G43" s="7">
        <v>13582</v>
      </c>
      <c r="H43" s="11">
        <f t="shared" si="0"/>
        <v>99.2</v>
      </c>
      <c r="I43" s="11">
        <f t="shared" si="0"/>
        <v>43</v>
      </c>
      <c r="J43" s="11">
        <f t="shared" si="0"/>
        <v>98</v>
      </c>
    </row>
    <row r="44" spans="1:10" ht="13.5">
      <c r="A44" s="6" t="s">
        <v>39</v>
      </c>
      <c r="B44" s="7">
        <v>25776</v>
      </c>
      <c r="C44" s="7">
        <v>1143</v>
      </c>
      <c r="D44" s="7">
        <v>26919</v>
      </c>
      <c r="E44" s="7">
        <v>25493</v>
      </c>
      <c r="F44" s="7">
        <v>275</v>
      </c>
      <c r="G44" s="7">
        <v>25768</v>
      </c>
      <c r="H44" s="11">
        <f t="shared" si="0"/>
        <v>98.9</v>
      </c>
      <c r="I44" s="11">
        <f t="shared" si="0"/>
        <v>24.1</v>
      </c>
      <c r="J44" s="11">
        <f t="shared" si="0"/>
        <v>95.7</v>
      </c>
    </row>
    <row r="45" spans="1:10" ht="13.5">
      <c r="A45" s="6" t="s">
        <v>40</v>
      </c>
      <c r="B45" s="7">
        <v>22733</v>
      </c>
      <c r="C45" s="7">
        <v>394</v>
      </c>
      <c r="D45" s="7">
        <v>23127</v>
      </c>
      <c r="E45" s="7">
        <v>22507</v>
      </c>
      <c r="F45" s="7">
        <v>160</v>
      </c>
      <c r="G45" s="7">
        <v>22667</v>
      </c>
      <c r="H45" s="11">
        <f t="shared" si="0"/>
        <v>99</v>
      </c>
      <c r="I45" s="11">
        <f t="shared" si="0"/>
        <v>40.6</v>
      </c>
      <c r="J45" s="11">
        <f t="shared" si="0"/>
        <v>98</v>
      </c>
    </row>
    <row r="46" spans="1:10" ht="13.5">
      <c r="A46" s="6" t="s">
        <v>41</v>
      </c>
      <c r="B46" s="7">
        <v>26256</v>
      </c>
      <c r="C46" s="7">
        <v>418</v>
      </c>
      <c r="D46" s="7">
        <v>26674</v>
      </c>
      <c r="E46" s="7">
        <v>26043</v>
      </c>
      <c r="F46" s="7">
        <v>228</v>
      </c>
      <c r="G46" s="7">
        <v>26271</v>
      </c>
      <c r="H46" s="11">
        <f t="shared" si="0"/>
        <v>99.2</v>
      </c>
      <c r="I46" s="11">
        <f t="shared" si="0"/>
        <v>54.5</v>
      </c>
      <c r="J46" s="11">
        <f t="shared" si="0"/>
        <v>98.5</v>
      </c>
    </row>
    <row r="47" spans="1:10" ht="13.5">
      <c r="A47" s="6" t="s">
        <v>42</v>
      </c>
      <c r="B47" s="7">
        <v>8735</v>
      </c>
      <c r="C47" s="7">
        <v>53</v>
      </c>
      <c r="D47" s="7">
        <v>8788</v>
      </c>
      <c r="E47" s="7">
        <v>8716</v>
      </c>
      <c r="F47" s="7">
        <v>24</v>
      </c>
      <c r="G47" s="7">
        <v>8740</v>
      </c>
      <c r="H47" s="11">
        <f t="shared" si="0"/>
        <v>99.8</v>
      </c>
      <c r="I47" s="11">
        <f t="shared" si="0"/>
        <v>45.3</v>
      </c>
      <c r="J47" s="11">
        <f t="shared" si="0"/>
        <v>99.5</v>
      </c>
    </row>
    <row r="48" spans="1:10" ht="13.5">
      <c r="A48" s="2" t="s">
        <v>53</v>
      </c>
      <c r="B48" s="3">
        <f aca="true" t="shared" si="1" ref="B48:G48">SUM(B7:B37)</f>
        <v>8343496</v>
      </c>
      <c r="C48" s="3">
        <f t="shared" si="1"/>
        <v>197323</v>
      </c>
      <c r="D48" s="3">
        <f t="shared" si="1"/>
        <v>8540819</v>
      </c>
      <c r="E48" s="3">
        <f t="shared" si="1"/>
        <v>8267061</v>
      </c>
      <c r="F48" s="3">
        <f t="shared" si="1"/>
        <v>80645</v>
      </c>
      <c r="G48" s="3">
        <f t="shared" si="1"/>
        <v>8347706</v>
      </c>
      <c r="H48" s="10">
        <f t="shared" si="0"/>
        <v>99.1</v>
      </c>
      <c r="I48" s="10">
        <f t="shared" si="0"/>
        <v>40.9</v>
      </c>
      <c r="J48" s="10">
        <f t="shared" si="0"/>
        <v>97.7</v>
      </c>
    </row>
    <row r="49" spans="1:10" ht="13.5">
      <c r="A49" s="6" t="s">
        <v>54</v>
      </c>
      <c r="B49" s="7">
        <f aca="true" t="shared" si="2" ref="B49:G49">SUM(B38:B47)</f>
        <v>301830</v>
      </c>
      <c r="C49" s="7">
        <f t="shared" si="2"/>
        <v>7086</v>
      </c>
      <c r="D49" s="7">
        <f t="shared" si="2"/>
        <v>308916</v>
      </c>
      <c r="E49" s="7">
        <f t="shared" si="2"/>
        <v>299521</v>
      </c>
      <c r="F49" s="7">
        <f t="shared" si="2"/>
        <v>2374</v>
      </c>
      <c r="G49" s="7">
        <f t="shared" si="2"/>
        <v>301895</v>
      </c>
      <c r="H49" s="11">
        <f t="shared" si="0"/>
        <v>99.2</v>
      </c>
      <c r="I49" s="11">
        <f t="shared" si="0"/>
        <v>33.5</v>
      </c>
      <c r="J49" s="11">
        <f t="shared" si="0"/>
        <v>97.7</v>
      </c>
    </row>
    <row r="50" spans="1:10" ht="13.5">
      <c r="A50" s="6" t="s">
        <v>55</v>
      </c>
      <c r="B50" s="7">
        <f aca="true" t="shared" si="3" ref="B50:G50">B48+B49</f>
        <v>8645326</v>
      </c>
      <c r="C50" s="7">
        <f t="shared" si="3"/>
        <v>204409</v>
      </c>
      <c r="D50" s="7">
        <f t="shared" si="3"/>
        <v>8849735</v>
      </c>
      <c r="E50" s="7">
        <f t="shared" si="3"/>
        <v>8566582</v>
      </c>
      <c r="F50" s="7">
        <f t="shared" si="3"/>
        <v>83019</v>
      </c>
      <c r="G50" s="7">
        <f t="shared" si="3"/>
        <v>8649601</v>
      </c>
      <c r="H50" s="11">
        <f t="shared" si="0"/>
        <v>99.1</v>
      </c>
      <c r="I50" s="11">
        <f t="shared" si="0"/>
        <v>40.6</v>
      </c>
      <c r="J50" s="11">
        <f t="shared" si="0"/>
        <v>97.7</v>
      </c>
    </row>
    <row r="51" spans="1:10" ht="13.5">
      <c r="A51" s="12" t="s">
        <v>56</v>
      </c>
      <c r="B51" s="13">
        <f aca="true" t="shared" si="4" ref="B51:G51">B5+B6+B50</f>
        <v>14489155</v>
      </c>
      <c r="C51" s="13">
        <f t="shared" si="4"/>
        <v>404537</v>
      </c>
      <c r="D51" s="13">
        <f t="shared" si="4"/>
        <v>14893692</v>
      </c>
      <c r="E51" s="13">
        <f t="shared" si="4"/>
        <v>14326193</v>
      </c>
      <c r="F51" s="13">
        <f t="shared" si="4"/>
        <v>153558</v>
      </c>
      <c r="G51" s="13">
        <f t="shared" si="4"/>
        <v>14479751</v>
      </c>
      <c r="H51" s="14">
        <f t="shared" si="0"/>
        <v>98.9</v>
      </c>
      <c r="I51" s="14">
        <f t="shared" si="0"/>
        <v>38</v>
      </c>
      <c r="J51" s="14">
        <f t="shared" si="0"/>
        <v>97.2</v>
      </c>
    </row>
    <row r="52" spans="1:10" ht="14.25">
      <c r="A52" s="25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1">
      <selection activeCell="Q54" sqref="Q54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1"/>
      <c r="B1" s="34" t="s">
        <v>58</v>
      </c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44"/>
      <c r="O1" s="44"/>
      <c r="P1" s="45"/>
    </row>
    <row r="2" spans="1:16" ht="13.5">
      <c r="A2" s="32"/>
      <c r="B2" s="37"/>
      <c r="C2" s="38"/>
      <c r="D2" s="38"/>
      <c r="E2" s="38"/>
      <c r="F2" s="38"/>
      <c r="G2" s="38"/>
      <c r="H2" s="38"/>
      <c r="I2" s="38"/>
      <c r="J2" s="38"/>
      <c r="K2" s="46" t="s">
        <v>59</v>
      </c>
      <c r="L2" s="46"/>
      <c r="M2" s="46"/>
      <c r="N2" s="46"/>
      <c r="O2" s="46"/>
      <c r="P2" s="46"/>
    </row>
    <row r="3" spans="1:16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  <c r="K3" s="40" t="s">
        <v>60</v>
      </c>
      <c r="L3" s="40"/>
      <c r="M3" s="40"/>
      <c r="N3" s="40" t="s">
        <v>61</v>
      </c>
      <c r="O3" s="40"/>
      <c r="P3" s="40"/>
    </row>
    <row r="4" spans="1:16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208670540</v>
      </c>
      <c r="C5" s="3">
        <v>6257422</v>
      </c>
      <c r="D5" s="3">
        <v>214927962</v>
      </c>
      <c r="E5" s="3">
        <v>205409565</v>
      </c>
      <c r="F5" s="3">
        <v>2101262</v>
      </c>
      <c r="G5" s="3">
        <v>207510827</v>
      </c>
      <c r="H5" s="10">
        <f aca="true" t="shared" si="0" ref="H5:J51">ROUND(E5/B5*100,1)</f>
        <v>98.4</v>
      </c>
      <c r="I5" s="10">
        <f t="shared" si="0"/>
        <v>33.6</v>
      </c>
      <c r="J5" s="10">
        <f t="shared" si="0"/>
        <v>96.5</v>
      </c>
      <c r="K5" s="3">
        <v>1528988</v>
      </c>
      <c r="L5" s="3">
        <v>0</v>
      </c>
      <c r="M5" s="3">
        <v>1528988</v>
      </c>
      <c r="N5" s="3">
        <v>1528988</v>
      </c>
      <c r="O5" s="3">
        <v>0</v>
      </c>
      <c r="P5" s="3">
        <v>1528988</v>
      </c>
    </row>
    <row r="6" spans="1:16" ht="13.5">
      <c r="A6" s="6" t="s">
        <v>1</v>
      </c>
      <c r="B6" s="7">
        <v>58864414</v>
      </c>
      <c r="C6" s="7">
        <v>1114798</v>
      </c>
      <c r="D6" s="7">
        <v>59979212</v>
      </c>
      <c r="E6" s="7">
        <v>58330041</v>
      </c>
      <c r="F6" s="7">
        <v>486170</v>
      </c>
      <c r="G6" s="7">
        <v>58816211</v>
      </c>
      <c r="H6" s="11">
        <f t="shared" si="0"/>
        <v>99.1</v>
      </c>
      <c r="I6" s="11">
        <f t="shared" si="0"/>
        <v>43.6</v>
      </c>
      <c r="J6" s="11">
        <f t="shared" si="0"/>
        <v>98.1</v>
      </c>
      <c r="K6" s="7">
        <v>393825</v>
      </c>
      <c r="L6" s="7">
        <v>0</v>
      </c>
      <c r="M6" s="7">
        <v>393825</v>
      </c>
      <c r="N6" s="7">
        <v>393825</v>
      </c>
      <c r="O6" s="7">
        <v>0</v>
      </c>
      <c r="P6" s="7">
        <v>393825</v>
      </c>
    </row>
    <row r="7" spans="1:16" ht="13.5">
      <c r="A7" s="6" t="s">
        <v>2</v>
      </c>
      <c r="B7" s="7">
        <v>8935635</v>
      </c>
      <c r="C7" s="7">
        <v>179885</v>
      </c>
      <c r="D7" s="7">
        <v>9115520</v>
      </c>
      <c r="E7" s="7">
        <v>8843305</v>
      </c>
      <c r="F7" s="7">
        <v>78004</v>
      </c>
      <c r="G7" s="7">
        <v>8921309</v>
      </c>
      <c r="H7" s="11">
        <f t="shared" si="0"/>
        <v>99</v>
      </c>
      <c r="I7" s="11">
        <f t="shared" si="0"/>
        <v>43.4</v>
      </c>
      <c r="J7" s="11">
        <f t="shared" si="0"/>
        <v>97.9</v>
      </c>
      <c r="K7" s="7">
        <v>79982</v>
      </c>
      <c r="L7" s="7">
        <v>0</v>
      </c>
      <c r="M7" s="7">
        <v>79982</v>
      </c>
      <c r="N7" s="7">
        <v>79982</v>
      </c>
      <c r="O7" s="7">
        <v>0</v>
      </c>
      <c r="P7" s="7">
        <v>79982</v>
      </c>
    </row>
    <row r="8" spans="1:16" ht="13.5">
      <c r="A8" s="6" t="s">
        <v>3</v>
      </c>
      <c r="B8" s="7">
        <v>31066074</v>
      </c>
      <c r="C8" s="7">
        <v>981806</v>
      </c>
      <c r="D8" s="7">
        <v>32047880</v>
      </c>
      <c r="E8" s="7">
        <v>30745122</v>
      </c>
      <c r="F8" s="7">
        <v>277566</v>
      </c>
      <c r="G8" s="7">
        <v>31022688</v>
      </c>
      <c r="H8" s="11">
        <f t="shared" si="0"/>
        <v>99</v>
      </c>
      <c r="I8" s="11">
        <f t="shared" si="0"/>
        <v>28.3</v>
      </c>
      <c r="J8" s="11">
        <f t="shared" si="0"/>
        <v>96.8</v>
      </c>
      <c r="K8" s="7">
        <v>375214</v>
      </c>
      <c r="L8" s="7">
        <v>0</v>
      </c>
      <c r="M8" s="7">
        <v>375214</v>
      </c>
      <c r="N8" s="7">
        <v>375214</v>
      </c>
      <c r="O8" s="7">
        <v>0</v>
      </c>
      <c r="P8" s="7">
        <v>375214</v>
      </c>
    </row>
    <row r="9" spans="1:16" ht="13.5">
      <c r="A9" s="6" t="s">
        <v>4</v>
      </c>
      <c r="B9" s="7">
        <v>7013707</v>
      </c>
      <c r="C9" s="7">
        <v>206012</v>
      </c>
      <c r="D9" s="7">
        <v>7219719</v>
      </c>
      <c r="E9" s="7">
        <v>6948415</v>
      </c>
      <c r="F9" s="7">
        <v>85322</v>
      </c>
      <c r="G9" s="7">
        <v>7033737</v>
      </c>
      <c r="H9" s="11">
        <f t="shared" si="0"/>
        <v>99.1</v>
      </c>
      <c r="I9" s="11">
        <f t="shared" si="0"/>
        <v>41.4</v>
      </c>
      <c r="J9" s="11">
        <f t="shared" si="0"/>
        <v>97.4</v>
      </c>
      <c r="K9" s="7">
        <v>60908</v>
      </c>
      <c r="L9" s="7">
        <v>0</v>
      </c>
      <c r="M9" s="7">
        <v>60908</v>
      </c>
      <c r="N9" s="7">
        <v>60908</v>
      </c>
      <c r="O9" s="7">
        <v>0</v>
      </c>
      <c r="P9" s="7">
        <v>60908</v>
      </c>
    </row>
    <row r="10" spans="1:16" ht="13.5">
      <c r="A10" s="6" t="s">
        <v>5</v>
      </c>
      <c r="B10" s="7">
        <v>27714072</v>
      </c>
      <c r="C10" s="7">
        <v>632752</v>
      </c>
      <c r="D10" s="7">
        <v>28346824</v>
      </c>
      <c r="E10" s="7">
        <v>27509541</v>
      </c>
      <c r="F10" s="7">
        <v>208477</v>
      </c>
      <c r="G10" s="7">
        <v>27718018</v>
      </c>
      <c r="H10" s="11">
        <f t="shared" si="0"/>
        <v>99.3</v>
      </c>
      <c r="I10" s="11">
        <f t="shared" si="0"/>
        <v>32.9</v>
      </c>
      <c r="J10" s="11">
        <f t="shared" si="0"/>
        <v>97.8</v>
      </c>
      <c r="K10" s="7">
        <v>297644</v>
      </c>
      <c r="L10" s="7">
        <v>0</v>
      </c>
      <c r="M10" s="7">
        <v>297644</v>
      </c>
      <c r="N10" s="7">
        <v>297644</v>
      </c>
      <c r="O10" s="7">
        <v>0</v>
      </c>
      <c r="P10" s="7">
        <v>297644</v>
      </c>
    </row>
    <row r="11" spans="1:16" ht="13.5">
      <c r="A11" s="6" t="s">
        <v>6</v>
      </c>
      <c r="B11" s="7">
        <v>3706346</v>
      </c>
      <c r="C11" s="7">
        <v>133399</v>
      </c>
      <c r="D11" s="7">
        <v>3839745</v>
      </c>
      <c r="E11" s="7">
        <v>3663032</v>
      </c>
      <c r="F11" s="7">
        <v>42538</v>
      </c>
      <c r="G11" s="7">
        <v>3705570</v>
      </c>
      <c r="H11" s="11">
        <f t="shared" si="0"/>
        <v>98.8</v>
      </c>
      <c r="I11" s="11">
        <f t="shared" si="0"/>
        <v>31.9</v>
      </c>
      <c r="J11" s="11">
        <f t="shared" si="0"/>
        <v>96.5</v>
      </c>
      <c r="K11" s="7">
        <v>23045</v>
      </c>
      <c r="L11" s="7">
        <v>0</v>
      </c>
      <c r="M11" s="7">
        <v>23045</v>
      </c>
      <c r="N11" s="7">
        <v>23045</v>
      </c>
      <c r="O11" s="7">
        <v>0</v>
      </c>
      <c r="P11" s="7">
        <v>23045</v>
      </c>
    </row>
    <row r="12" spans="1:16" ht="13.5">
      <c r="A12" s="6" t="s">
        <v>7</v>
      </c>
      <c r="B12" s="7">
        <v>20316720</v>
      </c>
      <c r="C12" s="7">
        <v>179339</v>
      </c>
      <c r="D12" s="7">
        <v>20496059</v>
      </c>
      <c r="E12" s="7">
        <v>20219897</v>
      </c>
      <c r="F12" s="7">
        <v>94022</v>
      </c>
      <c r="G12" s="7">
        <v>20313919</v>
      </c>
      <c r="H12" s="11">
        <f t="shared" si="0"/>
        <v>99.5</v>
      </c>
      <c r="I12" s="11">
        <f t="shared" si="0"/>
        <v>52.4</v>
      </c>
      <c r="J12" s="11">
        <f t="shared" si="0"/>
        <v>99.1</v>
      </c>
      <c r="K12" s="7">
        <v>158535</v>
      </c>
      <c r="L12" s="7">
        <v>0</v>
      </c>
      <c r="M12" s="7">
        <v>158535</v>
      </c>
      <c r="N12" s="7">
        <v>158535</v>
      </c>
      <c r="O12" s="7">
        <v>0</v>
      </c>
      <c r="P12" s="7">
        <v>158535</v>
      </c>
    </row>
    <row r="13" spans="1:16" ht="13.5">
      <c r="A13" s="6" t="s">
        <v>8</v>
      </c>
      <c r="B13" s="7">
        <v>3981696</v>
      </c>
      <c r="C13" s="7">
        <v>123292</v>
      </c>
      <c r="D13" s="7">
        <v>4104988</v>
      </c>
      <c r="E13" s="7">
        <v>3935789</v>
      </c>
      <c r="F13" s="7">
        <v>62746</v>
      </c>
      <c r="G13" s="7">
        <v>3998535</v>
      </c>
      <c r="H13" s="11">
        <f t="shared" si="0"/>
        <v>98.8</v>
      </c>
      <c r="I13" s="11">
        <f t="shared" si="0"/>
        <v>50.9</v>
      </c>
      <c r="J13" s="11">
        <f t="shared" si="0"/>
        <v>97.4</v>
      </c>
      <c r="K13" s="7">
        <v>32040</v>
      </c>
      <c r="L13" s="7">
        <v>0</v>
      </c>
      <c r="M13" s="7">
        <v>32040</v>
      </c>
      <c r="N13" s="7">
        <v>32040</v>
      </c>
      <c r="O13" s="7">
        <v>0</v>
      </c>
      <c r="P13" s="7">
        <v>32040</v>
      </c>
    </row>
    <row r="14" spans="1:16" ht="13.5">
      <c r="A14" s="6" t="s">
        <v>9</v>
      </c>
      <c r="B14" s="7">
        <v>7003266</v>
      </c>
      <c r="C14" s="7">
        <v>298223</v>
      </c>
      <c r="D14" s="7">
        <v>7301489</v>
      </c>
      <c r="E14" s="7">
        <v>6904720</v>
      </c>
      <c r="F14" s="7">
        <v>96269</v>
      </c>
      <c r="G14" s="7">
        <v>7000989</v>
      </c>
      <c r="H14" s="11">
        <f t="shared" si="0"/>
        <v>98.6</v>
      </c>
      <c r="I14" s="11">
        <f t="shared" si="0"/>
        <v>32.3</v>
      </c>
      <c r="J14" s="11">
        <f t="shared" si="0"/>
        <v>95.9</v>
      </c>
      <c r="K14" s="7">
        <v>57988</v>
      </c>
      <c r="L14" s="7">
        <v>0</v>
      </c>
      <c r="M14" s="7">
        <v>57988</v>
      </c>
      <c r="N14" s="7">
        <v>57988</v>
      </c>
      <c r="O14" s="7">
        <v>0</v>
      </c>
      <c r="P14" s="7">
        <v>57988</v>
      </c>
    </row>
    <row r="15" spans="1:16" ht="13.5">
      <c r="A15" s="6" t="s">
        <v>10</v>
      </c>
      <c r="B15" s="7">
        <v>22238914</v>
      </c>
      <c r="C15" s="7">
        <v>266090</v>
      </c>
      <c r="D15" s="7">
        <v>22505004</v>
      </c>
      <c r="E15" s="7">
        <v>22150340</v>
      </c>
      <c r="F15" s="7">
        <v>105790</v>
      </c>
      <c r="G15" s="7">
        <v>22256130</v>
      </c>
      <c r="H15" s="11">
        <f t="shared" si="0"/>
        <v>99.6</v>
      </c>
      <c r="I15" s="11">
        <f t="shared" si="0"/>
        <v>39.8</v>
      </c>
      <c r="J15" s="11">
        <f t="shared" si="0"/>
        <v>98.9</v>
      </c>
      <c r="K15" s="7">
        <v>241059</v>
      </c>
      <c r="L15" s="7">
        <v>0</v>
      </c>
      <c r="M15" s="7">
        <v>241059</v>
      </c>
      <c r="N15" s="7">
        <v>241059</v>
      </c>
      <c r="O15" s="7">
        <v>0</v>
      </c>
      <c r="P15" s="7">
        <v>241059</v>
      </c>
    </row>
    <row r="16" spans="1:16" ht="13.5">
      <c r="A16" s="6" t="s">
        <v>11</v>
      </c>
      <c r="B16" s="7">
        <v>17875430</v>
      </c>
      <c r="C16" s="7">
        <v>656164</v>
      </c>
      <c r="D16" s="7">
        <v>18531594</v>
      </c>
      <c r="E16" s="7">
        <v>17718983</v>
      </c>
      <c r="F16" s="7">
        <v>194736</v>
      </c>
      <c r="G16" s="7">
        <v>17913719</v>
      </c>
      <c r="H16" s="11">
        <f t="shared" si="0"/>
        <v>99.1</v>
      </c>
      <c r="I16" s="11">
        <f t="shared" si="0"/>
        <v>29.7</v>
      </c>
      <c r="J16" s="11">
        <f t="shared" si="0"/>
        <v>96.7</v>
      </c>
      <c r="K16" s="7">
        <v>157301</v>
      </c>
      <c r="L16" s="7">
        <v>0</v>
      </c>
      <c r="M16" s="7">
        <v>157301</v>
      </c>
      <c r="N16" s="7">
        <v>157301</v>
      </c>
      <c r="O16" s="7">
        <v>0</v>
      </c>
      <c r="P16" s="7">
        <v>157301</v>
      </c>
    </row>
    <row r="17" spans="1:16" ht="13.5">
      <c r="A17" s="6" t="s">
        <v>12</v>
      </c>
      <c r="B17" s="7">
        <v>13842342</v>
      </c>
      <c r="C17" s="7">
        <v>284569</v>
      </c>
      <c r="D17" s="7">
        <v>14126911</v>
      </c>
      <c r="E17" s="7">
        <v>13710790</v>
      </c>
      <c r="F17" s="7">
        <v>109839</v>
      </c>
      <c r="G17" s="7">
        <v>13820629</v>
      </c>
      <c r="H17" s="11">
        <f t="shared" si="0"/>
        <v>99</v>
      </c>
      <c r="I17" s="11">
        <f t="shared" si="0"/>
        <v>38.6</v>
      </c>
      <c r="J17" s="11">
        <f t="shared" si="0"/>
        <v>97.8</v>
      </c>
      <c r="K17" s="7">
        <v>121544</v>
      </c>
      <c r="L17" s="7">
        <v>0</v>
      </c>
      <c r="M17" s="7">
        <v>121544</v>
      </c>
      <c r="N17" s="7">
        <v>121544</v>
      </c>
      <c r="O17" s="7">
        <v>0</v>
      </c>
      <c r="P17" s="7">
        <v>121544</v>
      </c>
    </row>
    <row r="18" spans="1:16" ht="13.5">
      <c r="A18" s="6" t="s">
        <v>13</v>
      </c>
      <c r="B18" s="7">
        <v>4804084</v>
      </c>
      <c r="C18" s="7">
        <v>93415</v>
      </c>
      <c r="D18" s="7">
        <v>4897499</v>
      </c>
      <c r="E18" s="7">
        <v>4758206</v>
      </c>
      <c r="F18" s="7">
        <v>40090</v>
      </c>
      <c r="G18" s="7">
        <v>4798296</v>
      </c>
      <c r="H18" s="11">
        <f t="shared" si="0"/>
        <v>99</v>
      </c>
      <c r="I18" s="11">
        <f t="shared" si="0"/>
        <v>42.9</v>
      </c>
      <c r="J18" s="11">
        <f t="shared" si="0"/>
        <v>98</v>
      </c>
      <c r="K18" s="7">
        <v>33296</v>
      </c>
      <c r="L18" s="7">
        <v>0</v>
      </c>
      <c r="M18" s="7">
        <v>33296</v>
      </c>
      <c r="N18" s="7">
        <v>33296</v>
      </c>
      <c r="O18" s="7">
        <v>0</v>
      </c>
      <c r="P18" s="7">
        <v>33296</v>
      </c>
    </row>
    <row r="19" spans="1:16" ht="13.5">
      <c r="A19" s="6" t="s">
        <v>14</v>
      </c>
      <c r="B19" s="7">
        <v>5976063</v>
      </c>
      <c r="C19" s="7">
        <v>133752</v>
      </c>
      <c r="D19" s="7">
        <v>6109815</v>
      </c>
      <c r="E19" s="7">
        <v>5962028</v>
      </c>
      <c r="F19" s="7">
        <v>50141</v>
      </c>
      <c r="G19" s="7">
        <v>6012169</v>
      </c>
      <c r="H19" s="11">
        <f t="shared" si="0"/>
        <v>99.8</v>
      </c>
      <c r="I19" s="11">
        <f t="shared" si="0"/>
        <v>37.5</v>
      </c>
      <c r="J19" s="11">
        <f t="shared" si="0"/>
        <v>98.4</v>
      </c>
      <c r="K19" s="7">
        <v>55211</v>
      </c>
      <c r="L19" s="7">
        <v>0</v>
      </c>
      <c r="M19" s="7">
        <v>55211</v>
      </c>
      <c r="N19" s="7">
        <v>55211</v>
      </c>
      <c r="O19" s="7">
        <v>0</v>
      </c>
      <c r="P19" s="7">
        <v>55211</v>
      </c>
    </row>
    <row r="20" spans="1:16" ht="13.5">
      <c r="A20" s="6" t="s">
        <v>15</v>
      </c>
      <c r="B20" s="7">
        <v>11124290</v>
      </c>
      <c r="C20" s="7">
        <v>265914</v>
      </c>
      <c r="D20" s="7">
        <v>11390204</v>
      </c>
      <c r="E20" s="7">
        <v>10947271</v>
      </c>
      <c r="F20" s="7">
        <v>168133</v>
      </c>
      <c r="G20" s="7">
        <v>11115404</v>
      </c>
      <c r="H20" s="11">
        <f t="shared" si="0"/>
        <v>98.4</v>
      </c>
      <c r="I20" s="11">
        <f t="shared" si="0"/>
        <v>63.2</v>
      </c>
      <c r="J20" s="11">
        <f t="shared" si="0"/>
        <v>97.6</v>
      </c>
      <c r="K20" s="7">
        <v>75536</v>
      </c>
      <c r="L20" s="7">
        <v>0</v>
      </c>
      <c r="M20" s="7">
        <v>75536</v>
      </c>
      <c r="N20" s="7">
        <v>75536</v>
      </c>
      <c r="O20" s="7">
        <v>0</v>
      </c>
      <c r="P20" s="7">
        <v>75536</v>
      </c>
    </row>
    <row r="21" spans="1:16" ht="13.5">
      <c r="A21" s="6" t="s">
        <v>16</v>
      </c>
      <c r="B21" s="7">
        <v>5318735</v>
      </c>
      <c r="C21" s="7">
        <v>78626</v>
      </c>
      <c r="D21" s="7">
        <v>5397361</v>
      </c>
      <c r="E21" s="7">
        <v>5267639</v>
      </c>
      <c r="F21" s="7">
        <v>45676</v>
      </c>
      <c r="G21" s="7">
        <v>5313315</v>
      </c>
      <c r="H21" s="11">
        <f t="shared" si="0"/>
        <v>99</v>
      </c>
      <c r="I21" s="11">
        <f t="shared" si="0"/>
        <v>58.1</v>
      </c>
      <c r="J21" s="11">
        <f t="shared" si="0"/>
        <v>98.4</v>
      </c>
      <c r="K21" s="7">
        <v>84258</v>
      </c>
      <c r="L21" s="7">
        <v>0</v>
      </c>
      <c r="M21" s="7">
        <v>84258</v>
      </c>
      <c r="N21" s="7">
        <v>84258</v>
      </c>
      <c r="O21" s="7">
        <v>0</v>
      </c>
      <c r="P21" s="7">
        <v>84258</v>
      </c>
    </row>
    <row r="22" spans="1:16" ht="13.5">
      <c r="A22" s="6" t="s">
        <v>17</v>
      </c>
      <c r="B22" s="7">
        <v>5289836</v>
      </c>
      <c r="C22" s="7">
        <v>137733</v>
      </c>
      <c r="D22" s="7">
        <v>5427569</v>
      </c>
      <c r="E22" s="7">
        <v>5240409</v>
      </c>
      <c r="F22" s="7">
        <v>64969</v>
      </c>
      <c r="G22" s="7">
        <v>5305378</v>
      </c>
      <c r="H22" s="11">
        <f t="shared" si="0"/>
        <v>99.1</v>
      </c>
      <c r="I22" s="11">
        <f t="shared" si="0"/>
        <v>47.2</v>
      </c>
      <c r="J22" s="11">
        <f t="shared" si="0"/>
        <v>97.7</v>
      </c>
      <c r="K22" s="7">
        <v>43013</v>
      </c>
      <c r="L22" s="7">
        <v>0</v>
      </c>
      <c r="M22" s="7">
        <v>43013</v>
      </c>
      <c r="N22" s="7">
        <v>43013</v>
      </c>
      <c r="O22" s="7">
        <v>0</v>
      </c>
      <c r="P22" s="7">
        <v>43013</v>
      </c>
    </row>
    <row r="23" spans="1:16" ht="13.5">
      <c r="A23" s="6" t="s">
        <v>18</v>
      </c>
      <c r="B23" s="7">
        <v>5708149</v>
      </c>
      <c r="C23" s="7">
        <v>131653</v>
      </c>
      <c r="D23" s="7">
        <v>5839802</v>
      </c>
      <c r="E23" s="7">
        <v>5641618</v>
      </c>
      <c r="F23" s="7">
        <v>73708</v>
      </c>
      <c r="G23" s="7">
        <v>5715326</v>
      </c>
      <c r="H23" s="11">
        <f t="shared" si="0"/>
        <v>98.8</v>
      </c>
      <c r="I23" s="11">
        <f t="shared" si="0"/>
        <v>56</v>
      </c>
      <c r="J23" s="11">
        <f t="shared" si="0"/>
        <v>97.9</v>
      </c>
      <c r="K23" s="7">
        <v>40076</v>
      </c>
      <c r="L23" s="7">
        <v>0</v>
      </c>
      <c r="M23" s="7">
        <v>40076</v>
      </c>
      <c r="N23" s="7">
        <v>40076</v>
      </c>
      <c r="O23" s="7">
        <v>0</v>
      </c>
      <c r="P23" s="7">
        <v>40076</v>
      </c>
    </row>
    <row r="24" spans="1:16" ht="13.5">
      <c r="A24" s="6" t="s">
        <v>19</v>
      </c>
      <c r="B24" s="7">
        <v>9409093</v>
      </c>
      <c r="C24" s="7">
        <v>200211</v>
      </c>
      <c r="D24" s="7">
        <v>9609304</v>
      </c>
      <c r="E24" s="7">
        <v>9335288</v>
      </c>
      <c r="F24" s="7">
        <v>83904</v>
      </c>
      <c r="G24" s="7">
        <v>9419192</v>
      </c>
      <c r="H24" s="11">
        <f t="shared" si="0"/>
        <v>99.2</v>
      </c>
      <c r="I24" s="11">
        <f t="shared" si="0"/>
        <v>41.9</v>
      </c>
      <c r="J24" s="11">
        <f t="shared" si="0"/>
        <v>98</v>
      </c>
      <c r="K24" s="7">
        <v>64339</v>
      </c>
      <c r="L24" s="7">
        <v>0</v>
      </c>
      <c r="M24" s="7">
        <v>64339</v>
      </c>
      <c r="N24" s="7">
        <v>64339</v>
      </c>
      <c r="O24" s="7">
        <v>0</v>
      </c>
      <c r="P24" s="7">
        <v>64339</v>
      </c>
    </row>
    <row r="25" spans="1:16" ht="13.5">
      <c r="A25" s="6" t="s">
        <v>20</v>
      </c>
      <c r="B25" s="7">
        <v>10221020</v>
      </c>
      <c r="C25" s="7">
        <v>294289</v>
      </c>
      <c r="D25" s="7">
        <v>10515309</v>
      </c>
      <c r="E25" s="7">
        <v>10156246</v>
      </c>
      <c r="F25" s="7">
        <v>131148</v>
      </c>
      <c r="G25" s="7">
        <v>10287394</v>
      </c>
      <c r="H25" s="11">
        <f t="shared" si="0"/>
        <v>99.4</v>
      </c>
      <c r="I25" s="11">
        <f t="shared" si="0"/>
        <v>44.6</v>
      </c>
      <c r="J25" s="11">
        <f t="shared" si="0"/>
        <v>97.8</v>
      </c>
      <c r="K25" s="7">
        <v>146092</v>
      </c>
      <c r="L25" s="7">
        <v>0</v>
      </c>
      <c r="M25" s="7">
        <v>146092</v>
      </c>
      <c r="N25" s="7">
        <v>146092</v>
      </c>
      <c r="O25" s="7">
        <v>0</v>
      </c>
      <c r="P25" s="7">
        <v>146092</v>
      </c>
    </row>
    <row r="26" spans="1:16" ht="13.5">
      <c r="A26" s="6" t="s">
        <v>21</v>
      </c>
      <c r="B26" s="7">
        <v>3437553</v>
      </c>
      <c r="C26" s="7">
        <v>57729</v>
      </c>
      <c r="D26" s="7">
        <v>3495282</v>
      </c>
      <c r="E26" s="7">
        <v>3410875</v>
      </c>
      <c r="F26" s="7">
        <v>28456</v>
      </c>
      <c r="G26" s="7">
        <v>3439331</v>
      </c>
      <c r="H26" s="11">
        <f t="shared" si="0"/>
        <v>99.2</v>
      </c>
      <c r="I26" s="11">
        <f t="shared" si="0"/>
        <v>49.3</v>
      </c>
      <c r="J26" s="11">
        <f t="shared" si="0"/>
        <v>98.4</v>
      </c>
      <c r="K26" s="7">
        <v>24285</v>
      </c>
      <c r="L26" s="7">
        <v>0</v>
      </c>
      <c r="M26" s="7">
        <v>24285</v>
      </c>
      <c r="N26" s="7">
        <v>24285</v>
      </c>
      <c r="O26" s="7">
        <v>0</v>
      </c>
      <c r="P26" s="7">
        <v>24285</v>
      </c>
    </row>
    <row r="27" spans="1:16" ht="13.5">
      <c r="A27" s="6" t="s">
        <v>22</v>
      </c>
      <c r="B27" s="7">
        <v>5148362</v>
      </c>
      <c r="C27" s="7">
        <v>138861</v>
      </c>
      <c r="D27" s="7">
        <v>5287223</v>
      </c>
      <c r="E27" s="7">
        <v>5099482</v>
      </c>
      <c r="F27" s="7">
        <v>52521</v>
      </c>
      <c r="G27" s="7">
        <v>5152003</v>
      </c>
      <c r="H27" s="11">
        <f t="shared" si="0"/>
        <v>99.1</v>
      </c>
      <c r="I27" s="11">
        <f t="shared" si="0"/>
        <v>37.8</v>
      </c>
      <c r="J27" s="11">
        <f t="shared" si="0"/>
        <v>97.4</v>
      </c>
      <c r="K27" s="7">
        <v>32899</v>
      </c>
      <c r="L27" s="7">
        <v>0</v>
      </c>
      <c r="M27" s="7">
        <v>32899</v>
      </c>
      <c r="N27" s="7">
        <v>32899</v>
      </c>
      <c r="O27" s="7">
        <v>0</v>
      </c>
      <c r="P27" s="7">
        <v>32899</v>
      </c>
    </row>
    <row r="28" spans="1:16" ht="13.5">
      <c r="A28" s="6" t="s">
        <v>23</v>
      </c>
      <c r="B28" s="7">
        <v>5419465</v>
      </c>
      <c r="C28" s="7">
        <v>265637</v>
      </c>
      <c r="D28" s="7">
        <v>5685102</v>
      </c>
      <c r="E28" s="7">
        <v>5326213</v>
      </c>
      <c r="F28" s="7">
        <v>106304</v>
      </c>
      <c r="G28" s="7">
        <v>5432517</v>
      </c>
      <c r="H28" s="11">
        <f t="shared" si="0"/>
        <v>98.3</v>
      </c>
      <c r="I28" s="11">
        <f t="shared" si="0"/>
        <v>40</v>
      </c>
      <c r="J28" s="11">
        <f t="shared" si="0"/>
        <v>95.6</v>
      </c>
      <c r="K28" s="7">
        <v>29116</v>
      </c>
      <c r="L28" s="7">
        <v>0</v>
      </c>
      <c r="M28" s="7">
        <v>29116</v>
      </c>
      <c r="N28" s="7">
        <v>29116</v>
      </c>
      <c r="O28" s="7">
        <v>0</v>
      </c>
      <c r="P28" s="7">
        <v>29116</v>
      </c>
    </row>
    <row r="29" spans="1:16" ht="13.5">
      <c r="A29" s="6" t="s">
        <v>24</v>
      </c>
      <c r="B29" s="7">
        <v>4483694</v>
      </c>
      <c r="C29" s="7">
        <v>199171</v>
      </c>
      <c r="D29" s="7">
        <v>4682865</v>
      </c>
      <c r="E29" s="7">
        <v>4409579</v>
      </c>
      <c r="F29" s="7">
        <v>80307</v>
      </c>
      <c r="G29" s="7">
        <v>4489886</v>
      </c>
      <c r="H29" s="11">
        <f t="shared" si="0"/>
        <v>98.3</v>
      </c>
      <c r="I29" s="11">
        <f t="shared" si="0"/>
        <v>40.3</v>
      </c>
      <c r="J29" s="11">
        <f t="shared" si="0"/>
        <v>95.9</v>
      </c>
      <c r="K29" s="7">
        <v>21099</v>
      </c>
      <c r="L29" s="7">
        <v>0</v>
      </c>
      <c r="M29" s="7">
        <v>21099</v>
      </c>
      <c r="N29" s="7">
        <v>21099</v>
      </c>
      <c r="O29" s="7">
        <v>0</v>
      </c>
      <c r="P29" s="7">
        <v>21099</v>
      </c>
    </row>
    <row r="30" spans="1:16" ht="13.5">
      <c r="A30" s="6" t="s">
        <v>25</v>
      </c>
      <c r="B30" s="7">
        <v>3152536</v>
      </c>
      <c r="C30" s="7">
        <v>93285</v>
      </c>
      <c r="D30" s="7">
        <v>3245821</v>
      </c>
      <c r="E30" s="7">
        <v>3116241</v>
      </c>
      <c r="F30" s="7">
        <v>40238</v>
      </c>
      <c r="G30" s="7">
        <v>3156479</v>
      </c>
      <c r="H30" s="11">
        <f t="shared" si="0"/>
        <v>98.8</v>
      </c>
      <c r="I30" s="11">
        <f t="shared" si="0"/>
        <v>43.1</v>
      </c>
      <c r="J30" s="11">
        <f t="shared" si="0"/>
        <v>97.2</v>
      </c>
      <c r="K30" s="7">
        <v>36476</v>
      </c>
      <c r="L30" s="7">
        <v>0</v>
      </c>
      <c r="M30" s="7">
        <v>36476</v>
      </c>
      <c r="N30" s="7">
        <v>36476</v>
      </c>
      <c r="O30" s="7">
        <v>0</v>
      </c>
      <c r="P30" s="7">
        <v>36476</v>
      </c>
    </row>
    <row r="31" spans="1:16" ht="13.5">
      <c r="A31" s="6" t="s">
        <v>26</v>
      </c>
      <c r="B31" s="7">
        <v>3407057</v>
      </c>
      <c r="C31" s="7">
        <v>73590</v>
      </c>
      <c r="D31" s="7">
        <v>3480647</v>
      </c>
      <c r="E31" s="7">
        <v>3375963</v>
      </c>
      <c r="F31" s="7">
        <v>42137</v>
      </c>
      <c r="G31" s="7">
        <v>3418100</v>
      </c>
      <c r="H31" s="11">
        <f t="shared" si="0"/>
        <v>99.1</v>
      </c>
      <c r="I31" s="11">
        <f t="shared" si="0"/>
        <v>57.3</v>
      </c>
      <c r="J31" s="11">
        <f t="shared" si="0"/>
        <v>98.2</v>
      </c>
      <c r="K31" s="7">
        <v>26540</v>
      </c>
      <c r="L31" s="7">
        <v>0</v>
      </c>
      <c r="M31" s="7">
        <v>26540</v>
      </c>
      <c r="N31" s="7">
        <v>26540</v>
      </c>
      <c r="O31" s="7">
        <v>0</v>
      </c>
      <c r="P31" s="7">
        <v>26540</v>
      </c>
    </row>
    <row r="32" spans="1:16" ht="13.5">
      <c r="A32" s="6" t="s">
        <v>27</v>
      </c>
      <c r="B32" s="7">
        <v>25555178</v>
      </c>
      <c r="C32" s="7">
        <v>388203</v>
      </c>
      <c r="D32" s="7">
        <v>25943381</v>
      </c>
      <c r="E32" s="7">
        <v>25296446</v>
      </c>
      <c r="F32" s="7">
        <v>220758</v>
      </c>
      <c r="G32" s="7">
        <v>25517204</v>
      </c>
      <c r="H32" s="11">
        <f t="shared" si="0"/>
        <v>99</v>
      </c>
      <c r="I32" s="11">
        <f t="shared" si="0"/>
        <v>56.9</v>
      </c>
      <c r="J32" s="11">
        <f t="shared" si="0"/>
        <v>98.4</v>
      </c>
      <c r="K32" s="7">
        <v>165054</v>
      </c>
      <c r="L32" s="7">
        <v>0</v>
      </c>
      <c r="M32" s="7">
        <v>165054</v>
      </c>
      <c r="N32" s="7">
        <v>165054</v>
      </c>
      <c r="O32" s="7">
        <v>0</v>
      </c>
      <c r="P32" s="7">
        <v>165054</v>
      </c>
    </row>
    <row r="33" spans="1:16" ht="13.5">
      <c r="A33" s="6" t="s">
        <v>28</v>
      </c>
      <c r="B33" s="7">
        <v>2322466</v>
      </c>
      <c r="C33" s="7">
        <v>87560</v>
      </c>
      <c r="D33" s="7">
        <v>2410026</v>
      </c>
      <c r="E33" s="7">
        <v>2295008</v>
      </c>
      <c r="F33" s="7">
        <v>34176</v>
      </c>
      <c r="G33" s="7">
        <v>2329184</v>
      </c>
      <c r="H33" s="11">
        <f t="shared" si="0"/>
        <v>98.8</v>
      </c>
      <c r="I33" s="11">
        <f t="shared" si="0"/>
        <v>39</v>
      </c>
      <c r="J33" s="11">
        <f t="shared" si="0"/>
        <v>96.6</v>
      </c>
      <c r="K33" s="7">
        <v>15465</v>
      </c>
      <c r="L33" s="7">
        <v>0</v>
      </c>
      <c r="M33" s="7">
        <v>15465</v>
      </c>
      <c r="N33" s="7">
        <v>15465</v>
      </c>
      <c r="O33" s="7">
        <v>0</v>
      </c>
      <c r="P33" s="7">
        <v>15465</v>
      </c>
    </row>
    <row r="34" spans="1:16" ht="13.5">
      <c r="A34" s="6" t="s">
        <v>29</v>
      </c>
      <c r="B34" s="7">
        <v>2789723</v>
      </c>
      <c r="C34" s="7">
        <v>82989</v>
      </c>
      <c r="D34" s="7">
        <v>2872712</v>
      </c>
      <c r="E34" s="7">
        <v>2760219</v>
      </c>
      <c r="F34" s="7">
        <v>30502</v>
      </c>
      <c r="G34" s="7">
        <v>2790721</v>
      </c>
      <c r="H34" s="11">
        <f t="shared" si="0"/>
        <v>98.9</v>
      </c>
      <c r="I34" s="11">
        <f t="shared" si="0"/>
        <v>36.8</v>
      </c>
      <c r="J34" s="11">
        <f t="shared" si="0"/>
        <v>97.1</v>
      </c>
      <c r="K34" s="7">
        <v>18125</v>
      </c>
      <c r="L34" s="7">
        <v>0</v>
      </c>
      <c r="M34" s="7">
        <v>18125</v>
      </c>
      <c r="N34" s="7">
        <v>18125</v>
      </c>
      <c r="O34" s="7">
        <v>0</v>
      </c>
      <c r="P34" s="7">
        <v>18125</v>
      </c>
    </row>
    <row r="35" spans="1:16" ht="13.5">
      <c r="A35" s="6" t="s">
        <v>30</v>
      </c>
      <c r="B35" s="7">
        <v>4312104</v>
      </c>
      <c r="C35" s="7">
        <v>32270</v>
      </c>
      <c r="D35" s="7">
        <v>4344374</v>
      </c>
      <c r="E35" s="7">
        <v>4295149</v>
      </c>
      <c r="F35" s="7">
        <v>16627</v>
      </c>
      <c r="G35" s="7">
        <v>4311776</v>
      </c>
      <c r="H35" s="11">
        <f t="shared" si="0"/>
        <v>99.6</v>
      </c>
      <c r="I35" s="11">
        <f t="shared" si="0"/>
        <v>51.5</v>
      </c>
      <c r="J35" s="11">
        <f t="shared" si="0"/>
        <v>99.2</v>
      </c>
      <c r="K35" s="7">
        <v>54140</v>
      </c>
      <c r="L35" s="7">
        <v>0</v>
      </c>
      <c r="M35" s="7">
        <v>54140</v>
      </c>
      <c r="N35" s="7">
        <v>54140</v>
      </c>
      <c r="O35" s="7">
        <v>0</v>
      </c>
      <c r="P35" s="7">
        <v>54140</v>
      </c>
    </row>
    <row r="36" spans="1:16" ht="13.5">
      <c r="A36" s="6" t="s">
        <v>31</v>
      </c>
      <c r="B36" s="7">
        <v>3484512</v>
      </c>
      <c r="C36" s="7">
        <v>57634</v>
      </c>
      <c r="D36" s="7">
        <v>3542146</v>
      </c>
      <c r="E36" s="7">
        <v>3461514</v>
      </c>
      <c r="F36" s="7">
        <v>19273</v>
      </c>
      <c r="G36" s="7">
        <v>3480787</v>
      </c>
      <c r="H36" s="11">
        <f t="shared" si="0"/>
        <v>99.3</v>
      </c>
      <c r="I36" s="11">
        <f t="shared" si="0"/>
        <v>33.4</v>
      </c>
      <c r="J36" s="11">
        <f t="shared" si="0"/>
        <v>98.3</v>
      </c>
      <c r="K36" s="7">
        <v>31734</v>
      </c>
      <c r="L36" s="7">
        <v>0</v>
      </c>
      <c r="M36" s="7">
        <v>31734</v>
      </c>
      <c r="N36" s="7">
        <v>31734</v>
      </c>
      <c r="O36" s="7">
        <v>0</v>
      </c>
      <c r="P36" s="7">
        <v>31734</v>
      </c>
    </row>
    <row r="37" spans="1:16" ht="13.5">
      <c r="A37" s="6" t="s">
        <v>32</v>
      </c>
      <c r="B37" s="7">
        <v>2366072</v>
      </c>
      <c r="C37" s="7">
        <v>70161</v>
      </c>
      <c r="D37" s="7">
        <v>2436233</v>
      </c>
      <c r="E37" s="7">
        <v>2333943</v>
      </c>
      <c r="F37" s="7">
        <v>23962</v>
      </c>
      <c r="G37" s="7">
        <v>2357905</v>
      </c>
      <c r="H37" s="11">
        <f t="shared" si="0"/>
        <v>98.6</v>
      </c>
      <c r="I37" s="11">
        <f t="shared" si="0"/>
        <v>34.2</v>
      </c>
      <c r="J37" s="11">
        <f t="shared" si="0"/>
        <v>96.8</v>
      </c>
      <c r="K37" s="7">
        <v>19636</v>
      </c>
      <c r="L37" s="7">
        <v>0</v>
      </c>
      <c r="M37" s="7">
        <v>19636</v>
      </c>
      <c r="N37" s="7">
        <v>19636</v>
      </c>
      <c r="O37" s="7">
        <v>0</v>
      </c>
      <c r="P37" s="7">
        <v>19636</v>
      </c>
    </row>
    <row r="38" spans="1:16" ht="13.5">
      <c r="A38" s="6" t="s">
        <v>33</v>
      </c>
      <c r="B38" s="7">
        <v>1740676</v>
      </c>
      <c r="C38" s="7">
        <v>41789</v>
      </c>
      <c r="D38" s="7">
        <v>1782465</v>
      </c>
      <c r="E38" s="7">
        <v>1732772</v>
      </c>
      <c r="F38" s="7">
        <v>10772</v>
      </c>
      <c r="G38" s="7">
        <v>1743544</v>
      </c>
      <c r="H38" s="11">
        <f t="shared" si="0"/>
        <v>99.5</v>
      </c>
      <c r="I38" s="11">
        <f t="shared" si="0"/>
        <v>25.8</v>
      </c>
      <c r="J38" s="11">
        <f t="shared" si="0"/>
        <v>97.8</v>
      </c>
      <c r="K38" s="7">
        <v>16222</v>
      </c>
      <c r="L38" s="7">
        <v>0</v>
      </c>
      <c r="M38" s="7">
        <v>16222</v>
      </c>
      <c r="N38" s="7">
        <v>16222</v>
      </c>
      <c r="O38" s="7">
        <v>0</v>
      </c>
      <c r="P38" s="7">
        <v>16222</v>
      </c>
    </row>
    <row r="39" spans="1:16" ht="13.5">
      <c r="A39" s="6" t="s">
        <v>34</v>
      </c>
      <c r="B39" s="7">
        <v>1011261</v>
      </c>
      <c r="C39" s="7">
        <v>17708</v>
      </c>
      <c r="D39" s="7">
        <v>1028969</v>
      </c>
      <c r="E39" s="7">
        <v>1003742</v>
      </c>
      <c r="F39" s="7">
        <v>5620</v>
      </c>
      <c r="G39" s="7">
        <v>1009362</v>
      </c>
      <c r="H39" s="11">
        <f t="shared" si="0"/>
        <v>99.3</v>
      </c>
      <c r="I39" s="11">
        <f t="shared" si="0"/>
        <v>31.7</v>
      </c>
      <c r="J39" s="11">
        <f t="shared" si="0"/>
        <v>98.1</v>
      </c>
      <c r="K39" s="7">
        <v>15004</v>
      </c>
      <c r="L39" s="7">
        <v>0</v>
      </c>
      <c r="M39" s="7">
        <v>15004</v>
      </c>
      <c r="N39" s="7">
        <v>15004</v>
      </c>
      <c r="O39" s="7">
        <v>0</v>
      </c>
      <c r="P39" s="7">
        <v>15004</v>
      </c>
    </row>
    <row r="40" spans="1:16" ht="13.5">
      <c r="A40" s="6" t="s">
        <v>35</v>
      </c>
      <c r="B40" s="7">
        <v>378271</v>
      </c>
      <c r="C40" s="7">
        <v>16528</v>
      </c>
      <c r="D40" s="7">
        <v>394799</v>
      </c>
      <c r="E40" s="7">
        <v>373236</v>
      </c>
      <c r="F40" s="7">
        <v>4160</v>
      </c>
      <c r="G40" s="7">
        <v>377396</v>
      </c>
      <c r="H40" s="11">
        <f t="shared" si="0"/>
        <v>98.7</v>
      </c>
      <c r="I40" s="11">
        <f t="shared" si="0"/>
        <v>25.2</v>
      </c>
      <c r="J40" s="11">
        <f t="shared" si="0"/>
        <v>95.6</v>
      </c>
      <c r="K40" s="7">
        <v>4199</v>
      </c>
      <c r="L40" s="7">
        <v>0</v>
      </c>
      <c r="M40" s="7">
        <v>4199</v>
      </c>
      <c r="N40" s="7">
        <v>4199</v>
      </c>
      <c r="O40" s="7">
        <v>0</v>
      </c>
      <c r="P40" s="7">
        <v>4199</v>
      </c>
    </row>
    <row r="41" spans="1:16" ht="13.5">
      <c r="A41" s="6" t="s">
        <v>36</v>
      </c>
      <c r="B41" s="7">
        <v>730877</v>
      </c>
      <c r="C41" s="7">
        <v>16554</v>
      </c>
      <c r="D41" s="7">
        <v>747431</v>
      </c>
      <c r="E41" s="7">
        <v>722620</v>
      </c>
      <c r="F41" s="7">
        <v>9037</v>
      </c>
      <c r="G41" s="7">
        <v>731657</v>
      </c>
      <c r="H41" s="11">
        <f t="shared" si="0"/>
        <v>98.9</v>
      </c>
      <c r="I41" s="11">
        <f t="shared" si="0"/>
        <v>54.6</v>
      </c>
      <c r="J41" s="11">
        <f t="shared" si="0"/>
        <v>97.9</v>
      </c>
      <c r="K41" s="7">
        <v>5728</v>
      </c>
      <c r="L41" s="7">
        <v>0</v>
      </c>
      <c r="M41" s="7">
        <v>5728</v>
      </c>
      <c r="N41" s="7">
        <v>5728</v>
      </c>
      <c r="O41" s="7">
        <v>0</v>
      </c>
      <c r="P41" s="7">
        <v>5728</v>
      </c>
    </row>
    <row r="42" spans="1:16" ht="13.5">
      <c r="A42" s="6" t="s">
        <v>37</v>
      </c>
      <c r="B42" s="7">
        <v>2198715</v>
      </c>
      <c r="C42" s="7">
        <v>47694</v>
      </c>
      <c r="D42" s="7">
        <v>2246409</v>
      </c>
      <c r="E42" s="7">
        <v>2185788</v>
      </c>
      <c r="F42" s="7">
        <v>16306</v>
      </c>
      <c r="G42" s="7">
        <v>2202094</v>
      </c>
      <c r="H42" s="11">
        <f t="shared" si="0"/>
        <v>99.4</v>
      </c>
      <c r="I42" s="11">
        <f t="shared" si="0"/>
        <v>34.2</v>
      </c>
      <c r="J42" s="11">
        <f t="shared" si="0"/>
        <v>98</v>
      </c>
      <c r="K42" s="7">
        <v>17897</v>
      </c>
      <c r="L42" s="7">
        <v>0</v>
      </c>
      <c r="M42" s="7">
        <v>17897</v>
      </c>
      <c r="N42" s="7">
        <v>17897</v>
      </c>
      <c r="O42" s="7">
        <v>0</v>
      </c>
      <c r="P42" s="7">
        <v>17897</v>
      </c>
    </row>
    <row r="43" spans="1:16" ht="13.5">
      <c r="A43" s="6" t="s">
        <v>38</v>
      </c>
      <c r="B43" s="7">
        <v>366664</v>
      </c>
      <c r="C43" s="7">
        <v>8168</v>
      </c>
      <c r="D43" s="7">
        <v>374832</v>
      </c>
      <c r="E43" s="7">
        <v>363690</v>
      </c>
      <c r="F43" s="7">
        <v>3508</v>
      </c>
      <c r="G43" s="7">
        <v>367198</v>
      </c>
      <c r="H43" s="11">
        <f t="shared" si="0"/>
        <v>99.2</v>
      </c>
      <c r="I43" s="11">
        <f t="shared" si="0"/>
        <v>42.9</v>
      </c>
      <c r="J43" s="11">
        <f t="shared" si="0"/>
        <v>98</v>
      </c>
      <c r="K43" s="7">
        <v>1952</v>
      </c>
      <c r="L43" s="7">
        <v>0</v>
      </c>
      <c r="M43" s="7">
        <v>1952</v>
      </c>
      <c r="N43" s="7">
        <v>1952</v>
      </c>
      <c r="O43" s="7">
        <v>0</v>
      </c>
      <c r="P43" s="7">
        <v>1952</v>
      </c>
    </row>
    <row r="44" spans="1:16" ht="13.5">
      <c r="A44" s="6" t="s">
        <v>39</v>
      </c>
      <c r="B44" s="7">
        <v>630372</v>
      </c>
      <c r="C44" s="7">
        <v>27958</v>
      </c>
      <c r="D44" s="7">
        <v>658330</v>
      </c>
      <c r="E44" s="7">
        <v>623528</v>
      </c>
      <c r="F44" s="7">
        <v>6735</v>
      </c>
      <c r="G44" s="7">
        <v>630263</v>
      </c>
      <c r="H44" s="11">
        <f t="shared" si="0"/>
        <v>98.9</v>
      </c>
      <c r="I44" s="11">
        <f t="shared" si="0"/>
        <v>24.1</v>
      </c>
      <c r="J44" s="11">
        <f t="shared" si="0"/>
        <v>95.7</v>
      </c>
      <c r="K44" s="7">
        <v>3623</v>
      </c>
      <c r="L44" s="7">
        <v>0</v>
      </c>
      <c r="M44" s="7">
        <v>3623</v>
      </c>
      <c r="N44" s="7">
        <v>3623</v>
      </c>
      <c r="O44" s="7">
        <v>0</v>
      </c>
      <c r="P44" s="7">
        <v>3623</v>
      </c>
    </row>
    <row r="45" spans="1:16" ht="13.5">
      <c r="A45" s="6" t="s">
        <v>40</v>
      </c>
      <c r="B45" s="7">
        <v>644101</v>
      </c>
      <c r="C45" s="7">
        <v>11173</v>
      </c>
      <c r="D45" s="7">
        <v>655274</v>
      </c>
      <c r="E45" s="7">
        <v>637703</v>
      </c>
      <c r="F45" s="7">
        <v>4522</v>
      </c>
      <c r="G45" s="7">
        <v>642225</v>
      </c>
      <c r="H45" s="11">
        <f t="shared" si="0"/>
        <v>99</v>
      </c>
      <c r="I45" s="11">
        <f t="shared" si="0"/>
        <v>40.5</v>
      </c>
      <c r="J45" s="11">
        <f t="shared" si="0"/>
        <v>98</v>
      </c>
      <c r="K45" s="7">
        <v>4586</v>
      </c>
      <c r="L45" s="7">
        <v>0</v>
      </c>
      <c r="M45" s="7">
        <v>4586</v>
      </c>
      <c r="N45" s="7">
        <v>4586</v>
      </c>
      <c r="O45" s="7">
        <v>0</v>
      </c>
      <c r="P45" s="7">
        <v>4586</v>
      </c>
    </row>
    <row r="46" spans="1:16" ht="13.5">
      <c r="A46" s="6" t="s">
        <v>41</v>
      </c>
      <c r="B46" s="7">
        <v>723720</v>
      </c>
      <c r="C46" s="7">
        <v>11517</v>
      </c>
      <c r="D46" s="7">
        <v>735237</v>
      </c>
      <c r="E46" s="7">
        <v>718052</v>
      </c>
      <c r="F46" s="7">
        <v>6297</v>
      </c>
      <c r="G46" s="7">
        <v>724349</v>
      </c>
      <c r="H46" s="11">
        <f t="shared" si="0"/>
        <v>99.2</v>
      </c>
      <c r="I46" s="11">
        <f t="shared" si="0"/>
        <v>54.7</v>
      </c>
      <c r="J46" s="11">
        <f t="shared" si="0"/>
        <v>98.5</v>
      </c>
      <c r="K46" s="7">
        <v>7152</v>
      </c>
      <c r="L46" s="7">
        <v>0</v>
      </c>
      <c r="M46" s="7">
        <v>7152</v>
      </c>
      <c r="N46" s="7">
        <v>7152</v>
      </c>
      <c r="O46" s="7">
        <v>0</v>
      </c>
      <c r="P46" s="7">
        <v>7152</v>
      </c>
    </row>
    <row r="47" spans="1:16" ht="13.5">
      <c r="A47" s="6" t="s">
        <v>42</v>
      </c>
      <c r="B47" s="7">
        <v>195681</v>
      </c>
      <c r="C47" s="7">
        <v>1197</v>
      </c>
      <c r="D47" s="7">
        <v>196878</v>
      </c>
      <c r="E47" s="7">
        <v>195266</v>
      </c>
      <c r="F47" s="7">
        <v>533</v>
      </c>
      <c r="G47" s="7">
        <v>195799</v>
      </c>
      <c r="H47" s="11">
        <f t="shared" si="0"/>
        <v>99.8</v>
      </c>
      <c r="I47" s="11">
        <f t="shared" si="0"/>
        <v>44.5</v>
      </c>
      <c r="J47" s="11">
        <f t="shared" si="0"/>
        <v>99.5</v>
      </c>
      <c r="K47" s="7">
        <v>2225</v>
      </c>
      <c r="L47" s="7">
        <v>0</v>
      </c>
      <c r="M47" s="7">
        <v>2225</v>
      </c>
      <c r="N47" s="7">
        <v>2225</v>
      </c>
      <c r="O47" s="7">
        <v>0</v>
      </c>
      <c r="P47" s="7">
        <v>2225</v>
      </c>
    </row>
    <row r="48" spans="1:16" ht="13.5">
      <c r="A48" s="2" t="s">
        <v>53</v>
      </c>
      <c r="B48" s="3">
        <f aca="true" t="shared" si="1" ref="B48:G48">SUM(B7:B37)</f>
        <v>287424194</v>
      </c>
      <c r="C48" s="3">
        <f t="shared" si="1"/>
        <v>6824214</v>
      </c>
      <c r="D48" s="3">
        <f t="shared" si="1"/>
        <v>294248408</v>
      </c>
      <c r="E48" s="3">
        <f t="shared" si="1"/>
        <v>284839271</v>
      </c>
      <c r="F48" s="3">
        <f t="shared" si="1"/>
        <v>2708339</v>
      </c>
      <c r="G48" s="3">
        <f t="shared" si="1"/>
        <v>287547610</v>
      </c>
      <c r="H48" s="10">
        <f t="shared" si="0"/>
        <v>99.1</v>
      </c>
      <c r="I48" s="10">
        <f t="shared" si="0"/>
        <v>39.7</v>
      </c>
      <c r="J48" s="10">
        <f t="shared" si="0"/>
        <v>97.7</v>
      </c>
      <c r="K48" s="3">
        <f aca="true" t="shared" si="2" ref="K48:P48">SUM(K7:K37)</f>
        <v>2621650</v>
      </c>
      <c r="L48" s="3">
        <f t="shared" si="2"/>
        <v>0</v>
      </c>
      <c r="M48" s="3">
        <f t="shared" si="2"/>
        <v>2621650</v>
      </c>
      <c r="N48" s="3">
        <f t="shared" si="2"/>
        <v>2621650</v>
      </c>
      <c r="O48" s="3">
        <f t="shared" si="2"/>
        <v>0</v>
      </c>
      <c r="P48" s="3">
        <f t="shared" si="2"/>
        <v>2621650</v>
      </c>
    </row>
    <row r="49" spans="1:16" ht="13.5">
      <c r="A49" s="6" t="s">
        <v>54</v>
      </c>
      <c r="B49" s="7">
        <f aca="true" t="shared" si="3" ref="B49:G49">SUM(B38:B47)</f>
        <v>8620338</v>
      </c>
      <c r="C49" s="7">
        <f t="shared" si="3"/>
        <v>200286</v>
      </c>
      <c r="D49" s="7">
        <f t="shared" si="3"/>
        <v>8820624</v>
      </c>
      <c r="E49" s="7">
        <f t="shared" si="3"/>
        <v>8556397</v>
      </c>
      <c r="F49" s="7">
        <f t="shared" si="3"/>
        <v>67490</v>
      </c>
      <c r="G49" s="7">
        <f t="shared" si="3"/>
        <v>8623887</v>
      </c>
      <c r="H49" s="11">
        <f t="shared" si="0"/>
        <v>99.3</v>
      </c>
      <c r="I49" s="11">
        <f t="shared" si="0"/>
        <v>33.7</v>
      </c>
      <c r="J49" s="11">
        <f t="shared" si="0"/>
        <v>97.8</v>
      </c>
      <c r="K49" s="7">
        <f aca="true" t="shared" si="4" ref="K49:P49">SUM(K38:K47)</f>
        <v>78588</v>
      </c>
      <c r="L49" s="7">
        <f t="shared" si="4"/>
        <v>0</v>
      </c>
      <c r="M49" s="7">
        <f t="shared" si="4"/>
        <v>78588</v>
      </c>
      <c r="N49" s="7">
        <f t="shared" si="4"/>
        <v>78588</v>
      </c>
      <c r="O49" s="7">
        <f t="shared" si="4"/>
        <v>0</v>
      </c>
      <c r="P49" s="7">
        <f t="shared" si="4"/>
        <v>78588</v>
      </c>
    </row>
    <row r="50" spans="1:16" ht="13.5">
      <c r="A50" s="6" t="s">
        <v>55</v>
      </c>
      <c r="B50" s="7">
        <f aca="true" t="shared" si="5" ref="B50:G50">B48+B49</f>
        <v>296044532</v>
      </c>
      <c r="C50" s="7">
        <f t="shared" si="5"/>
        <v>7024500</v>
      </c>
      <c r="D50" s="7">
        <f t="shared" si="5"/>
        <v>303069032</v>
      </c>
      <c r="E50" s="7">
        <f t="shared" si="5"/>
        <v>293395668</v>
      </c>
      <c r="F50" s="7">
        <f t="shared" si="5"/>
        <v>2775829</v>
      </c>
      <c r="G50" s="7">
        <f t="shared" si="5"/>
        <v>296171497</v>
      </c>
      <c r="H50" s="11">
        <f t="shared" si="0"/>
        <v>99.1</v>
      </c>
      <c r="I50" s="11">
        <f t="shared" si="0"/>
        <v>39.5</v>
      </c>
      <c r="J50" s="11">
        <f t="shared" si="0"/>
        <v>97.7</v>
      </c>
      <c r="K50" s="7">
        <f aca="true" t="shared" si="6" ref="K50:P50">K48+K49</f>
        <v>2700238</v>
      </c>
      <c r="L50" s="7">
        <f t="shared" si="6"/>
        <v>0</v>
      </c>
      <c r="M50" s="7">
        <f t="shared" si="6"/>
        <v>2700238</v>
      </c>
      <c r="N50" s="7">
        <f t="shared" si="6"/>
        <v>2700238</v>
      </c>
      <c r="O50" s="7">
        <f t="shared" si="6"/>
        <v>0</v>
      </c>
      <c r="P50" s="7">
        <f t="shared" si="6"/>
        <v>2700238</v>
      </c>
    </row>
    <row r="51" spans="1:16" ht="13.5">
      <c r="A51" s="12" t="s">
        <v>56</v>
      </c>
      <c r="B51" s="13">
        <f aca="true" t="shared" si="7" ref="B51:G51">B5+B6+B50</f>
        <v>563579486</v>
      </c>
      <c r="C51" s="13">
        <f t="shared" si="7"/>
        <v>14396720</v>
      </c>
      <c r="D51" s="13">
        <f t="shared" si="7"/>
        <v>577976206</v>
      </c>
      <c r="E51" s="13">
        <f t="shared" si="7"/>
        <v>557135274</v>
      </c>
      <c r="F51" s="13">
        <f t="shared" si="7"/>
        <v>5363261</v>
      </c>
      <c r="G51" s="13">
        <f t="shared" si="7"/>
        <v>562498535</v>
      </c>
      <c r="H51" s="14">
        <f t="shared" si="0"/>
        <v>98.9</v>
      </c>
      <c r="I51" s="14">
        <f t="shared" si="0"/>
        <v>37.3</v>
      </c>
      <c r="J51" s="14">
        <f t="shared" si="0"/>
        <v>97.3</v>
      </c>
      <c r="K51" s="13">
        <f aca="true" t="shared" si="8" ref="K51:P51">K5+K6+K50</f>
        <v>4623051</v>
      </c>
      <c r="L51" s="13">
        <f t="shared" si="8"/>
        <v>0</v>
      </c>
      <c r="M51" s="13">
        <f t="shared" si="8"/>
        <v>4623051</v>
      </c>
      <c r="N51" s="13">
        <f t="shared" si="8"/>
        <v>4623051</v>
      </c>
      <c r="O51" s="13">
        <f t="shared" si="8"/>
        <v>0</v>
      </c>
      <c r="P51" s="13">
        <f t="shared" si="8"/>
        <v>4623051</v>
      </c>
    </row>
    <row r="52" spans="1:16" ht="14.25">
      <c r="A52" s="27" t="s">
        <v>64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E5" sqref="E5:G47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1"/>
      <c r="B1" s="34" t="s">
        <v>62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19381184</v>
      </c>
      <c r="C5" s="3">
        <v>93120</v>
      </c>
      <c r="D5" s="3">
        <v>19474304</v>
      </c>
      <c r="E5" s="3">
        <v>19347178</v>
      </c>
      <c r="F5" s="3">
        <v>17402</v>
      </c>
      <c r="G5" s="3">
        <v>19364580</v>
      </c>
      <c r="H5" s="4">
        <f aca="true" t="shared" si="0" ref="H5:J20">ROUND(E5/B5*100,1)</f>
        <v>99.8</v>
      </c>
      <c r="I5" s="5">
        <f t="shared" si="0"/>
        <v>18.7</v>
      </c>
      <c r="J5" s="4">
        <f t="shared" si="0"/>
        <v>99.4</v>
      </c>
    </row>
    <row r="6" spans="1:10" ht="13.5">
      <c r="A6" s="6" t="s">
        <v>1</v>
      </c>
      <c r="B6" s="7">
        <v>2355197</v>
      </c>
      <c r="C6" s="7">
        <v>12952</v>
      </c>
      <c r="D6" s="7">
        <v>2368149</v>
      </c>
      <c r="E6" s="7">
        <v>2350956</v>
      </c>
      <c r="F6" s="7">
        <v>2586</v>
      </c>
      <c r="G6" s="7">
        <v>2353542</v>
      </c>
      <c r="H6" s="8">
        <f t="shared" si="0"/>
        <v>99.8</v>
      </c>
      <c r="I6" s="8">
        <f t="shared" si="0"/>
        <v>20</v>
      </c>
      <c r="J6" s="8">
        <f t="shared" si="0"/>
        <v>99.4</v>
      </c>
    </row>
    <row r="7" spans="1:10" ht="13.5">
      <c r="A7" s="6" t="s">
        <v>2</v>
      </c>
      <c r="B7" s="7">
        <v>442606</v>
      </c>
      <c r="C7" s="7">
        <v>4759</v>
      </c>
      <c r="D7" s="7">
        <v>447365</v>
      </c>
      <c r="E7" s="7">
        <v>440753</v>
      </c>
      <c r="F7" s="7">
        <v>1535</v>
      </c>
      <c r="G7" s="7">
        <v>442288</v>
      </c>
      <c r="H7" s="8">
        <f t="shared" si="0"/>
        <v>99.6</v>
      </c>
      <c r="I7" s="8">
        <f t="shared" si="0"/>
        <v>32.3</v>
      </c>
      <c r="J7" s="8">
        <f t="shared" si="0"/>
        <v>98.9</v>
      </c>
    </row>
    <row r="8" spans="1:10" ht="13.5">
      <c r="A8" s="6" t="s">
        <v>3</v>
      </c>
      <c r="B8" s="7">
        <v>1150051</v>
      </c>
      <c r="C8" s="7">
        <v>39108</v>
      </c>
      <c r="D8" s="7">
        <v>1189159</v>
      </c>
      <c r="E8" s="7">
        <v>1150826</v>
      </c>
      <c r="F8" s="7">
        <v>11213</v>
      </c>
      <c r="G8" s="7">
        <v>1162039</v>
      </c>
      <c r="H8" s="8">
        <f t="shared" si="0"/>
        <v>100.1</v>
      </c>
      <c r="I8" s="9">
        <f t="shared" si="0"/>
        <v>28.7</v>
      </c>
      <c r="J8" s="8">
        <f t="shared" si="0"/>
        <v>97.7</v>
      </c>
    </row>
    <row r="9" spans="1:10" ht="13.5">
      <c r="A9" s="6" t="s">
        <v>4</v>
      </c>
      <c r="B9" s="7">
        <v>297392</v>
      </c>
      <c r="C9" s="7">
        <v>4670</v>
      </c>
      <c r="D9" s="7">
        <v>302062</v>
      </c>
      <c r="E9" s="7">
        <v>296171</v>
      </c>
      <c r="F9" s="7">
        <v>1371</v>
      </c>
      <c r="G9" s="7">
        <v>297542</v>
      </c>
      <c r="H9" s="8">
        <f t="shared" si="0"/>
        <v>99.6</v>
      </c>
      <c r="I9" s="8">
        <f t="shared" si="0"/>
        <v>29.4</v>
      </c>
      <c r="J9" s="8">
        <f t="shared" si="0"/>
        <v>98.5</v>
      </c>
    </row>
    <row r="10" spans="1:10" ht="13.5">
      <c r="A10" s="6" t="s">
        <v>5</v>
      </c>
      <c r="B10" s="7">
        <v>1204392</v>
      </c>
      <c r="C10" s="7">
        <v>6145</v>
      </c>
      <c r="D10" s="7">
        <v>1210537</v>
      </c>
      <c r="E10" s="7">
        <v>1202843</v>
      </c>
      <c r="F10" s="7">
        <v>1612</v>
      </c>
      <c r="G10" s="7">
        <v>1204455</v>
      </c>
      <c r="H10" s="8">
        <f t="shared" si="0"/>
        <v>99.9</v>
      </c>
      <c r="I10" s="8">
        <f t="shared" si="0"/>
        <v>26.2</v>
      </c>
      <c r="J10" s="8">
        <f t="shared" si="0"/>
        <v>99.5</v>
      </c>
    </row>
    <row r="11" spans="1:10" ht="13.5">
      <c r="A11" s="6" t="s">
        <v>6</v>
      </c>
      <c r="B11" s="7">
        <v>264341</v>
      </c>
      <c r="C11" s="7">
        <v>1281</v>
      </c>
      <c r="D11" s="7">
        <v>265622</v>
      </c>
      <c r="E11" s="7">
        <v>263830</v>
      </c>
      <c r="F11" s="7">
        <v>425</v>
      </c>
      <c r="G11" s="7">
        <v>264255</v>
      </c>
      <c r="H11" s="8">
        <f t="shared" si="0"/>
        <v>99.8</v>
      </c>
      <c r="I11" s="8">
        <f t="shared" si="0"/>
        <v>33.2</v>
      </c>
      <c r="J11" s="8">
        <f t="shared" si="0"/>
        <v>99.5</v>
      </c>
    </row>
    <row r="12" spans="1:10" ht="13.5">
      <c r="A12" s="6" t="s">
        <v>7</v>
      </c>
      <c r="B12" s="7">
        <v>825235</v>
      </c>
      <c r="C12" s="7">
        <v>8042</v>
      </c>
      <c r="D12" s="7">
        <v>833277</v>
      </c>
      <c r="E12" s="7">
        <v>824142</v>
      </c>
      <c r="F12" s="7">
        <v>2963</v>
      </c>
      <c r="G12" s="7">
        <v>827105</v>
      </c>
      <c r="H12" s="8">
        <f t="shared" si="0"/>
        <v>99.9</v>
      </c>
      <c r="I12" s="8">
        <f t="shared" si="0"/>
        <v>36.8</v>
      </c>
      <c r="J12" s="8">
        <f t="shared" si="0"/>
        <v>99.3</v>
      </c>
    </row>
    <row r="13" spans="1:10" ht="13.5">
      <c r="A13" s="6" t="s">
        <v>8</v>
      </c>
      <c r="B13" s="7">
        <v>195948</v>
      </c>
      <c r="C13" s="7">
        <v>2864</v>
      </c>
      <c r="D13" s="7">
        <v>198812</v>
      </c>
      <c r="E13" s="7">
        <v>194673</v>
      </c>
      <c r="F13" s="7">
        <v>1142</v>
      </c>
      <c r="G13" s="7">
        <v>195815</v>
      </c>
      <c r="H13" s="8">
        <f t="shared" si="0"/>
        <v>99.3</v>
      </c>
      <c r="I13" s="8">
        <f t="shared" si="0"/>
        <v>39.9</v>
      </c>
      <c r="J13" s="8">
        <f t="shared" si="0"/>
        <v>98.5</v>
      </c>
    </row>
    <row r="14" spans="1:10" ht="13.5">
      <c r="A14" s="6" t="s">
        <v>9</v>
      </c>
      <c r="B14" s="7">
        <v>503550</v>
      </c>
      <c r="C14" s="7">
        <v>5726</v>
      </c>
      <c r="D14" s="7">
        <v>509276</v>
      </c>
      <c r="E14" s="7">
        <v>504831</v>
      </c>
      <c r="F14" s="7">
        <v>1751</v>
      </c>
      <c r="G14" s="7">
        <v>506582</v>
      </c>
      <c r="H14" s="8">
        <f t="shared" si="0"/>
        <v>100.3</v>
      </c>
      <c r="I14" s="8">
        <f t="shared" si="0"/>
        <v>30.6</v>
      </c>
      <c r="J14" s="8">
        <f t="shared" si="0"/>
        <v>99.5</v>
      </c>
    </row>
    <row r="15" spans="1:10" ht="13.5">
      <c r="A15" s="6" t="s">
        <v>10</v>
      </c>
      <c r="B15" s="7">
        <v>748638</v>
      </c>
      <c r="C15" s="7">
        <v>3353</v>
      </c>
      <c r="D15" s="7">
        <v>751991</v>
      </c>
      <c r="E15" s="7">
        <v>749233</v>
      </c>
      <c r="F15" s="7">
        <v>442</v>
      </c>
      <c r="G15" s="7">
        <v>749675</v>
      </c>
      <c r="H15" s="8">
        <f t="shared" si="0"/>
        <v>100.1</v>
      </c>
      <c r="I15" s="8">
        <f t="shared" si="0"/>
        <v>13.2</v>
      </c>
      <c r="J15" s="8">
        <f t="shared" si="0"/>
        <v>99.7</v>
      </c>
    </row>
    <row r="16" spans="1:10" ht="13.5">
      <c r="A16" s="6" t="s">
        <v>11</v>
      </c>
      <c r="B16" s="7">
        <v>771995</v>
      </c>
      <c r="C16" s="7">
        <v>7620</v>
      </c>
      <c r="D16" s="7">
        <v>779615</v>
      </c>
      <c r="E16" s="7">
        <v>772658</v>
      </c>
      <c r="F16" s="7">
        <v>2379</v>
      </c>
      <c r="G16" s="7">
        <v>775037</v>
      </c>
      <c r="H16" s="8">
        <f t="shared" si="0"/>
        <v>100.1</v>
      </c>
      <c r="I16" s="8">
        <f t="shared" si="0"/>
        <v>31.2</v>
      </c>
      <c r="J16" s="8">
        <f t="shared" si="0"/>
        <v>99.4</v>
      </c>
    </row>
    <row r="17" spans="1:10" ht="13.5">
      <c r="A17" s="6" t="s">
        <v>12</v>
      </c>
      <c r="B17" s="7">
        <v>741311</v>
      </c>
      <c r="C17" s="7">
        <v>16724</v>
      </c>
      <c r="D17" s="7">
        <v>758035</v>
      </c>
      <c r="E17" s="7">
        <v>740590</v>
      </c>
      <c r="F17" s="7">
        <v>570</v>
      </c>
      <c r="G17" s="7">
        <v>741160</v>
      </c>
      <c r="H17" s="8">
        <f t="shared" si="0"/>
        <v>99.9</v>
      </c>
      <c r="I17" s="8">
        <f t="shared" si="0"/>
        <v>3.4</v>
      </c>
      <c r="J17" s="8">
        <f t="shared" si="0"/>
        <v>97.8</v>
      </c>
    </row>
    <row r="18" spans="1:10" ht="13.5">
      <c r="A18" s="6" t="s">
        <v>13</v>
      </c>
      <c r="B18" s="7">
        <v>477367</v>
      </c>
      <c r="C18" s="7">
        <v>4002</v>
      </c>
      <c r="D18" s="7">
        <v>481369</v>
      </c>
      <c r="E18" s="7">
        <v>477271</v>
      </c>
      <c r="F18" s="7">
        <v>1390</v>
      </c>
      <c r="G18" s="7">
        <v>478661</v>
      </c>
      <c r="H18" s="8">
        <f t="shared" si="0"/>
        <v>100</v>
      </c>
      <c r="I18" s="8">
        <f t="shared" si="0"/>
        <v>34.7</v>
      </c>
      <c r="J18" s="8">
        <f t="shared" si="0"/>
        <v>99.4</v>
      </c>
    </row>
    <row r="19" spans="1:10" ht="13.5">
      <c r="A19" s="6" t="s">
        <v>14</v>
      </c>
      <c r="B19" s="7">
        <v>206364</v>
      </c>
      <c r="C19" s="7">
        <v>1383</v>
      </c>
      <c r="D19" s="7">
        <v>207747</v>
      </c>
      <c r="E19" s="7">
        <v>206048</v>
      </c>
      <c r="F19" s="7">
        <v>610</v>
      </c>
      <c r="G19" s="7">
        <v>206658</v>
      </c>
      <c r="H19" s="8">
        <f t="shared" si="0"/>
        <v>99.8</v>
      </c>
      <c r="I19" s="8">
        <f t="shared" si="0"/>
        <v>44.1</v>
      </c>
      <c r="J19" s="8">
        <f t="shared" si="0"/>
        <v>99.5</v>
      </c>
    </row>
    <row r="20" spans="1:10" ht="13.5">
      <c r="A20" s="6" t="s">
        <v>15</v>
      </c>
      <c r="B20" s="7">
        <v>559956</v>
      </c>
      <c r="C20" s="7">
        <v>2322</v>
      </c>
      <c r="D20" s="7">
        <v>562278</v>
      </c>
      <c r="E20" s="7">
        <v>558736</v>
      </c>
      <c r="F20" s="7">
        <v>1000</v>
      </c>
      <c r="G20" s="7">
        <v>559736</v>
      </c>
      <c r="H20" s="8">
        <f t="shared" si="0"/>
        <v>99.8</v>
      </c>
      <c r="I20" s="8">
        <f t="shared" si="0"/>
        <v>43.1</v>
      </c>
      <c r="J20" s="8">
        <f t="shared" si="0"/>
        <v>99.5</v>
      </c>
    </row>
    <row r="21" spans="1:10" ht="13.5">
      <c r="A21" s="6" t="s">
        <v>16</v>
      </c>
      <c r="B21" s="7">
        <v>202163</v>
      </c>
      <c r="C21" s="7">
        <v>5684</v>
      </c>
      <c r="D21" s="7">
        <v>207847</v>
      </c>
      <c r="E21" s="7">
        <v>199387</v>
      </c>
      <c r="F21" s="7">
        <v>744</v>
      </c>
      <c r="G21" s="7">
        <v>200131</v>
      </c>
      <c r="H21" s="8">
        <f aca="true" t="shared" si="1" ref="H21:J51">ROUND(E21/B21*100,1)</f>
        <v>98.6</v>
      </c>
      <c r="I21" s="8">
        <f t="shared" si="1"/>
        <v>13.1</v>
      </c>
      <c r="J21" s="8">
        <f t="shared" si="1"/>
        <v>96.3</v>
      </c>
    </row>
    <row r="22" spans="1:10" ht="13.5">
      <c r="A22" s="6" t="s">
        <v>17</v>
      </c>
      <c r="B22" s="7">
        <v>263364</v>
      </c>
      <c r="C22" s="7">
        <v>3255</v>
      </c>
      <c r="D22" s="7">
        <v>266619</v>
      </c>
      <c r="E22" s="7">
        <v>262651</v>
      </c>
      <c r="F22" s="7">
        <v>357</v>
      </c>
      <c r="G22" s="7">
        <v>263008</v>
      </c>
      <c r="H22" s="8">
        <f t="shared" si="1"/>
        <v>99.7</v>
      </c>
      <c r="I22" s="8">
        <f t="shared" si="1"/>
        <v>11</v>
      </c>
      <c r="J22" s="8">
        <f t="shared" si="1"/>
        <v>98.6</v>
      </c>
    </row>
    <row r="23" spans="1:10" ht="13.5">
      <c r="A23" s="6" t="s">
        <v>18</v>
      </c>
      <c r="B23" s="7">
        <v>355726</v>
      </c>
      <c r="C23" s="7">
        <v>1793</v>
      </c>
      <c r="D23" s="7">
        <v>357519</v>
      </c>
      <c r="E23" s="7">
        <v>355234</v>
      </c>
      <c r="F23" s="7">
        <v>601</v>
      </c>
      <c r="G23" s="7">
        <v>355835</v>
      </c>
      <c r="H23" s="8">
        <f t="shared" si="1"/>
        <v>99.9</v>
      </c>
      <c r="I23" s="8">
        <f t="shared" si="1"/>
        <v>33.5</v>
      </c>
      <c r="J23" s="8">
        <f t="shared" si="1"/>
        <v>99.5</v>
      </c>
    </row>
    <row r="24" spans="1:10" ht="13.5">
      <c r="A24" s="6" t="s">
        <v>19</v>
      </c>
      <c r="B24" s="7">
        <v>473763</v>
      </c>
      <c r="C24" s="7">
        <v>3166</v>
      </c>
      <c r="D24" s="7">
        <v>476929</v>
      </c>
      <c r="E24" s="7">
        <v>473083</v>
      </c>
      <c r="F24" s="7">
        <v>934</v>
      </c>
      <c r="G24" s="7">
        <v>474017</v>
      </c>
      <c r="H24" s="8">
        <f t="shared" si="1"/>
        <v>99.9</v>
      </c>
      <c r="I24" s="8">
        <f t="shared" si="1"/>
        <v>29.5</v>
      </c>
      <c r="J24" s="8">
        <f t="shared" si="1"/>
        <v>99.4</v>
      </c>
    </row>
    <row r="25" spans="1:10" ht="13.5">
      <c r="A25" s="6" t="s">
        <v>20</v>
      </c>
      <c r="B25" s="7">
        <v>374120</v>
      </c>
      <c r="C25" s="7">
        <v>5026</v>
      </c>
      <c r="D25" s="7">
        <v>379146</v>
      </c>
      <c r="E25" s="7">
        <v>371441</v>
      </c>
      <c r="F25" s="7">
        <v>1617</v>
      </c>
      <c r="G25" s="7">
        <v>373058</v>
      </c>
      <c r="H25" s="8">
        <f t="shared" si="1"/>
        <v>99.3</v>
      </c>
      <c r="I25" s="8">
        <f t="shared" si="1"/>
        <v>32.2</v>
      </c>
      <c r="J25" s="8">
        <f t="shared" si="1"/>
        <v>98.4</v>
      </c>
    </row>
    <row r="26" spans="1:10" ht="13.5">
      <c r="A26" s="6" t="s">
        <v>21</v>
      </c>
      <c r="B26" s="7">
        <v>136032</v>
      </c>
      <c r="C26" s="7">
        <v>552</v>
      </c>
      <c r="D26" s="7">
        <v>136584</v>
      </c>
      <c r="E26" s="7">
        <v>135923</v>
      </c>
      <c r="F26" s="7">
        <v>546</v>
      </c>
      <c r="G26" s="7">
        <v>136469</v>
      </c>
      <c r="H26" s="8">
        <f t="shared" si="1"/>
        <v>99.9</v>
      </c>
      <c r="I26" s="8">
        <f t="shared" si="1"/>
        <v>98.9</v>
      </c>
      <c r="J26" s="8">
        <f t="shared" si="1"/>
        <v>99.9</v>
      </c>
    </row>
    <row r="27" spans="1:10" ht="13.5">
      <c r="A27" s="6" t="s">
        <v>22</v>
      </c>
      <c r="B27" s="7">
        <v>207651</v>
      </c>
      <c r="C27" s="7">
        <v>9793</v>
      </c>
      <c r="D27" s="7">
        <v>217444</v>
      </c>
      <c r="E27" s="7">
        <v>207111</v>
      </c>
      <c r="F27" s="7">
        <v>6992</v>
      </c>
      <c r="G27" s="7">
        <v>214103</v>
      </c>
      <c r="H27" s="8">
        <f t="shared" si="1"/>
        <v>99.7</v>
      </c>
      <c r="I27" s="8">
        <f t="shared" si="1"/>
        <v>71.4</v>
      </c>
      <c r="J27" s="8">
        <f t="shared" si="1"/>
        <v>98.5</v>
      </c>
    </row>
    <row r="28" spans="1:10" ht="13.5">
      <c r="A28" s="6" t="s">
        <v>23</v>
      </c>
      <c r="B28" s="7">
        <v>464879</v>
      </c>
      <c r="C28" s="7">
        <v>2384</v>
      </c>
      <c r="D28" s="7">
        <v>467263</v>
      </c>
      <c r="E28" s="7">
        <v>464639</v>
      </c>
      <c r="F28" s="7">
        <v>372</v>
      </c>
      <c r="G28" s="7">
        <v>465011</v>
      </c>
      <c r="H28" s="8">
        <f t="shared" si="1"/>
        <v>99.9</v>
      </c>
      <c r="I28" s="8">
        <f t="shared" si="1"/>
        <v>15.6</v>
      </c>
      <c r="J28" s="8">
        <f t="shared" si="1"/>
        <v>99.5</v>
      </c>
    </row>
    <row r="29" spans="1:10" ht="13.5">
      <c r="A29" s="6" t="s">
        <v>24</v>
      </c>
      <c r="B29" s="7">
        <v>368198</v>
      </c>
      <c r="C29" s="7">
        <v>1517</v>
      </c>
      <c r="D29" s="7">
        <v>369715</v>
      </c>
      <c r="E29" s="7">
        <v>367928</v>
      </c>
      <c r="F29" s="7">
        <v>329</v>
      </c>
      <c r="G29" s="7">
        <v>368257</v>
      </c>
      <c r="H29" s="8">
        <f t="shared" si="1"/>
        <v>99.9</v>
      </c>
      <c r="I29" s="8">
        <f t="shared" si="1"/>
        <v>21.7</v>
      </c>
      <c r="J29" s="8">
        <f t="shared" si="1"/>
        <v>99.6</v>
      </c>
    </row>
    <row r="30" spans="1:10" ht="13.5">
      <c r="A30" s="6" t="s">
        <v>25</v>
      </c>
      <c r="B30" s="7">
        <v>162370</v>
      </c>
      <c r="C30" s="7">
        <v>7321</v>
      </c>
      <c r="D30" s="7">
        <v>169691</v>
      </c>
      <c r="E30" s="7">
        <v>162129</v>
      </c>
      <c r="F30" s="7">
        <v>282</v>
      </c>
      <c r="G30" s="7">
        <v>162411</v>
      </c>
      <c r="H30" s="8">
        <f t="shared" si="1"/>
        <v>99.9</v>
      </c>
      <c r="I30" s="8">
        <f t="shared" si="1"/>
        <v>3.9</v>
      </c>
      <c r="J30" s="8">
        <f t="shared" si="1"/>
        <v>95.7</v>
      </c>
    </row>
    <row r="31" spans="1:10" ht="13.5">
      <c r="A31" s="6" t="s">
        <v>26</v>
      </c>
      <c r="B31" s="7">
        <v>139767</v>
      </c>
      <c r="C31" s="7">
        <v>3445</v>
      </c>
      <c r="D31" s="7">
        <v>143212</v>
      </c>
      <c r="E31" s="7">
        <v>139313</v>
      </c>
      <c r="F31" s="7">
        <v>687</v>
      </c>
      <c r="G31" s="7">
        <v>140000</v>
      </c>
      <c r="H31" s="8">
        <f t="shared" si="1"/>
        <v>99.7</v>
      </c>
      <c r="I31" s="8">
        <f t="shared" si="1"/>
        <v>19.9</v>
      </c>
      <c r="J31" s="8">
        <f t="shared" si="1"/>
        <v>97.8</v>
      </c>
    </row>
    <row r="32" spans="1:10" ht="13.5">
      <c r="A32" s="6" t="s">
        <v>27</v>
      </c>
      <c r="B32" s="7">
        <v>1555216</v>
      </c>
      <c r="C32" s="7">
        <v>21329</v>
      </c>
      <c r="D32" s="7">
        <v>1576545</v>
      </c>
      <c r="E32" s="7">
        <v>1551652</v>
      </c>
      <c r="F32" s="7">
        <v>2884</v>
      </c>
      <c r="G32" s="7">
        <v>1554536</v>
      </c>
      <c r="H32" s="8">
        <f t="shared" si="1"/>
        <v>99.8</v>
      </c>
      <c r="I32" s="8">
        <f t="shared" si="1"/>
        <v>13.5</v>
      </c>
      <c r="J32" s="8">
        <f t="shared" si="1"/>
        <v>98.6</v>
      </c>
    </row>
    <row r="33" spans="1:10" ht="13.5">
      <c r="A33" s="6" t="s">
        <v>28</v>
      </c>
      <c r="B33" s="7">
        <v>185909</v>
      </c>
      <c r="C33" s="7">
        <v>1393</v>
      </c>
      <c r="D33" s="7">
        <v>187302</v>
      </c>
      <c r="E33" s="7">
        <v>184836</v>
      </c>
      <c r="F33" s="7">
        <v>640</v>
      </c>
      <c r="G33" s="7">
        <v>185476</v>
      </c>
      <c r="H33" s="8">
        <f t="shared" si="1"/>
        <v>99.4</v>
      </c>
      <c r="I33" s="8">
        <f t="shared" si="1"/>
        <v>45.9</v>
      </c>
      <c r="J33" s="8">
        <f t="shared" si="1"/>
        <v>99</v>
      </c>
    </row>
    <row r="34" spans="1:10" ht="13.5">
      <c r="A34" s="6" t="s">
        <v>29</v>
      </c>
      <c r="B34" s="7">
        <v>141088</v>
      </c>
      <c r="C34" s="7">
        <v>2866</v>
      </c>
      <c r="D34" s="7">
        <v>143954</v>
      </c>
      <c r="E34" s="7">
        <v>140215</v>
      </c>
      <c r="F34" s="7">
        <v>1065</v>
      </c>
      <c r="G34" s="7">
        <v>141280</v>
      </c>
      <c r="H34" s="8">
        <f t="shared" si="1"/>
        <v>99.4</v>
      </c>
      <c r="I34" s="8">
        <f t="shared" si="1"/>
        <v>37.2</v>
      </c>
      <c r="J34" s="8">
        <f t="shared" si="1"/>
        <v>98.1</v>
      </c>
    </row>
    <row r="35" spans="1:10" ht="13.5">
      <c r="A35" s="6" t="s">
        <v>30</v>
      </c>
      <c r="B35" s="7">
        <v>145254</v>
      </c>
      <c r="C35" s="7">
        <v>1087</v>
      </c>
      <c r="D35" s="7">
        <v>146341</v>
      </c>
      <c r="E35" s="7">
        <v>144533</v>
      </c>
      <c r="F35" s="7">
        <v>600</v>
      </c>
      <c r="G35" s="7">
        <v>145133</v>
      </c>
      <c r="H35" s="8">
        <f t="shared" si="1"/>
        <v>99.5</v>
      </c>
      <c r="I35" s="8">
        <f t="shared" si="1"/>
        <v>55.2</v>
      </c>
      <c r="J35" s="8">
        <f t="shared" si="1"/>
        <v>99.2</v>
      </c>
    </row>
    <row r="36" spans="1:10" ht="13.5">
      <c r="A36" s="6" t="s">
        <v>31</v>
      </c>
      <c r="B36" s="7">
        <v>115459</v>
      </c>
      <c r="C36" s="7">
        <v>1619</v>
      </c>
      <c r="D36" s="7">
        <v>117078</v>
      </c>
      <c r="E36" s="7">
        <v>115119</v>
      </c>
      <c r="F36" s="7">
        <v>144</v>
      </c>
      <c r="G36" s="7">
        <v>115263</v>
      </c>
      <c r="H36" s="8">
        <f t="shared" si="1"/>
        <v>99.7</v>
      </c>
      <c r="I36" s="8">
        <f t="shared" si="1"/>
        <v>8.9</v>
      </c>
      <c r="J36" s="8">
        <f t="shared" si="1"/>
        <v>98.4</v>
      </c>
    </row>
    <row r="37" spans="1:10" ht="13.5">
      <c r="A37" s="6" t="s">
        <v>32</v>
      </c>
      <c r="B37" s="7">
        <v>79627</v>
      </c>
      <c r="C37" s="7">
        <v>2138</v>
      </c>
      <c r="D37" s="7">
        <v>81765</v>
      </c>
      <c r="E37" s="7">
        <v>79681</v>
      </c>
      <c r="F37" s="7">
        <v>972</v>
      </c>
      <c r="G37" s="7">
        <v>80653</v>
      </c>
      <c r="H37" s="8">
        <f t="shared" si="1"/>
        <v>100.1</v>
      </c>
      <c r="I37" s="8">
        <f t="shared" si="1"/>
        <v>45.5</v>
      </c>
      <c r="J37" s="8">
        <f t="shared" si="1"/>
        <v>98.6</v>
      </c>
    </row>
    <row r="38" spans="1:10" ht="13.5">
      <c r="A38" s="6" t="s">
        <v>33</v>
      </c>
      <c r="B38" s="7">
        <v>50835</v>
      </c>
      <c r="C38" s="7">
        <v>69</v>
      </c>
      <c r="D38" s="7">
        <v>50904</v>
      </c>
      <c r="E38" s="7">
        <v>50309</v>
      </c>
      <c r="F38" s="7">
        <v>55</v>
      </c>
      <c r="G38" s="7">
        <v>50364</v>
      </c>
      <c r="H38" s="8">
        <f t="shared" si="1"/>
        <v>99</v>
      </c>
      <c r="I38" s="8">
        <f t="shared" si="1"/>
        <v>79.7</v>
      </c>
      <c r="J38" s="8">
        <f t="shared" si="1"/>
        <v>98.9</v>
      </c>
    </row>
    <row r="39" spans="1:10" ht="13.5">
      <c r="A39" s="6" t="s">
        <v>34</v>
      </c>
      <c r="B39" s="7">
        <v>19100</v>
      </c>
      <c r="C39" s="7">
        <v>700</v>
      </c>
      <c r="D39" s="7">
        <v>19800</v>
      </c>
      <c r="E39" s="7">
        <v>18813</v>
      </c>
      <c r="F39" s="7">
        <v>50</v>
      </c>
      <c r="G39" s="7">
        <v>18863</v>
      </c>
      <c r="H39" s="8">
        <f t="shared" si="1"/>
        <v>98.5</v>
      </c>
      <c r="I39" s="8">
        <f t="shared" si="1"/>
        <v>7.1</v>
      </c>
      <c r="J39" s="8">
        <f t="shared" si="1"/>
        <v>95.3</v>
      </c>
    </row>
    <row r="40" spans="1:10" ht="13.5">
      <c r="A40" s="6" t="s">
        <v>35</v>
      </c>
      <c r="B40" s="7">
        <v>22191</v>
      </c>
      <c r="C40" s="7">
        <v>123</v>
      </c>
      <c r="D40" s="7">
        <v>22314</v>
      </c>
      <c r="E40" s="7">
        <v>22042</v>
      </c>
      <c r="F40" s="7">
        <v>40</v>
      </c>
      <c r="G40" s="7">
        <v>22082</v>
      </c>
      <c r="H40" s="8">
        <f t="shared" si="1"/>
        <v>99.3</v>
      </c>
      <c r="I40" s="8">
        <f t="shared" si="1"/>
        <v>32.5</v>
      </c>
      <c r="J40" s="8">
        <f t="shared" si="1"/>
        <v>99</v>
      </c>
    </row>
    <row r="41" spans="1:10" ht="13.5">
      <c r="A41" s="6" t="s">
        <v>36</v>
      </c>
      <c r="B41" s="7">
        <v>49060</v>
      </c>
      <c r="C41" s="7">
        <v>665</v>
      </c>
      <c r="D41" s="7">
        <v>49725</v>
      </c>
      <c r="E41" s="7">
        <v>48736</v>
      </c>
      <c r="F41" s="7">
        <v>455</v>
      </c>
      <c r="G41" s="7">
        <v>49191</v>
      </c>
      <c r="H41" s="8">
        <f t="shared" si="1"/>
        <v>99.3</v>
      </c>
      <c r="I41" s="8">
        <f t="shared" si="1"/>
        <v>68.4</v>
      </c>
      <c r="J41" s="8">
        <f t="shared" si="1"/>
        <v>98.9</v>
      </c>
    </row>
    <row r="42" spans="1:10" ht="13.5">
      <c r="A42" s="6" t="s">
        <v>37</v>
      </c>
      <c r="B42" s="7">
        <v>53758</v>
      </c>
      <c r="C42" s="7">
        <v>336</v>
      </c>
      <c r="D42" s="7">
        <v>54094</v>
      </c>
      <c r="E42" s="7">
        <v>53750</v>
      </c>
      <c r="F42" s="7">
        <v>153</v>
      </c>
      <c r="G42" s="7">
        <v>53903</v>
      </c>
      <c r="H42" s="8">
        <f t="shared" si="1"/>
        <v>100</v>
      </c>
      <c r="I42" s="8">
        <f t="shared" si="1"/>
        <v>45.5</v>
      </c>
      <c r="J42" s="8">
        <f t="shared" si="1"/>
        <v>99.6</v>
      </c>
    </row>
    <row r="43" spans="1:10" ht="13.5">
      <c r="A43" s="6" t="s">
        <v>38</v>
      </c>
      <c r="B43" s="7">
        <v>57720</v>
      </c>
      <c r="C43" s="7">
        <v>100</v>
      </c>
      <c r="D43" s="7">
        <v>57820</v>
      </c>
      <c r="E43" s="7">
        <v>57555</v>
      </c>
      <c r="F43" s="7">
        <v>50</v>
      </c>
      <c r="G43" s="7">
        <v>57605</v>
      </c>
      <c r="H43" s="8">
        <f t="shared" si="1"/>
        <v>99.7</v>
      </c>
      <c r="I43" s="8">
        <f t="shared" si="1"/>
        <v>50</v>
      </c>
      <c r="J43" s="8">
        <f t="shared" si="1"/>
        <v>99.6</v>
      </c>
    </row>
    <row r="44" spans="1:10" ht="13.5">
      <c r="A44" s="6" t="s">
        <v>39</v>
      </c>
      <c r="B44" s="7">
        <v>34209</v>
      </c>
      <c r="C44" s="7">
        <v>521</v>
      </c>
      <c r="D44" s="7">
        <v>34730</v>
      </c>
      <c r="E44" s="7">
        <v>34174</v>
      </c>
      <c r="F44" s="7">
        <v>27</v>
      </c>
      <c r="G44" s="7">
        <v>34201</v>
      </c>
      <c r="H44" s="8">
        <f t="shared" si="1"/>
        <v>99.9</v>
      </c>
      <c r="I44" s="8">
        <f t="shared" si="1"/>
        <v>5.2</v>
      </c>
      <c r="J44" s="8">
        <f t="shared" si="1"/>
        <v>98.5</v>
      </c>
    </row>
    <row r="45" spans="1:10" ht="13.5">
      <c r="A45" s="6" t="s">
        <v>40</v>
      </c>
      <c r="B45" s="7">
        <v>20018</v>
      </c>
      <c r="C45" s="7">
        <v>125</v>
      </c>
      <c r="D45" s="7">
        <v>20143</v>
      </c>
      <c r="E45" s="7">
        <v>19712</v>
      </c>
      <c r="F45" s="7">
        <v>36</v>
      </c>
      <c r="G45" s="7">
        <v>19748</v>
      </c>
      <c r="H45" s="8">
        <f t="shared" si="1"/>
        <v>98.5</v>
      </c>
      <c r="I45" s="8">
        <f t="shared" si="1"/>
        <v>28.8</v>
      </c>
      <c r="J45" s="8">
        <f t="shared" si="1"/>
        <v>98</v>
      </c>
    </row>
    <row r="46" spans="1:10" ht="13.5">
      <c r="A46" s="6" t="s">
        <v>41</v>
      </c>
      <c r="B46" s="7">
        <v>30002</v>
      </c>
      <c r="C46" s="7">
        <v>409</v>
      </c>
      <c r="D46" s="7">
        <v>30411</v>
      </c>
      <c r="E46" s="7">
        <v>29941</v>
      </c>
      <c r="F46" s="7">
        <v>179</v>
      </c>
      <c r="G46" s="7">
        <v>30120</v>
      </c>
      <c r="H46" s="8">
        <f t="shared" si="1"/>
        <v>99.8</v>
      </c>
      <c r="I46" s="8">
        <f t="shared" si="1"/>
        <v>43.8</v>
      </c>
      <c r="J46" s="8">
        <f t="shared" si="1"/>
        <v>99</v>
      </c>
    </row>
    <row r="47" spans="1:10" ht="13.5">
      <c r="A47" s="6" t="s">
        <v>42</v>
      </c>
      <c r="B47" s="7">
        <v>14116</v>
      </c>
      <c r="C47" s="7">
        <v>120</v>
      </c>
      <c r="D47" s="7">
        <v>14236</v>
      </c>
      <c r="E47" s="7">
        <v>14103</v>
      </c>
      <c r="F47" s="7">
        <v>50</v>
      </c>
      <c r="G47" s="7">
        <v>14153</v>
      </c>
      <c r="H47" s="8">
        <f t="shared" si="1"/>
        <v>99.9</v>
      </c>
      <c r="I47" s="8">
        <f t="shared" si="1"/>
        <v>41.7</v>
      </c>
      <c r="J47" s="8">
        <f t="shared" si="1"/>
        <v>99.4</v>
      </c>
    </row>
    <row r="48" spans="1:10" ht="13.5">
      <c r="A48" s="2" t="s">
        <v>53</v>
      </c>
      <c r="B48" s="3">
        <f aca="true" t="shared" si="2" ref="B48:G48">SUM(B7:B37)</f>
        <v>13759732</v>
      </c>
      <c r="C48" s="3">
        <f t="shared" si="2"/>
        <v>182367</v>
      </c>
      <c r="D48" s="3">
        <f t="shared" si="2"/>
        <v>13942099</v>
      </c>
      <c r="E48" s="3">
        <f t="shared" si="2"/>
        <v>13737480</v>
      </c>
      <c r="F48" s="3">
        <f t="shared" si="2"/>
        <v>48169</v>
      </c>
      <c r="G48" s="3">
        <f t="shared" si="2"/>
        <v>13785649</v>
      </c>
      <c r="H48" s="10">
        <f t="shared" si="1"/>
        <v>99.8</v>
      </c>
      <c r="I48" s="10">
        <f t="shared" si="1"/>
        <v>26.4</v>
      </c>
      <c r="J48" s="10">
        <f t="shared" si="1"/>
        <v>98.9</v>
      </c>
    </row>
    <row r="49" spans="1:10" ht="13.5">
      <c r="A49" s="6" t="s">
        <v>54</v>
      </c>
      <c r="B49" s="7">
        <f aca="true" t="shared" si="3" ref="B49:G49">SUM(B38:B47)</f>
        <v>351009</v>
      </c>
      <c r="C49" s="7">
        <f t="shared" si="3"/>
        <v>3168</v>
      </c>
      <c r="D49" s="7">
        <f t="shared" si="3"/>
        <v>354177</v>
      </c>
      <c r="E49" s="7">
        <f t="shared" si="3"/>
        <v>349135</v>
      </c>
      <c r="F49" s="7">
        <f t="shared" si="3"/>
        <v>1095</v>
      </c>
      <c r="G49" s="7">
        <f t="shared" si="3"/>
        <v>350230</v>
      </c>
      <c r="H49" s="11">
        <f t="shared" si="1"/>
        <v>99.5</v>
      </c>
      <c r="I49" s="11">
        <f t="shared" si="1"/>
        <v>34.6</v>
      </c>
      <c r="J49" s="11">
        <f t="shared" si="1"/>
        <v>98.9</v>
      </c>
    </row>
    <row r="50" spans="1:10" ht="13.5">
      <c r="A50" s="6" t="s">
        <v>55</v>
      </c>
      <c r="B50" s="7">
        <f aca="true" t="shared" si="4" ref="B50:G50">B48+B49</f>
        <v>14110741</v>
      </c>
      <c r="C50" s="7">
        <f t="shared" si="4"/>
        <v>185535</v>
      </c>
      <c r="D50" s="7">
        <f t="shared" si="4"/>
        <v>14296276</v>
      </c>
      <c r="E50" s="7">
        <f t="shared" si="4"/>
        <v>14086615</v>
      </c>
      <c r="F50" s="7">
        <f t="shared" si="4"/>
        <v>49264</v>
      </c>
      <c r="G50" s="7">
        <f t="shared" si="4"/>
        <v>14135879</v>
      </c>
      <c r="H50" s="11">
        <f t="shared" si="1"/>
        <v>99.8</v>
      </c>
      <c r="I50" s="11">
        <f t="shared" si="1"/>
        <v>26.6</v>
      </c>
      <c r="J50" s="11">
        <f t="shared" si="1"/>
        <v>98.9</v>
      </c>
    </row>
    <row r="51" spans="1:10" ht="13.5">
      <c r="A51" s="12" t="s">
        <v>56</v>
      </c>
      <c r="B51" s="13">
        <f aca="true" t="shared" si="5" ref="B51:G51">B5+B6+B50</f>
        <v>35847122</v>
      </c>
      <c r="C51" s="13">
        <f t="shared" si="5"/>
        <v>291607</v>
      </c>
      <c r="D51" s="13">
        <f t="shared" si="5"/>
        <v>36138729</v>
      </c>
      <c r="E51" s="13">
        <f t="shared" si="5"/>
        <v>35784749</v>
      </c>
      <c r="F51" s="13">
        <f t="shared" si="5"/>
        <v>69252</v>
      </c>
      <c r="G51" s="13">
        <f t="shared" si="5"/>
        <v>35854001</v>
      </c>
      <c r="H51" s="14">
        <f t="shared" si="1"/>
        <v>99.8</v>
      </c>
      <c r="I51" s="14">
        <f t="shared" si="1"/>
        <v>23.7</v>
      </c>
      <c r="J51" s="14">
        <f t="shared" si="1"/>
        <v>99.2</v>
      </c>
    </row>
    <row r="52" spans="1:10" ht="14.25">
      <c r="A52" s="15" t="s">
        <v>64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E5" sqref="E5:G47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1"/>
      <c r="B1" s="34" t="s">
        <v>63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130698153</v>
      </c>
      <c r="C5" s="3">
        <v>675509</v>
      </c>
      <c r="D5" s="3">
        <v>131373662</v>
      </c>
      <c r="E5" s="3">
        <v>130453842</v>
      </c>
      <c r="F5" s="3">
        <v>126238</v>
      </c>
      <c r="G5" s="3">
        <v>130580080</v>
      </c>
      <c r="H5" s="10">
        <f aca="true" t="shared" si="0" ref="H5:J51">ROUND(E5/B5*100,1)</f>
        <v>99.8</v>
      </c>
      <c r="I5" s="10">
        <f t="shared" si="0"/>
        <v>18.7</v>
      </c>
      <c r="J5" s="10">
        <f t="shared" si="0"/>
        <v>99.4</v>
      </c>
    </row>
    <row r="6" spans="1:10" ht="13.5">
      <c r="A6" s="6" t="s">
        <v>1</v>
      </c>
      <c r="B6" s="7">
        <v>8781757</v>
      </c>
      <c r="C6" s="7">
        <v>55284</v>
      </c>
      <c r="D6" s="7">
        <v>8837041</v>
      </c>
      <c r="E6" s="7">
        <v>8761720</v>
      </c>
      <c r="F6" s="7">
        <v>11038</v>
      </c>
      <c r="G6" s="7">
        <v>8772758</v>
      </c>
      <c r="H6" s="11">
        <f t="shared" si="0"/>
        <v>99.8</v>
      </c>
      <c r="I6" s="11">
        <f t="shared" si="0"/>
        <v>20</v>
      </c>
      <c r="J6" s="11">
        <f t="shared" si="0"/>
        <v>99.3</v>
      </c>
    </row>
    <row r="7" spans="1:10" ht="13.5">
      <c r="A7" s="6" t="s">
        <v>2</v>
      </c>
      <c r="B7" s="7">
        <v>1251384</v>
      </c>
      <c r="C7" s="7">
        <v>1987</v>
      </c>
      <c r="D7" s="7">
        <v>1253371</v>
      </c>
      <c r="E7" s="7">
        <v>1256378</v>
      </c>
      <c r="F7" s="7">
        <v>175</v>
      </c>
      <c r="G7" s="7">
        <v>1256553</v>
      </c>
      <c r="H7" s="11">
        <f t="shared" si="0"/>
        <v>100.4</v>
      </c>
      <c r="I7" s="11">
        <f t="shared" si="0"/>
        <v>8.8</v>
      </c>
      <c r="J7" s="11">
        <f t="shared" si="0"/>
        <v>100.3</v>
      </c>
    </row>
    <row r="8" spans="1:10" ht="13.5">
      <c r="A8" s="6" t="s">
        <v>3</v>
      </c>
      <c r="B8" s="7">
        <v>3676436</v>
      </c>
      <c r="C8" s="7">
        <v>9418</v>
      </c>
      <c r="D8" s="7">
        <v>3685854</v>
      </c>
      <c r="E8" s="7">
        <v>3678551</v>
      </c>
      <c r="F8" s="7">
        <v>2700</v>
      </c>
      <c r="G8" s="7">
        <v>3681251</v>
      </c>
      <c r="H8" s="11">
        <f t="shared" si="0"/>
        <v>100.1</v>
      </c>
      <c r="I8" s="11">
        <f t="shared" si="0"/>
        <v>28.7</v>
      </c>
      <c r="J8" s="11">
        <f t="shared" si="0"/>
        <v>99.9</v>
      </c>
    </row>
    <row r="9" spans="1:10" ht="13.5">
      <c r="A9" s="6" t="s">
        <v>4</v>
      </c>
      <c r="B9" s="7">
        <v>2361617</v>
      </c>
      <c r="C9" s="7">
        <v>1503</v>
      </c>
      <c r="D9" s="7">
        <v>2363120</v>
      </c>
      <c r="E9" s="7">
        <v>2361401</v>
      </c>
      <c r="F9" s="7">
        <v>244</v>
      </c>
      <c r="G9" s="7">
        <v>2361645</v>
      </c>
      <c r="H9" s="11">
        <f t="shared" si="0"/>
        <v>100</v>
      </c>
      <c r="I9" s="11">
        <f t="shared" si="0"/>
        <v>16.2</v>
      </c>
      <c r="J9" s="11">
        <f t="shared" si="0"/>
        <v>99.9</v>
      </c>
    </row>
    <row r="10" spans="1:10" ht="13.5">
      <c r="A10" s="6" t="s">
        <v>5</v>
      </c>
      <c r="B10" s="7">
        <v>4027665</v>
      </c>
      <c r="C10" s="7">
        <v>19429</v>
      </c>
      <c r="D10" s="7">
        <v>4047094</v>
      </c>
      <c r="E10" s="7">
        <v>4022486</v>
      </c>
      <c r="F10" s="7">
        <v>5097</v>
      </c>
      <c r="G10" s="7">
        <v>4027583</v>
      </c>
      <c r="H10" s="11">
        <f t="shared" si="0"/>
        <v>99.9</v>
      </c>
      <c r="I10" s="11">
        <f t="shared" si="0"/>
        <v>26.2</v>
      </c>
      <c r="J10" s="11">
        <f t="shared" si="0"/>
        <v>99.5</v>
      </c>
    </row>
    <row r="11" spans="1:10" ht="13.5">
      <c r="A11" s="6" t="s">
        <v>6</v>
      </c>
      <c r="B11" s="7">
        <v>673618</v>
      </c>
      <c r="C11" s="7">
        <v>3263</v>
      </c>
      <c r="D11" s="7">
        <v>676881</v>
      </c>
      <c r="E11" s="7">
        <v>672317</v>
      </c>
      <c r="F11" s="7">
        <v>1084</v>
      </c>
      <c r="G11" s="7">
        <v>673401</v>
      </c>
      <c r="H11" s="11">
        <f t="shared" si="0"/>
        <v>99.8</v>
      </c>
      <c r="I11" s="11">
        <f t="shared" si="0"/>
        <v>33.2</v>
      </c>
      <c r="J11" s="11">
        <f t="shared" si="0"/>
        <v>99.5</v>
      </c>
    </row>
    <row r="12" spans="1:10" ht="13.5">
      <c r="A12" s="6" t="s">
        <v>7</v>
      </c>
      <c r="B12" s="7">
        <v>2760510</v>
      </c>
      <c r="C12" s="7">
        <v>4358</v>
      </c>
      <c r="D12" s="7">
        <v>2764868</v>
      </c>
      <c r="E12" s="7">
        <v>2756853</v>
      </c>
      <c r="F12" s="7">
        <v>1606</v>
      </c>
      <c r="G12" s="7">
        <v>2758459</v>
      </c>
      <c r="H12" s="11">
        <f t="shared" si="0"/>
        <v>99.9</v>
      </c>
      <c r="I12" s="11">
        <f t="shared" si="0"/>
        <v>36.9</v>
      </c>
      <c r="J12" s="11">
        <f t="shared" si="0"/>
        <v>99.8</v>
      </c>
    </row>
    <row r="13" spans="1:10" ht="13.5">
      <c r="A13" s="6" t="s">
        <v>8</v>
      </c>
      <c r="B13" s="7">
        <v>583047</v>
      </c>
      <c r="C13" s="7">
        <v>142</v>
      </c>
      <c r="D13" s="7">
        <v>583189</v>
      </c>
      <c r="E13" s="7">
        <v>582921</v>
      </c>
      <c r="F13" s="7">
        <v>69</v>
      </c>
      <c r="G13" s="7">
        <v>582990</v>
      </c>
      <c r="H13" s="11">
        <f t="shared" si="0"/>
        <v>100</v>
      </c>
      <c r="I13" s="11">
        <f t="shared" si="0"/>
        <v>48.6</v>
      </c>
      <c r="J13" s="11">
        <f t="shared" si="0"/>
        <v>100</v>
      </c>
    </row>
    <row r="14" spans="1:10" ht="13.5">
      <c r="A14" s="6" t="s">
        <v>9</v>
      </c>
      <c r="B14" s="7">
        <v>1365749</v>
      </c>
      <c r="C14" s="7">
        <v>11259</v>
      </c>
      <c r="D14" s="7">
        <v>1377008</v>
      </c>
      <c r="E14" s="7">
        <v>1368460</v>
      </c>
      <c r="F14" s="7">
        <v>3443</v>
      </c>
      <c r="G14" s="7">
        <v>1371903</v>
      </c>
      <c r="H14" s="11">
        <f t="shared" si="0"/>
        <v>100.2</v>
      </c>
      <c r="I14" s="11">
        <f t="shared" si="0"/>
        <v>30.6</v>
      </c>
      <c r="J14" s="11">
        <f t="shared" si="0"/>
        <v>99.6</v>
      </c>
    </row>
    <row r="15" spans="1:10" ht="13.5">
      <c r="A15" s="6" t="s">
        <v>10</v>
      </c>
      <c r="B15" s="7">
        <v>3118489</v>
      </c>
      <c r="C15" s="7">
        <v>13966</v>
      </c>
      <c r="D15" s="7">
        <v>3132455</v>
      </c>
      <c r="E15" s="7">
        <v>3120969</v>
      </c>
      <c r="F15" s="7">
        <v>1840</v>
      </c>
      <c r="G15" s="7">
        <v>3122809</v>
      </c>
      <c r="H15" s="11">
        <f t="shared" si="0"/>
        <v>100.1</v>
      </c>
      <c r="I15" s="11">
        <f t="shared" si="0"/>
        <v>13.2</v>
      </c>
      <c r="J15" s="11">
        <f t="shared" si="0"/>
        <v>99.7</v>
      </c>
    </row>
    <row r="16" spans="1:10" ht="13.5">
      <c r="A16" s="6" t="s">
        <v>11</v>
      </c>
      <c r="B16" s="7">
        <v>2687183</v>
      </c>
      <c r="C16" s="7">
        <v>26522</v>
      </c>
      <c r="D16" s="7">
        <v>2713705</v>
      </c>
      <c r="E16" s="7">
        <v>2689492</v>
      </c>
      <c r="F16" s="7">
        <v>8282</v>
      </c>
      <c r="G16" s="7">
        <v>2697774</v>
      </c>
      <c r="H16" s="11">
        <f t="shared" si="0"/>
        <v>100.1</v>
      </c>
      <c r="I16" s="11">
        <f t="shared" si="0"/>
        <v>31.2</v>
      </c>
      <c r="J16" s="11">
        <f t="shared" si="0"/>
        <v>99.4</v>
      </c>
    </row>
    <row r="17" spans="1:10" ht="13.5">
      <c r="A17" s="6" t="s">
        <v>12</v>
      </c>
      <c r="B17" s="7">
        <v>2630042</v>
      </c>
      <c r="C17" s="7">
        <v>59332</v>
      </c>
      <c r="D17" s="7">
        <v>2689374</v>
      </c>
      <c r="E17" s="7">
        <v>2627158</v>
      </c>
      <c r="F17" s="7">
        <v>2027</v>
      </c>
      <c r="G17" s="7">
        <v>2629185</v>
      </c>
      <c r="H17" s="11">
        <f t="shared" si="0"/>
        <v>99.9</v>
      </c>
      <c r="I17" s="11">
        <f t="shared" si="0"/>
        <v>3.4</v>
      </c>
      <c r="J17" s="11">
        <f t="shared" si="0"/>
        <v>97.8</v>
      </c>
    </row>
    <row r="18" spans="1:10" ht="13.5">
      <c r="A18" s="6" t="s">
        <v>13</v>
      </c>
      <c r="B18" s="7">
        <v>2146953</v>
      </c>
      <c r="C18" s="7">
        <v>678</v>
      </c>
      <c r="D18" s="7">
        <v>2147631</v>
      </c>
      <c r="E18" s="7">
        <v>2146528</v>
      </c>
      <c r="F18" s="7">
        <v>236</v>
      </c>
      <c r="G18" s="7">
        <v>2146764</v>
      </c>
      <c r="H18" s="11">
        <f t="shared" si="0"/>
        <v>100</v>
      </c>
      <c r="I18" s="11">
        <f t="shared" si="0"/>
        <v>34.8</v>
      </c>
      <c r="J18" s="11">
        <f t="shared" si="0"/>
        <v>100</v>
      </c>
    </row>
    <row r="19" spans="1:10" ht="13.5">
      <c r="A19" s="6" t="s">
        <v>14</v>
      </c>
      <c r="B19" s="7">
        <v>434494</v>
      </c>
      <c r="C19" s="7">
        <v>2845</v>
      </c>
      <c r="D19" s="7">
        <v>437339</v>
      </c>
      <c r="E19" s="7">
        <v>433829</v>
      </c>
      <c r="F19" s="7">
        <v>1256</v>
      </c>
      <c r="G19" s="7">
        <v>435085</v>
      </c>
      <c r="H19" s="11">
        <f t="shared" si="0"/>
        <v>99.8</v>
      </c>
      <c r="I19" s="11">
        <f t="shared" si="0"/>
        <v>44.1</v>
      </c>
      <c r="J19" s="11">
        <f t="shared" si="0"/>
        <v>99.5</v>
      </c>
    </row>
    <row r="20" spans="1:10" ht="13.5">
      <c r="A20" s="6" t="s">
        <v>15</v>
      </c>
      <c r="B20" s="7">
        <v>1232830</v>
      </c>
      <c r="C20" s="7">
        <v>5112</v>
      </c>
      <c r="D20" s="7">
        <v>1237942</v>
      </c>
      <c r="E20" s="7">
        <v>1230144</v>
      </c>
      <c r="F20" s="7">
        <v>2201</v>
      </c>
      <c r="G20" s="7">
        <v>1232345</v>
      </c>
      <c r="H20" s="11">
        <f t="shared" si="0"/>
        <v>99.8</v>
      </c>
      <c r="I20" s="11">
        <f t="shared" si="0"/>
        <v>43.1</v>
      </c>
      <c r="J20" s="11">
        <f t="shared" si="0"/>
        <v>99.5</v>
      </c>
    </row>
    <row r="21" spans="1:10" ht="13.5">
      <c r="A21" s="6" t="s">
        <v>16</v>
      </c>
      <c r="B21" s="7">
        <v>383013</v>
      </c>
      <c r="C21" s="7">
        <v>8506</v>
      </c>
      <c r="D21" s="7">
        <v>391519</v>
      </c>
      <c r="E21" s="7">
        <v>377755</v>
      </c>
      <c r="F21" s="7">
        <v>1113</v>
      </c>
      <c r="G21" s="7">
        <v>378868</v>
      </c>
      <c r="H21" s="11">
        <f t="shared" si="0"/>
        <v>98.6</v>
      </c>
      <c r="I21" s="11">
        <f t="shared" si="0"/>
        <v>13.1</v>
      </c>
      <c r="J21" s="11">
        <f t="shared" si="0"/>
        <v>96.8</v>
      </c>
    </row>
    <row r="22" spans="1:10" ht="13.5">
      <c r="A22" s="6" t="s">
        <v>17</v>
      </c>
      <c r="B22" s="7">
        <v>572136</v>
      </c>
      <c r="C22" s="7">
        <v>7071</v>
      </c>
      <c r="D22" s="7">
        <v>579207</v>
      </c>
      <c r="E22" s="7">
        <v>570587</v>
      </c>
      <c r="F22" s="7">
        <v>777</v>
      </c>
      <c r="G22" s="7">
        <v>571364</v>
      </c>
      <c r="H22" s="11">
        <f t="shared" si="0"/>
        <v>99.7</v>
      </c>
      <c r="I22" s="11">
        <f t="shared" si="0"/>
        <v>11</v>
      </c>
      <c r="J22" s="11">
        <f t="shared" si="0"/>
        <v>98.6</v>
      </c>
    </row>
    <row r="23" spans="1:10" ht="13.5">
      <c r="A23" s="6" t="s">
        <v>18</v>
      </c>
      <c r="B23" s="7">
        <v>793756</v>
      </c>
      <c r="C23" s="7">
        <v>3999</v>
      </c>
      <c r="D23" s="7">
        <v>797755</v>
      </c>
      <c r="E23" s="7">
        <v>792533</v>
      </c>
      <c r="F23" s="7">
        <v>1341</v>
      </c>
      <c r="G23" s="7">
        <v>793874</v>
      </c>
      <c r="H23" s="11">
        <f t="shared" si="0"/>
        <v>99.8</v>
      </c>
      <c r="I23" s="11">
        <f t="shared" si="0"/>
        <v>33.5</v>
      </c>
      <c r="J23" s="11">
        <f t="shared" si="0"/>
        <v>99.5</v>
      </c>
    </row>
    <row r="24" spans="1:10" ht="13.5">
      <c r="A24" s="6" t="s">
        <v>19</v>
      </c>
      <c r="B24" s="7">
        <v>1107501</v>
      </c>
      <c r="C24" s="7">
        <v>7402</v>
      </c>
      <c r="D24" s="7">
        <v>1114903</v>
      </c>
      <c r="E24" s="7">
        <v>1105912</v>
      </c>
      <c r="F24" s="7">
        <v>2184</v>
      </c>
      <c r="G24" s="7">
        <v>1108096</v>
      </c>
      <c r="H24" s="11">
        <f t="shared" si="0"/>
        <v>99.9</v>
      </c>
      <c r="I24" s="11">
        <f t="shared" si="0"/>
        <v>29.5</v>
      </c>
      <c r="J24" s="11">
        <f t="shared" si="0"/>
        <v>99.4</v>
      </c>
    </row>
    <row r="25" spans="1:10" ht="13.5">
      <c r="A25" s="6" t="s">
        <v>20</v>
      </c>
      <c r="B25" s="7">
        <v>800236</v>
      </c>
      <c r="C25" s="7">
        <v>10749</v>
      </c>
      <c r="D25" s="7">
        <v>810985</v>
      </c>
      <c r="E25" s="7">
        <v>798727</v>
      </c>
      <c r="F25" s="7">
        <v>3460</v>
      </c>
      <c r="G25" s="7">
        <v>802187</v>
      </c>
      <c r="H25" s="11">
        <f t="shared" si="0"/>
        <v>99.8</v>
      </c>
      <c r="I25" s="11">
        <f t="shared" si="0"/>
        <v>32.2</v>
      </c>
      <c r="J25" s="11">
        <f t="shared" si="0"/>
        <v>98.9</v>
      </c>
    </row>
    <row r="26" spans="1:10" ht="13.5">
      <c r="A26" s="6" t="s">
        <v>21</v>
      </c>
      <c r="B26" s="7">
        <v>477125</v>
      </c>
      <c r="C26" s="7">
        <v>3177</v>
      </c>
      <c r="D26" s="7">
        <v>480302</v>
      </c>
      <c r="E26" s="7">
        <v>476809</v>
      </c>
      <c r="F26" s="7">
        <v>3</v>
      </c>
      <c r="G26" s="7">
        <v>476812</v>
      </c>
      <c r="H26" s="11">
        <f t="shared" si="0"/>
        <v>99.9</v>
      </c>
      <c r="I26" s="11">
        <f t="shared" si="0"/>
        <v>0.1</v>
      </c>
      <c r="J26" s="11">
        <f t="shared" si="0"/>
        <v>99.3</v>
      </c>
    </row>
    <row r="27" spans="1:10" ht="13.5">
      <c r="A27" s="6" t="s">
        <v>22</v>
      </c>
      <c r="B27" s="7">
        <v>493424</v>
      </c>
      <c r="C27" s="7">
        <v>23271</v>
      </c>
      <c r="D27" s="7">
        <v>516695</v>
      </c>
      <c r="E27" s="7">
        <v>492139</v>
      </c>
      <c r="F27" s="7">
        <v>16615</v>
      </c>
      <c r="G27" s="7">
        <v>508754</v>
      </c>
      <c r="H27" s="11">
        <f t="shared" si="0"/>
        <v>99.7</v>
      </c>
      <c r="I27" s="11">
        <f t="shared" si="0"/>
        <v>71.4</v>
      </c>
      <c r="J27" s="11">
        <f t="shared" si="0"/>
        <v>98.5</v>
      </c>
    </row>
    <row r="28" spans="1:10" ht="13.5">
      <c r="A28" s="6" t="s">
        <v>23</v>
      </c>
      <c r="B28" s="7">
        <v>1956104</v>
      </c>
      <c r="C28" s="7">
        <v>10029</v>
      </c>
      <c r="D28" s="7">
        <v>1966133</v>
      </c>
      <c r="E28" s="7">
        <v>1955093</v>
      </c>
      <c r="F28" s="7">
        <v>1566</v>
      </c>
      <c r="G28" s="7">
        <v>1956659</v>
      </c>
      <c r="H28" s="11">
        <f t="shared" si="0"/>
        <v>99.9</v>
      </c>
      <c r="I28" s="11">
        <f t="shared" si="0"/>
        <v>15.6</v>
      </c>
      <c r="J28" s="11">
        <f t="shared" si="0"/>
        <v>99.5</v>
      </c>
    </row>
    <row r="29" spans="1:10" ht="13.5">
      <c r="A29" s="6" t="s">
        <v>24</v>
      </c>
      <c r="B29" s="7">
        <v>2364264</v>
      </c>
      <c r="C29" s="7">
        <v>9739</v>
      </c>
      <c r="D29" s="7">
        <v>2374003</v>
      </c>
      <c r="E29" s="7">
        <v>2362530</v>
      </c>
      <c r="F29" s="7">
        <v>2116</v>
      </c>
      <c r="G29" s="7">
        <v>2364646</v>
      </c>
      <c r="H29" s="11">
        <f t="shared" si="0"/>
        <v>99.9</v>
      </c>
      <c r="I29" s="11">
        <f t="shared" si="0"/>
        <v>21.7</v>
      </c>
      <c r="J29" s="11">
        <f t="shared" si="0"/>
        <v>99.6</v>
      </c>
    </row>
    <row r="30" spans="1:10" ht="13.5">
      <c r="A30" s="6" t="s">
        <v>25</v>
      </c>
      <c r="B30" s="7">
        <v>450550</v>
      </c>
      <c r="C30" s="7">
        <v>20313</v>
      </c>
      <c r="D30" s="7">
        <v>470863</v>
      </c>
      <c r="E30" s="7">
        <v>449887</v>
      </c>
      <c r="F30" s="7">
        <v>782</v>
      </c>
      <c r="G30" s="7">
        <v>450669</v>
      </c>
      <c r="H30" s="11">
        <f t="shared" si="0"/>
        <v>99.9</v>
      </c>
      <c r="I30" s="11">
        <f t="shared" si="0"/>
        <v>3.8</v>
      </c>
      <c r="J30" s="11">
        <f t="shared" si="0"/>
        <v>95.7</v>
      </c>
    </row>
    <row r="31" spans="1:10" ht="13.5">
      <c r="A31" s="6" t="s">
        <v>26</v>
      </c>
      <c r="B31" s="7">
        <v>355439</v>
      </c>
      <c r="C31" s="7">
        <v>48150</v>
      </c>
      <c r="D31" s="7">
        <v>403589</v>
      </c>
      <c r="E31" s="7">
        <v>349778</v>
      </c>
      <c r="F31" s="7">
        <v>31081</v>
      </c>
      <c r="G31" s="7">
        <v>380859</v>
      </c>
      <c r="H31" s="11">
        <f t="shared" si="0"/>
        <v>98.4</v>
      </c>
      <c r="I31" s="11">
        <f t="shared" si="0"/>
        <v>64.6</v>
      </c>
      <c r="J31" s="11">
        <f t="shared" si="0"/>
        <v>94.4</v>
      </c>
    </row>
    <row r="32" spans="1:10" ht="13.5">
      <c r="A32" s="6" t="s">
        <v>27</v>
      </c>
      <c r="B32" s="7">
        <v>5296038</v>
      </c>
      <c r="C32" s="7">
        <v>68256</v>
      </c>
      <c r="D32" s="7">
        <v>5364294</v>
      </c>
      <c r="E32" s="7">
        <v>5283903</v>
      </c>
      <c r="F32" s="7">
        <v>9229</v>
      </c>
      <c r="G32" s="7">
        <v>5293132</v>
      </c>
      <c r="H32" s="11">
        <f t="shared" si="0"/>
        <v>99.8</v>
      </c>
      <c r="I32" s="11">
        <f t="shared" si="0"/>
        <v>13.5</v>
      </c>
      <c r="J32" s="11">
        <f t="shared" si="0"/>
        <v>98.7</v>
      </c>
    </row>
    <row r="33" spans="1:10" ht="13.5">
      <c r="A33" s="6" t="s">
        <v>28</v>
      </c>
      <c r="B33" s="7">
        <v>382920</v>
      </c>
      <c r="C33" s="7">
        <v>2869</v>
      </c>
      <c r="D33" s="7">
        <v>385789</v>
      </c>
      <c r="E33" s="7">
        <v>380711</v>
      </c>
      <c r="F33" s="7">
        <v>1318</v>
      </c>
      <c r="G33" s="7">
        <v>382029</v>
      </c>
      <c r="H33" s="11">
        <f t="shared" si="0"/>
        <v>99.4</v>
      </c>
      <c r="I33" s="11">
        <f t="shared" si="0"/>
        <v>45.9</v>
      </c>
      <c r="J33" s="11">
        <f t="shared" si="0"/>
        <v>99</v>
      </c>
    </row>
    <row r="34" spans="1:10" ht="13.5">
      <c r="A34" s="6" t="s">
        <v>29</v>
      </c>
      <c r="B34" s="7">
        <v>188214</v>
      </c>
      <c r="C34" s="7">
        <v>1056</v>
      </c>
      <c r="D34" s="7">
        <v>189270</v>
      </c>
      <c r="E34" s="7">
        <v>188163</v>
      </c>
      <c r="F34" s="7">
        <v>599</v>
      </c>
      <c r="G34" s="7">
        <v>188762</v>
      </c>
      <c r="H34" s="11">
        <f t="shared" si="0"/>
        <v>100</v>
      </c>
      <c r="I34" s="11">
        <f t="shared" si="0"/>
        <v>56.7</v>
      </c>
      <c r="J34" s="11">
        <f t="shared" si="0"/>
        <v>99.7</v>
      </c>
    </row>
    <row r="35" spans="1:10" ht="13.5">
      <c r="A35" s="6" t="s">
        <v>30</v>
      </c>
      <c r="B35" s="7">
        <v>230868</v>
      </c>
      <c r="C35" s="7">
        <v>6</v>
      </c>
      <c r="D35" s="7">
        <v>230874</v>
      </c>
      <c r="E35" s="7">
        <v>230805</v>
      </c>
      <c r="F35" s="7">
        <v>7</v>
      </c>
      <c r="G35" s="7">
        <v>230812</v>
      </c>
      <c r="H35" s="11">
        <f t="shared" si="0"/>
        <v>100</v>
      </c>
      <c r="I35" s="11">
        <f t="shared" si="0"/>
        <v>116.7</v>
      </c>
      <c r="J35" s="11">
        <f t="shared" si="0"/>
        <v>100</v>
      </c>
    </row>
    <row r="36" spans="1:10" ht="13.5">
      <c r="A36" s="6" t="s">
        <v>31</v>
      </c>
      <c r="B36" s="7">
        <v>190888</v>
      </c>
      <c r="C36" s="7">
        <v>52</v>
      </c>
      <c r="D36" s="7">
        <v>190940</v>
      </c>
      <c r="E36" s="7">
        <v>191090</v>
      </c>
      <c r="F36" s="7">
        <v>8</v>
      </c>
      <c r="G36" s="7">
        <v>191098</v>
      </c>
      <c r="H36" s="11">
        <f t="shared" si="0"/>
        <v>100.1</v>
      </c>
      <c r="I36" s="11">
        <f t="shared" si="0"/>
        <v>15.4</v>
      </c>
      <c r="J36" s="11">
        <f t="shared" si="0"/>
        <v>100.1</v>
      </c>
    </row>
    <row r="37" spans="1:10" ht="13.5">
      <c r="A37" s="6" t="s">
        <v>32</v>
      </c>
      <c r="B37" s="7">
        <v>181801</v>
      </c>
      <c r="C37" s="7">
        <v>97</v>
      </c>
      <c r="D37" s="7">
        <v>181898</v>
      </c>
      <c r="E37" s="7">
        <v>181923</v>
      </c>
      <c r="F37" s="7">
        <v>44</v>
      </c>
      <c r="G37" s="7">
        <v>181967</v>
      </c>
      <c r="H37" s="11">
        <f t="shared" si="0"/>
        <v>100.1</v>
      </c>
      <c r="I37" s="11">
        <f t="shared" si="0"/>
        <v>45.4</v>
      </c>
      <c r="J37" s="11">
        <f t="shared" si="0"/>
        <v>100</v>
      </c>
    </row>
    <row r="38" spans="1:10" ht="13.5">
      <c r="A38" s="6" t="s">
        <v>33</v>
      </c>
      <c r="B38" s="7">
        <v>842091</v>
      </c>
      <c r="C38" s="7">
        <v>905</v>
      </c>
      <c r="D38" s="7">
        <v>842996</v>
      </c>
      <c r="E38" s="7">
        <v>842296</v>
      </c>
      <c r="F38" s="7">
        <v>721</v>
      </c>
      <c r="G38" s="7">
        <v>843017</v>
      </c>
      <c r="H38" s="11">
        <f t="shared" si="0"/>
        <v>100</v>
      </c>
      <c r="I38" s="11">
        <f t="shared" si="0"/>
        <v>79.7</v>
      </c>
      <c r="J38" s="11">
        <f t="shared" si="0"/>
        <v>100</v>
      </c>
    </row>
    <row r="39" spans="1:10" ht="13.5">
      <c r="A39" s="6" t="s">
        <v>34</v>
      </c>
      <c r="B39" s="7">
        <v>21272</v>
      </c>
      <c r="C39" s="7">
        <v>4576</v>
      </c>
      <c r="D39" s="7">
        <v>25848</v>
      </c>
      <c r="E39" s="7">
        <v>21638</v>
      </c>
      <c r="F39" s="7">
        <v>0</v>
      </c>
      <c r="G39" s="7">
        <v>21638</v>
      </c>
      <c r="H39" s="11">
        <f t="shared" si="0"/>
        <v>101.7</v>
      </c>
      <c r="I39" s="11">
        <f t="shared" si="0"/>
        <v>0</v>
      </c>
      <c r="J39" s="11">
        <f t="shared" si="0"/>
        <v>83.7</v>
      </c>
    </row>
    <row r="40" spans="1:10" ht="13.5">
      <c r="A40" s="6" t="s">
        <v>35</v>
      </c>
      <c r="B40" s="7">
        <v>33711</v>
      </c>
      <c r="C40" s="7">
        <v>0</v>
      </c>
      <c r="D40" s="7">
        <v>33711</v>
      </c>
      <c r="E40" s="7">
        <v>33702</v>
      </c>
      <c r="F40" s="7">
        <v>0</v>
      </c>
      <c r="G40" s="7">
        <v>33702</v>
      </c>
      <c r="H40" s="11">
        <f t="shared" si="0"/>
        <v>100</v>
      </c>
      <c r="I40" s="11" t="e">
        <f t="shared" si="0"/>
        <v>#DIV/0!</v>
      </c>
      <c r="J40" s="11">
        <f t="shared" si="0"/>
        <v>100</v>
      </c>
    </row>
    <row r="41" spans="1:10" ht="13.5">
      <c r="A41" s="6" t="s">
        <v>36</v>
      </c>
      <c r="B41" s="7">
        <v>150058</v>
      </c>
      <c r="C41" s="7">
        <v>15</v>
      </c>
      <c r="D41" s="7">
        <v>150073</v>
      </c>
      <c r="E41" s="7">
        <v>150040</v>
      </c>
      <c r="F41" s="7">
        <v>14</v>
      </c>
      <c r="G41" s="7">
        <v>150054</v>
      </c>
      <c r="H41" s="11">
        <f t="shared" si="0"/>
        <v>100</v>
      </c>
      <c r="I41" s="11">
        <f t="shared" si="0"/>
        <v>93.3</v>
      </c>
      <c r="J41" s="11">
        <f t="shared" si="0"/>
        <v>100</v>
      </c>
    </row>
    <row r="42" spans="1:10" ht="13.5">
      <c r="A42" s="6" t="s">
        <v>37</v>
      </c>
      <c r="B42" s="7">
        <v>61537</v>
      </c>
      <c r="C42" s="7">
        <v>385</v>
      </c>
      <c r="D42" s="7">
        <v>61922</v>
      </c>
      <c r="E42" s="7">
        <v>61513</v>
      </c>
      <c r="F42" s="7">
        <v>176</v>
      </c>
      <c r="G42" s="7">
        <v>61689</v>
      </c>
      <c r="H42" s="11">
        <f t="shared" si="0"/>
        <v>100</v>
      </c>
      <c r="I42" s="11">
        <f t="shared" si="0"/>
        <v>45.7</v>
      </c>
      <c r="J42" s="11">
        <f t="shared" si="0"/>
        <v>99.6</v>
      </c>
    </row>
    <row r="43" spans="1:10" ht="13.5">
      <c r="A43" s="6" t="s">
        <v>38</v>
      </c>
      <c r="B43" s="7">
        <v>572946</v>
      </c>
      <c r="C43" s="7">
        <v>87</v>
      </c>
      <c r="D43" s="7">
        <v>573033</v>
      </c>
      <c r="E43" s="7">
        <v>572946</v>
      </c>
      <c r="F43" s="7">
        <v>87</v>
      </c>
      <c r="G43" s="7">
        <v>573033</v>
      </c>
      <c r="H43" s="11">
        <f t="shared" si="0"/>
        <v>100</v>
      </c>
      <c r="I43" s="11"/>
      <c r="J43" s="11">
        <f t="shared" si="0"/>
        <v>100</v>
      </c>
    </row>
    <row r="44" spans="1:10" ht="13.5">
      <c r="A44" s="6" t="s">
        <v>39</v>
      </c>
      <c r="B44" s="7">
        <v>67709</v>
      </c>
      <c r="C44" s="7">
        <v>1030</v>
      </c>
      <c r="D44" s="7">
        <v>68739</v>
      </c>
      <c r="E44" s="7">
        <v>67712</v>
      </c>
      <c r="F44" s="7">
        <v>53</v>
      </c>
      <c r="G44" s="7">
        <v>67765</v>
      </c>
      <c r="H44" s="11">
        <f t="shared" si="0"/>
        <v>100</v>
      </c>
      <c r="I44" s="11">
        <f t="shared" si="0"/>
        <v>5.1</v>
      </c>
      <c r="J44" s="11">
        <f t="shared" si="0"/>
        <v>98.6</v>
      </c>
    </row>
    <row r="45" spans="1:10" ht="13.5">
      <c r="A45" s="6" t="s">
        <v>40</v>
      </c>
      <c r="B45" s="7">
        <v>24631</v>
      </c>
      <c r="C45" s="7">
        <v>0</v>
      </c>
      <c r="D45" s="7">
        <v>24631</v>
      </c>
      <c r="E45" s="7">
        <v>24255</v>
      </c>
      <c r="F45" s="7">
        <v>0</v>
      </c>
      <c r="G45" s="7">
        <v>24255</v>
      </c>
      <c r="H45" s="11">
        <f t="shared" si="0"/>
        <v>98.5</v>
      </c>
      <c r="I45" s="11"/>
      <c r="J45" s="11">
        <f t="shared" si="0"/>
        <v>98.5</v>
      </c>
    </row>
    <row r="46" spans="1:10" ht="13.5">
      <c r="A46" s="6" t="s">
        <v>41</v>
      </c>
      <c r="B46" s="7">
        <v>29025</v>
      </c>
      <c r="C46" s="7">
        <v>396</v>
      </c>
      <c r="D46" s="7">
        <v>29421</v>
      </c>
      <c r="E46" s="7">
        <v>28967</v>
      </c>
      <c r="F46" s="7">
        <v>173</v>
      </c>
      <c r="G46" s="7">
        <v>29140</v>
      </c>
      <c r="H46" s="11">
        <f t="shared" si="0"/>
        <v>99.8</v>
      </c>
      <c r="I46" s="11">
        <f t="shared" si="0"/>
        <v>43.7</v>
      </c>
      <c r="J46" s="11">
        <f t="shared" si="0"/>
        <v>99</v>
      </c>
    </row>
    <row r="47" spans="1:10" ht="13.5">
      <c r="A47" s="6" t="s">
        <v>42</v>
      </c>
      <c r="B47" s="7">
        <v>22831</v>
      </c>
      <c r="C47" s="7">
        <v>0</v>
      </c>
      <c r="D47" s="7">
        <v>22831</v>
      </c>
      <c r="E47" s="7">
        <v>22831</v>
      </c>
      <c r="F47" s="7">
        <v>0</v>
      </c>
      <c r="G47" s="7">
        <v>22831</v>
      </c>
      <c r="H47" s="11">
        <f t="shared" si="0"/>
        <v>100</v>
      </c>
      <c r="I47" s="11"/>
      <c r="J47" s="11">
        <f t="shared" si="0"/>
        <v>100</v>
      </c>
    </row>
    <row r="48" spans="1:10" ht="13.5">
      <c r="A48" s="2" t="s">
        <v>53</v>
      </c>
      <c r="B48" s="3">
        <f aca="true" t="shared" si="1" ref="B48:G48">SUM(B7:B37)</f>
        <v>45174294</v>
      </c>
      <c r="C48" s="3">
        <f t="shared" si="1"/>
        <v>384556</v>
      </c>
      <c r="D48" s="3">
        <f t="shared" si="1"/>
        <v>45558850</v>
      </c>
      <c r="E48" s="3">
        <f t="shared" si="1"/>
        <v>45135832</v>
      </c>
      <c r="F48" s="3">
        <f t="shared" si="1"/>
        <v>102503</v>
      </c>
      <c r="G48" s="3">
        <f t="shared" si="1"/>
        <v>45238335</v>
      </c>
      <c r="H48" s="10">
        <f t="shared" si="0"/>
        <v>99.9</v>
      </c>
      <c r="I48" s="10">
        <f t="shared" si="0"/>
        <v>26.7</v>
      </c>
      <c r="J48" s="10">
        <f t="shared" si="0"/>
        <v>99.3</v>
      </c>
    </row>
    <row r="49" spans="1:10" ht="13.5">
      <c r="A49" s="6" t="s">
        <v>54</v>
      </c>
      <c r="B49" s="7">
        <f aca="true" t="shared" si="2" ref="B49:G49">SUM(B38:B47)</f>
        <v>1825811</v>
      </c>
      <c r="C49" s="7">
        <f t="shared" si="2"/>
        <v>7394</v>
      </c>
      <c r="D49" s="7">
        <f t="shared" si="2"/>
        <v>1833205</v>
      </c>
      <c r="E49" s="7">
        <f t="shared" si="2"/>
        <v>1825900</v>
      </c>
      <c r="F49" s="7">
        <f t="shared" si="2"/>
        <v>1224</v>
      </c>
      <c r="G49" s="7">
        <f t="shared" si="2"/>
        <v>1827124</v>
      </c>
      <c r="H49" s="11">
        <f t="shared" si="0"/>
        <v>100</v>
      </c>
      <c r="I49" s="11">
        <f t="shared" si="0"/>
        <v>16.6</v>
      </c>
      <c r="J49" s="11">
        <f t="shared" si="0"/>
        <v>99.7</v>
      </c>
    </row>
    <row r="50" spans="1:10" ht="13.5">
      <c r="A50" s="6" t="s">
        <v>55</v>
      </c>
      <c r="B50" s="7">
        <f aca="true" t="shared" si="3" ref="B50:G50">B48+B49</f>
        <v>47000105</v>
      </c>
      <c r="C50" s="7">
        <f t="shared" si="3"/>
        <v>391950</v>
      </c>
      <c r="D50" s="7">
        <f t="shared" si="3"/>
        <v>47392055</v>
      </c>
      <c r="E50" s="7">
        <f t="shared" si="3"/>
        <v>46961732</v>
      </c>
      <c r="F50" s="7">
        <f t="shared" si="3"/>
        <v>103727</v>
      </c>
      <c r="G50" s="7">
        <f t="shared" si="3"/>
        <v>47065459</v>
      </c>
      <c r="H50" s="11">
        <f t="shared" si="0"/>
        <v>99.9</v>
      </c>
      <c r="I50" s="11">
        <f t="shared" si="0"/>
        <v>26.5</v>
      </c>
      <c r="J50" s="11">
        <f t="shared" si="0"/>
        <v>99.3</v>
      </c>
    </row>
    <row r="51" spans="1:10" ht="13.5">
      <c r="A51" s="12" t="s">
        <v>56</v>
      </c>
      <c r="B51" s="13">
        <f aca="true" t="shared" si="4" ref="B51:G51">B5+B6+B50</f>
        <v>186480015</v>
      </c>
      <c r="C51" s="13">
        <f t="shared" si="4"/>
        <v>1122743</v>
      </c>
      <c r="D51" s="13">
        <f t="shared" si="4"/>
        <v>187602758</v>
      </c>
      <c r="E51" s="13">
        <f t="shared" si="4"/>
        <v>186177294</v>
      </c>
      <c r="F51" s="13">
        <f t="shared" si="4"/>
        <v>241003</v>
      </c>
      <c r="G51" s="13">
        <f t="shared" si="4"/>
        <v>186418297</v>
      </c>
      <c r="H51" s="14">
        <f t="shared" si="0"/>
        <v>99.8</v>
      </c>
      <c r="I51" s="14">
        <f t="shared" si="0"/>
        <v>21.5</v>
      </c>
      <c r="J51" s="14">
        <f t="shared" si="0"/>
        <v>99.4</v>
      </c>
    </row>
    <row r="52" spans="1:10" ht="14.25">
      <c r="A52" s="29" t="s">
        <v>64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2020-03-04T02:02:34Z</cp:lastPrinted>
  <dcterms:created xsi:type="dcterms:W3CDTF">2003-10-15T07:51:28Z</dcterms:created>
  <dcterms:modified xsi:type="dcterms:W3CDTF">2021-03-04T08:25:40Z</dcterms:modified>
  <cp:category/>
  <cp:version/>
  <cp:contentType/>
  <cp:contentStatus/>
</cp:coreProperties>
</file>