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15" yWindow="32760" windowWidth="11130" windowHeight="8520" activeTab="0"/>
  </bookViews>
  <sheets>
    <sheet name="納税義務者数等" sheetId="1" r:id="rId1"/>
    <sheet name="所得割課税標準段階別納税義務者数" sheetId="2" r:id="rId2"/>
  </sheets>
  <definedNames>
    <definedName name="_xlnm.Print_Area" localSheetId="1">'所得割課税標準段階別納税義務者数'!$A$1:$V$53</definedName>
    <definedName name="_xlnm.Print_Area" localSheetId="0">'納税義務者数等'!$A$1:$AW$53</definedName>
    <definedName name="_xlnm.Print_Titles" localSheetId="1">'所得割課税標準段階別納税義務者数'!$A:$C</definedName>
    <definedName name="_xlnm.Print_Titles" localSheetId="0">'納税義務者数等'!$A:$C</definedName>
  </definedNames>
  <calcPr fullCalcOnLoad="1"/>
</workbook>
</file>

<file path=xl/sharedStrings.xml><?xml version="1.0" encoding="utf-8"?>
<sst xmlns="http://schemas.openxmlformats.org/spreadsheetml/2006/main" count="196" uniqueCount="121">
  <si>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</si>
  <si>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</si>
  <si>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</si>
  <si>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</si>
  <si>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</si>
  <si>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</si>
  <si>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</si>
  <si>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</si>
  <si>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</si>
  <si>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</si>
  <si>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</si>
  <si>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</si>
  <si>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</si>
  <si>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</si>
  <si>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</si>
  <si>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</si>
  <si>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</si>
  <si>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</si>
  <si>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</si>
  <si>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</si>
  <si>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</si>
  <si>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</si>
  <si>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</si>
  <si>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</si>
  <si>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</si>
  <si>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</si>
  <si>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</si>
  <si>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</si>
  <si>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</si>
  <si>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</si>
  <si>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</si>
  <si>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</si>
  <si>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</si>
  <si>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</si>
  <si>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</si>
  <si>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</si>
  <si>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</si>
  <si>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</si>
  <si>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</si>
  <si>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</si>
  <si>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</si>
  <si>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</si>
  <si>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</si>
  <si>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町村計</t>
  </si>
  <si>
    <t>府計</t>
  </si>
  <si>
    <t>固定資産税
納税義務者数</t>
  </si>
  <si>
    <t>計</t>
  </si>
  <si>
    <t>給与所得者</t>
  </si>
  <si>
    <t>農業所得者</t>
  </si>
  <si>
    <t>特別徴収
義務者数</t>
  </si>
  <si>
    <t>特別徴収税額</t>
  </si>
  <si>
    <t>　納税義務者数（人）</t>
  </si>
  <si>
    <t>その他の
所得者</t>
  </si>
  <si>
    <t>左のうち
譲渡所得等
のある者</t>
  </si>
  <si>
    <t>納税義務者数</t>
  </si>
  <si>
    <t>納税者数</t>
  </si>
  <si>
    <t>法人数</t>
  </si>
  <si>
    <t>算出法人税割額</t>
  </si>
  <si>
    <t>外国税額控除額</t>
  </si>
  <si>
    <t>公的年金等に
係る収入金額</t>
  </si>
  <si>
    <t>公的年金等に係る雑所得の金額</t>
  </si>
  <si>
    <t>計</t>
  </si>
  <si>
    <t>（千円）</t>
  </si>
  <si>
    <t>営業等所得者</t>
  </si>
  <si>
    <t>課税標準となる法人税額又は個別帰属法人税額</t>
  </si>
  <si>
    <t>市計
（除政令市）</t>
  </si>
  <si>
    <t>市町村計
（除政令市）</t>
  </si>
  <si>
    <t>公的年金等に係る雑収入のある納税義務者等
（65歳未満）</t>
  </si>
  <si>
    <t>公的年金等に係る雑収入のある納税義務者等
（65歳以上）</t>
  </si>
  <si>
    <t>給与特徴に係る分</t>
  </si>
  <si>
    <t>年金特徴に係る分</t>
  </si>
  <si>
    <t>資本金等の金額が50億円を超え、従業員数の合計が50人を超えるもの</t>
  </si>
  <si>
    <t>資本金等の金額が10億円を超え50億円以下で、従業員数の合計が50人を超えるもの</t>
  </si>
  <si>
    <t>資本金等の金額が10億円を超え、従業員数の合計が50人以下のもの</t>
  </si>
  <si>
    <t>資本金等の金額が1億円を超え10億円以下で、従業員数の合計が50人を超えるもの</t>
  </si>
  <si>
    <t>資本金等の金額が1億円を超え10億円以下で、従業員数の合計が50人以下のもの</t>
  </si>
  <si>
    <t>資本金等の金額が1,000万円を超え1億円以下で、従業員数の合計が50人を超えるもの</t>
  </si>
  <si>
    <t>資本金等の金額が1,000万円を超え1億円以下で、従業員数の合計が50人以下のもの</t>
  </si>
  <si>
    <t>資本金等の金額が1,000万円以下で、従業員数の合計が50人を超えるもの</t>
  </si>
  <si>
    <t>　法　　人　　均　　等　　割</t>
  </si>
  <si>
    <t>法　　人　　税　　割</t>
  </si>
  <si>
    <t>特 別 徴 収 税 額 等</t>
  </si>
  <si>
    <t>給与収入のある納税義務者等</t>
  </si>
  <si>
    <t>１号に該当
する者</t>
  </si>
  <si>
    <t>２号に該当
する者</t>
  </si>
  <si>
    <t>法人均等割納税義務者</t>
  </si>
  <si>
    <t>仮装経理に
基づく控除額</t>
  </si>
  <si>
    <t>差引法人税割額</t>
  </si>
  <si>
    <t>左のうち超過
課税相当額</t>
  </si>
  <si>
    <t>納税義務者数</t>
  </si>
  <si>
    <t>給与所得に係る
収入金額</t>
  </si>
  <si>
    <t>給与所得金額</t>
  </si>
  <si>
    <t>納税義務者数</t>
  </si>
  <si>
    <t>(A)</t>
  </si>
  <si>
    <t>(B)</t>
  </si>
  <si>
    <t>(C)</t>
  </si>
  <si>
    <t>(D)</t>
  </si>
  <si>
    <t>(E)</t>
  </si>
  <si>
    <t>(F)</t>
  </si>
  <si>
    <t>(G)</t>
  </si>
  <si>
    <t>(H)</t>
  </si>
  <si>
    <t>10万円
以下の
金　額</t>
  </si>
  <si>
    <t>10万円超
100万円
以　下</t>
  </si>
  <si>
    <t>100万円超
200万円
以　下</t>
  </si>
  <si>
    <t>200万円超
300万円
以　下</t>
  </si>
  <si>
    <t>300万円超
400万円
以　下</t>
  </si>
  <si>
    <t>割合</t>
  </si>
  <si>
    <t>400万円超
550万円
以　下</t>
  </si>
  <si>
    <t>550万円超
700万円
以　下</t>
  </si>
  <si>
    <t>計</t>
  </si>
  <si>
    <t>　　区　　分
市町村名</t>
  </si>
  <si>
    <t>　　区　　分
市町村名</t>
  </si>
  <si>
    <t>(A)～(H)以外のもの</t>
  </si>
  <si>
    <t>所　　得　　割</t>
  </si>
  <si>
    <t>個　人　均　等　割</t>
  </si>
  <si>
    <t>特定寄附金税額控除額</t>
  </si>
  <si>
    <t>外国関係会社等に係る控除対象所得税額等相当額又は個別控除対象所得税額等相当額の控除額</t>
  </si>
  <si>
    <t>（千円）</t>
  </si>
  <si>
    <t>　令和２年度　市町村民税所得割課税標準額段階別納税義務者数（人、％）</t>
  </si>
  <si>
    <t>1,000万円超</t>
  </si>
  <si>
    <t>700万円超
1,000万円
以　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</si>
</sst>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_ "/>
    <numFmt numFmtId="179" formatCode="_(* #,##0_);_(* \(#,##0\);_(* &quot;-&quot;_);_(@_)"/>
    <numFmt numFmtId="180" formatCode="_(* #,##0.00_);_(* \(#,##0.00\);_(* &quot;-&quot;??_);_(@_)"/>
    <numFmt numFmtId="181" formatCode="_(&quot;$&quot;* #,##0_);_(&quot;$&quot;* \(#,##0\);_(&quot;$&quot;* &quot;-&quot;_);_(@_)"/>
    <numFmt numFmtId="182" formatCode="_(&quot;$&quot;* #,##0.00_);_(&quot;$&quot;* \(#,##0.00\);_(&quot;$&quot;* &quot;-&quot;??_);_(@_)"/>
    <numFmt numFmtId="183" formatCode="0.0_ "/>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0.000000000000000000000_);[Red]\(0.000000000000000000000\)"/>
    <numFmt numFmtId="190" formatCode="#,##0.0;&quot;▲ &quot;#,##0.0"/>
    <numFmt numFmtId="191" formatCode="#,##0;&quot;▲ &quot;#,##0"/>
    <numFmt numFmtId="192" formatCode="0.0;&quot;▲ &quot;0.0"/>
  </numFmts>
  <fonts count="45">
    <font>
      <sz val="11"/>
      <name val="ＭＳ Ｐゴシック"/>
      <family val="3"/>
    </font>
    <font>
      <u val="single"/>
      <sz val="11"/>
      <color indexed="12"/>
      <name val="ＭＳ ゴシック"/>
      <family val="3"/>
    </font>
    <font>
      <sz val="11"/>
      <name val="ＭＳ ゴシック"/>
      <family val="3"/>
    </font>
    <font>
      <u val="single"/>
      <sz val="11"/>
      <color indexed="36"/>
      <name val="ＭＳ ゴシック"/>
      <family val="3"/>
    </font>
    <font>
      <sz val="6"/>
      <name val="ＭＳ Ｐゴシック"/>
      <family val="3"/>
    </font>
    <font>
      <sz val="6"/>
      <name val="ＭＳ ゴシック"/>
      <family val="3"/>
    </font>
    <font>
      <sz val="10"/>
      <name val="ＭＳ ゴシック"/>
      <family val="3"/>
    </font>
    <font>
      <sz val="11"/>
      <color indexed="10"/>
      <name val="ＭＳ Ｐゴシック"/>
      <family val="3"/>
    </font>
    <font>
      <sz val="12"/>
      <name val="ＭＳ ゴシック"/>
      <family val="3"/>
    </font>
    <font>
      <sz val="8"/>
      <name val="ＭＳ ゴシック"/>
      <family val="3"/>
    </font>
    <font>
      <sz val="14"/>
      <name val="ＭＳ 明朝"/>
      <family val="1"/>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hair"/>
      <bottom style="hair"/>
    </border>
    <border>
      <left style="thin"/>
      <right>
        <color indexed="63"/>
      </right>
      <top style="hair"/>
      <bottom style="hair"/>
    </border>
    <border>
      <left>
        <color indexed="63"/>
      </left>
      <right style="thin"/>
      <top style="hair"/>
      <bottom>
        <color indexed="63"/>
      </bottom>
    </border>
    <border>
      <left style="thin"/>
      <right>
        <color indexed="63"/>
      </right>
      <top style="hair"/>
      <bottom>
        <color indexed="63"/>
      </bottom>
    </border>
    <border>
      <left style="thin"/>
      <right style="thin"/>
      <top style="hair"/>
      <bottom style="thin"/>
    </border>
    <border>
      <left style="thin"/>
      <right style="medium"/>
      <top style="hair"/>
      <bottom style="thin"/>
    </border>
    <border>
      <left style="thin"/>
      <right>
        <color indexed="63"/>
      </right>
      <top style="thin"/>
      <bottom style="thin"/>
    </border>
    <border>
      <left>
        <color indexed="63"/>
      </left>
      <right style="thin"/>
      <top>
        <color indexed="63"/>
      </top>
      <bottom style="hair"/>
    </border>
    <border>
      <left style="thin"/>
      <right>
        <color indexed="63"/>
      </right>
      <top style="thin"/>
      <bottom style="hair"/>
    </border>
    <border>
      <left style="thin"/>
      <right style="thin"/>
      <top style="thin"/>
      <bottom style="hair"/>
    </border>
    <border>
      <left>
        <color indexed="63"/>
      </left>
      <right>
        <color indexed="63"/>
      </right>
      <top style="thin"/>
      <bottom style="hair"/>
    </border>
    <border>
      <left style="thin"/>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style="medium"/>
      <right style="thin"/>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right>
        <color indexed="63"/>
      </right>
      <top style="thin"/>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color indexed="63"/>
      </bottom>
    </border>
    <border>
      <left style="thin"/>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medium"/>
      <right>
        <color indexed="63"/>
      </right>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horizontal="center" vertical="center"/>
      <protection/>
    </xf>
    <xf numFmtId="0" fontId="2" fillId="0" borderId="0">
      <alignment horizontal="center" vertical="center"/>
      <protection/>
    </xf>
    <xf numFmtId="0" fontId="2" fillId="0" borderId="0">
      <alignment horizontal="center" vertical="center"/>
      <protection/>
    </xf>
    <xf numFmtId="0" fontId="0" fillId="0" borderId="0">
      <alignment/>
      <protection/>
    </xf>
    <xf numFmtId="0" fontId="3" fillId="0" borderId="0" applyNumberFormat="0" applyFill="0" applyBorder="0" applyAlignment="0" applyProtection="0"/>
    <xf numFmtId="0" fontId="10" fillId="0" borderId="0">
      <alignment/>
      <protection/>
    </xf>
    <xf numFmtId="0" fontId="44" fillId="32" borderId="0" applyNumberFormat="0" applyBorder="0" applyAlignment="0" applyProtection="0"/>
  </cellStyleXfs>
  <cellXfs count="241">
    <xf numFmtId="0" fontId="0" fillId="0" borderId="0" xfId="0" applyAlignment="1">
      <alignment/>
    </xf>
    <xf numFmtId="0" fontId="2" fillId="0" borderId="0" xfId="61">
      <alignment horizontal="center" vertical="center"/>
      <protection/>
    </xf>
    <xf numFmtId="0" fontId="2" fillId="0" borderId="10" xfId="61" applyBorder="1">
      <alignment horizontal="center" vertical="center"/>
      <protection/>
    </xf>
    <xf numFmtId="0" fontId="2" fillId="0" borderId="11" xfId="61" applyBorder="1" applyAlignment="1">
      <alignment horizontal="distributed" vertical="center"/>
      <protection/>
    </xf>
    <xf numFmtId="0" fontId="2" fillId="0" borderId="12" xfId="61" applyBorder="1">
      <alignment horizontal="center" vertical="center"/>
      <protection/>
    </xf>
    <xf numFmtId="0" fontId="2" fillId="0" borderId="13" xfId="61" applyBorder="1">
      <alignment horizontal="center" vertical="center"/>
      <protection/>
    </xf>
    <xf numFmtId="0" fontId="2" fillId="0" borderId="14" xfId="61" applyBorder="1" applyAlignment="1">
      <alignment horizontal="distributed" vertical="center"/>
      <protection/>
    </xf>
    <xf numFmtId="0" fontId="2" fillId="0" borderId="15" xfId="61" applyBorder="1">
      <alignment horizontal="center" vertical="center"/>
      <protection/>
    </xf>
    <xf numFmtId="0" fontId="2" fillId="0" borderId="16" xfId="61" applyBorder="1">
      <alignment horizontal="center" vertical="center"/>
      <protection/>
    </xf>
    <xf numFmtId="0" fontId="2" fillId="0" borderId="17" xfId="61" applyBorder="1" applyAlignment="1">
      <alignment horizontal="distributed" vertical="center"/>
      <protection/>
    </xf>
    <xf numFmtId="0" fontId="2" fillId="0" borderId="18" xfId="61" applyBorder="1">
      <alignment horizontal="center" vertical="center"/>
      <protection/>
    </xf>
    <xf numFmtId="0" fontId="2" fillId="0" borderId="19" xfId="61" applyBorder="1">
      <alignment horizontal="center" vertical="center"/>
      <protection/>
    </xf>
    <xf numFmtId="0" fontId="2" fillId="0" borderId="20" xfId="61" applyFont="1" applyBorder="1" applyAlignment="1">
      <alignment vertical="center" wrapText="1"/>
      <protection/>
    </xf>
    <xf numFmtId="0" fontId="2" fillId="0" borderId="21" xfId="61" applyBorder="1">
      <alignment horizontal="center" vertical="center"/>
      <protection/>
    </xf>
    <xf numFmtId="0" fontId="2" fillId="0" borderId="22" xfId="61" applyBorder="1" applyAlignment="1">
      <alignment horizontal="distributed" vertical="center"/>
      <protection/>
    </xf>
    <xf numFmtId="0" fontId="2" fillId="0" borderId="23" xfId="61" applyBorder="1">
      <alignment horizontal="center" vertical="center"/>
      <protection/>
    </xf>
    <xf numFmtId="0" fontId="2" fillId="0" borderId="24" xfId="61" applyBorder="1" applyAlignment="1">
      <alignment horizontal="distributed" vertical="center"/>
      <protection/>
    </xf>
    <xf numFmtId="0" fontId="2" fillId="0" borderId="20" xfId="61" applyBorder="1">
      <alignment horizontal="center" vertical="center"/>
      <protection/>
    </xf>
    <xf numFmtId="0" fontId="2" fillId="0" borderId="25" xfId="61" applyBorder="1">
      <alignment horizontal="center" vertical="center"/>
      <protection/>
    </xf>
    <xf numFmtId="0" fontId="2" fillId="0" borderId="26" xfId="61" applyBorder="1" applyAlignment="1">
      <alignment horizontal="distributed" vertical="center"/>
      <protection/>
    </xf>
    <xf numFmtId="0" fontId="2" fillId="0" borderId="27" xfId="61" applyBorder="1">
      <alignment horizontal="center" vertical="center"/>
      <protection/>
    </xf>
    <xf numFmtId="0" fontId="2" fillId="0" borderId="0" xfId="63" applyFill="1" applyBorder="1" applyAlignment="1">
      <alignment horizontal="distributed" vertical="center"/>
      <protection/>
    </xf>
    <xf numFmtId="176" fontId="0" fillId="0" borderId="0" xfId="0" applyNumberFormat="1" applyAlignment="1">
      <alignment/>
    </xf>
    <xf numFmtId="0" fontId="2" fillId="0" borderId="0" xfId="61" applyFont="1">
      <alignment horizontal="center" vertical="center"/>
      <protection/>
    </xf>
    <xf numFmtId="0" fontId="2" fillId="0" borderId="0" xfId="61" applyFill="1" applyBorder="1" applyAlignment="1">
      <alignment horizontal="distributed" vertical="center"/>
      <protection/>
    </xf>
    <xf numFmtId="0" fontId="2" fillId="0" borderId="0" xfId="61" applyFont="1" applyFill="1" applyBorder="1" applyAlignment="1">
      <alignment horizontal="distributed" vertical="center"/>
      <protection/>
    </xf>
    <xf numFmtId="183" fontId="0" fillId="0" borderId="0" xfId="0" applyNumberFormat="1" applyAlignment="1">
      <alignment/>
    </xf>
    <xf numFmtId="0" fontId="7" fillId="0" borderId="0" xfId="0" applyFont="1" applyAlignment="1">
      <alignment/>
    </xf>
    <xf numFmtId="0" fontId="2" fillId="0" borderId="0" xfId="63" applyFill="1">
      <alignment horizontal="center" vertical="center"/>
      <protection/>
    </xf>
    <xf numFmtId="176" fontId="2" fillId="0" borderId="0" xfId="61" applyNumberFormat="1" applyBorder="1" applyAlignment="1">
      <alignment horizontal="right" vertical="center"/>
      <protection/>
    </xf>
    <xf numFmtId="0" fontId="2" fillId="0" borderId="28" xfId="62" applyNumberFormat="1" applyBorder="1" applyAlignment="1">
      <alignment horizontal="left"/>
      <protection/>
    </xf>
    <xf numFmtId="0" fontId="2" fillId="0" borderId="0" xfId="61" applyBorder="1">
      <alignment horizontal="center" vertical="center"/>
      <protection/>
    </xf>
    <xf numFmtId="0" fontId="2" fillId="0" borderId="0" xfId="61" applyNumberFormat="1" applyBorder="1" applyAlignment="1">
      <alignment horizontal="left"/>
      <protection/>
    </xf>
    <xf numFmtId="177" fontId="2" fillId="0" borderId="29" xfId="61" applyNumberFormat="1" applyBorder="1" applyAlignment="1">
      <alignment horizontal="right" vertical="center"/>
      <protection/>
    </xf>
    <xf numFmtId="0" fontId="0" fillId="0" borderId="0" xfId="0" applyBorder="1" applyAlignment="1">
      <alignment/>
    </xf>
    <xf numFmtId="176" fontId="0" fillId="0" borderId="0" xfId="0" applyNumberFormat="1" applyBorder="1" applyAlignment="1">
      <alignment/>
    </xf>
    <xf numFmtId="176" fontId="2" fillId="0" borderId="0" xfId="64" applyNumberFormat="1" applyFont="1" applyFill="1">
      <alignment/>
      <protection/>
    </xf>
    <xf numFmtId="0" fontId="0" fillId="0" borderId="0" xfId="64" applyFill="1">
      <alignment/>
      <protection/>
    </xf>
    <xf numFmtId="176" fontId="0" fillId="0" borderId="0" xfId="64" applyNumberFormat="1" applyFill="1">
      <alignment/>
      <protection/>
    </xf>
    <xf numFmtId="49" fontId="0" fillId="0" borderId="0" xfId="64" applyNumberFormat="1" applyFill="1">
      <alignment/>
      <protection/>
    </xf>
    <xf numFmtId="49" fontId="2" fillId="0" borderId="0" xfId="63" applyNumberFormat="1" applyFill="1" applyBorder="1" applyAlignment="1">
      <alignment horizontal="distributed" vertical="center"/>
      <protection/>
    </xf>
    <xf numFmtId="49" fontId="0" fillId="0" borderId="0" xfId="64" applyNumberFormat="1" applyFont="1" applyFill="1">
      <alignment/>
      <protection/>
    </xf>
    <xf numFmtId="49" fontId="0" fillId="0" borderId="0" xfId="64" applyNumberFormat="1" applyFont="1" applyFill="1">
      <alignment/>
      <protection/>
    </xf>
    <xf numFmtId="49" fontId="12" fillId="0" borderId="0" xfId="64" applyNumberFormat="1" applyFont="1" applyFill="1">
      <alignment/>
      <protection/>
    </xf>
    <xf numFmtId="0" fontId="2" fillId="0" borderId="29" xfId="63" applyNumberFormat="1" applyFont="1" applyFill="1" applyBorder="1" applyAlignment="1">
      <alignment vertical="top" wrapText="1"/>
      <protection/>
    </xf>
    <xf numFmtId="0" fontId="2" fillId="0" borderId="30" xfId="63" applyNumberFormat="1" applyFont="1" applyFill="1" applyBorder="1" applyAlignment="1">
      <alignment vertical="top" wrapText="1"/>
      <protection/>
    </xf>
    <xf numFmtId="0" fontId="2" fillId="0" borderId="31" xfId="63" applyNumberFormat="1" applyFont="1" applyFill="1" applyBorder="1" applyAlignment="1">
      <alignment vertical="top" wrapText="1"/>
      <protection/>
    </xf>
    <xf numFmtId="0" fontId="2" fillId="0" borderId="32" xfId="63" applyNumberFormat="1" applyFont="1" applyFill="1" applyBorder="1" applyAlignment="1">
      <alignment vertical="center" wrapText="1"/>
      <protection/>
    </xf>
    <xf numFmtId="0" fontId="2" fillId="0" borderId="33" xfId="63" applyNumberFormat="1" applyFont="1" applyFill="1" applyBorder="1" applyAlignment="1">
      <alignment vertical="center" wrapText="1"/>
      <protection/>
    </xf>
    <xf numFmtId="0" fontId="2" fillId="0" borderId="33" xfId="63" applyNumberFormat="1" applyFill="1" applyBorder="1" applyAlignment="1">
      <alignment vertical="center"/>
      <protection/>
    </xf>
    <xf numFmtId="0" fontId="2" fillId="0" borderId="33" xfId="63" applyFill="1" applyBorder="1" applyAlignment="1">
      <alignment horizontal="right" vertical="center"/>
      <protection/>
    </xf>
    <xf numFmtId="0" fontId="2" fillId="0" borderId="32" xfId="63" applyFill="1" applyBorder="1" applyAlignment="1">
      <alignment horizontal="right" vertical="center"/>
      <protection/>
    </xf>
    <xf numFmtId="0" fontId="2" fillId="0" borderId="34" xfId="63" applyFill="1" applyBorder="1" applyAlignment="1">
      <alignment horizontal="right" vertical="center"/>
      <protection/>
    </xf>
    <xf numFmtId="0" fontId="2" fillId="0" borderId="10" xfId="63" applyFill="1" applyBorder="1">
      <alignment horizontal="center" vertical="center"/>
      <protection/>
    </xf>
    <xf numFmtId="0" fontId="2" fillId="0" borderId="12" xfId="63" applyFill="1" applyBorder="1">
      <alignment horizontal="center" vertical="center"/>
      <protection/>
    </xf>
    <xf numFmtId="0" fontId="2" fillId="0" borderId="13" xfId="63" applyFill="1" applyBorder="1">
      <alignment horizontal="center" vertical="center"/>
      <protection/>
    </xf>
    <xf numFmtId="0" fontId="2" fillId="0" borderId="15" xfId="63" applyFill="1" applyBorder="1">
      <alignment horizontal="center" vertical="center"/>
      <protection/>
    </xf>
    <xf numFmtId="0" fontId="2" fillId="0" borderId="16" xfId="63" applyFill="1" applyBorder="1">
      <alignment horizontal="center" vertical="center"/>
      <protection/>
    </xf>
    <xf numFmtId="0" fontId="2" fillId="0" borderId="18" xfId="63" applyFill="1" applyBorder="1">
      <alignment horizontal="center" vertical="center"/>
      <protection/>
    </xf>
    <xf numFmtId="0" fontId="2" fillId="0" borderId="19" xfId="63" applyFill="1" applyBorder="1">
      <alignment horizontal="center" vertical="center"/>
      <protection/>
    </xf>
    <xf numFmtId="0" fontId="2" fillId="0" borderId="21" xfId="63" applyFill="1" applyBorder="1">
      <alignment horizontal="center" vertical="center"/>
      <protection/>
    </xf>
    <xf numFmtId="0" fontId="2" fillId="0" borderId="23" xfId="63" applyFill="1" applyBorder="1">
      <alignment horizontal="center" vertical="center"/>
      <protection/>
    </xf>
    <xf numFmtId="0" fontId="2" fillId="0" borderId="25" xfId="63" applyFill="1" applyBorder="1">
      <alignment horizontal="center" vertical="center"/>
      <protection/>
    </xf>
    <xf numFmtId="0" fontId="2" fillId="0" borderId="20" xfId="63" applyFont="1" applyFill="1" applyBorder="1" applyAlignment="1">
      <alignment vertical="center" wrapText="1"/>
      <protection/>
    </xf>
    <xf numFmtId="0" fontId="2" fillId="0" borderId="20" xfId="63" applyFill="1" applyBorder="1">
      <alignment horizontal="center" vertical="center"/>
      <protection/>
    </xf>
    <xf numFmtId="0" fontId="2" fillId="0" borderId="27" xfId="63" applyFill="1" applyBorder="1">
      <alignment horizontal="center" vertical="center"/>
      <protection/>
    </xf>
    <xf numFmtId="0" fontId="2" fillId="0" borderId="11" xfId="63" applyFill="1" applyBorder="1" applyAlignment="1">
      <alignment horizontal="distributed" vertical="center"/>
      <protection/>
    </xf>
    <xf numFmtId="0" fontId="2" fillId="0" borderId="14" xfId="63" applyFill="1" applyBorder="1" applyAlignment="1">
      <alignment horizontal="distributed" vertical="center"/>
      <protection/>
    </xf>
    <xf numFmtId="0" fontId="2" fillId="0" borderId="17" xfId="63" applyFill="1" applyBorder="1" applyAlignment="1">
      <alignment horizontal="distributed" vertical="center"/>
      <protection/>
    </xf>
    <xf numFmtId="0" fontId="6" fillId="0" borderId="24" xfId="63" applyFont="1" applyFill="1" applyBorder="1" applyAlignment="1">
      <alignment horizontal="distributed" vertical="center" wrapText="1"/>
      <protection/>
    </xf>
    <xf numFmtId="0" fontId="2" fillId="0" borderId="22" xfId="63" applyFill="1" applyBorder="1" applyAlignment="1">
      <alignment horizontal="distributed" vertical="center"/>
      <protection/>
    </xf>
    <xf numFmtId="0" fontId="2" fillId="0" borderId="24" xfId="63" applyFill="1" applyBorder="1" applyAlignment="1">
      <alignment horizontal="distributed" vertical="center"/>
      <protection/>
    </xf>
    <xf numFmtId="0" fontId="2" fillId="0" borderId="26" xfId="63" applyFill="1" applyBorder="1" applyAlignment="1">
      <alignment horizontal="distributed" vertical="center"/>
      <protection/>
    </xf>
    <xf numFmtId="0" fontId="6" fillId="0" borderId="24" xfId="61" applyFont="1" applyBorder="1" applyAlignment="1">
      <alignment horizontal="distributed" vertical="center" wrapText="1"/>
      <protection/>
    </xf>
    <xf numFmtId="191" fontId="2" fillId="0" borderId="35" xfId="62" applyNumberFormat="1" applyFill="1" applyBorder="1" applyAlignment="1" applyProtection="1">
      <alignment horizontal="right" vertical="center"/>
      <protection locked="0"/>
    </xf>
    <xf numFmtId="192" fontId="2" fillId="0" borderId="36" xfId="62" applyNumberFormat="1" applyFill="1" applyBorder="1" applyAlignment="1">
      <alignment horizontal="right" vertical="center"/>
      <protection/>
    </xf>
    <xf numFmtId="191" fontId="2" fillId="0" borderId="36" xfId="62" applyNumberFormat="1" applyFill="1" applyBorder="1" applyAlignment="1" applyProtection="1">
      <alignment horizontal="right" vertical="center"/>
      <protection locked="0"/>
    </xf>
    <xf numFmtId="191" fontId="2" fillId="0" borderId="37" xfId="62" applyNumberFormat="1" applyFill="1" applyBorder="1" applyAlignment="1" applyProtection="1">
      <alignment horizontal="right" vertical="center"/>
      <protection locked="0"/>
    </xf>
    <xf numFmtId="191" fontId="2" fillId="0" borderId="38" xfId="62" applyNumberFormat="1" applyFill="1" applyBorder="1" applyAlignment="1" applyProtection="1">
      <alignment horizontal="right" vertical="center"/>
      <protection locked="0"/>
    </xf>
    <xf numFmtId="192" fontId="2" fillId="0" borderId="39" xfId="62" applyNumberFormat="1" applyFill="1" applyBorder="1" applyAlignment="1">
      <alignment horizontal="right" vertical="center"/>
      <protection/>
    </xf>
    <xf numFmtId="191" fontId="2" fillId="0" borderId="39" xfId="62" applyNumberFormat="1" applyFill="1" applyBorder="1" applyAlignment="1" applyProtection="1">
      <alignment horizontal="right" vertical="center"/>
      <protection locked="0"/>
    </xf>
    <xf numFmtId="191" fontId="2" fillId="0" borderId="40" xfId="62" applyNumberFormat="1" applyFill="1" applyBorder="1" applyAlignment="1" applyProtection="1">
      <alignment horizontal="right" vertical="center"/>
      <protection locked="0"/>
    </xf>
    <xf numFmtId="191" fontId="2" fillId="0" borderId="41" xfId="62" applyNumberFormat="1" applyFill="1" applyBorder="1" applyAlignment="1" applyProtection="1">
      <alignment horizontal="right" vertical="center"/>
      <protection locked="0"/>
    </xf>
    <xf numFmtId="192" fontId="2" fillId="0" borderId="42" xfId="62" applyNumberFormat="1" applyFill="1" applyBorder="1" applyAlignment="1">
      <alignment horizontal="right" vertical="center"/>
      <protection/>
    </xf>
    <xf numFmtId="191" fontId="2" fillId="0" borderId="42" xfId="62" applyNumberFormat="1" applyFill="1" applyBorder="1" applyAlignment="1" applyProtection="1">
      <alignment horizontal="right" vertical="center"/>
      <protection locked="0"/>
    </xf>
    <xf numFmtId="191" fontId="2" fillId="0" borderId="43" xfId="62" applyNumberFormat="1" applyFill="1" applyBorder="1" applyAlignment="1" applyProtection="1">
      <alignment horizontal="right" vertical="center"/>
      <protection locked="0"/>
    </xf>
    <xf numFmtId="191" fontId="2" fillId="0" borderId="44" xfId="62" applyNumberFormat="1" applyFill="1" applyBorder="1" applyAlignment="1">
      <alignment horizontal="right" vertical="center"/>
      <protection/>
    </xf>
    <xf numFmtId="192" fontId="2" fillId="0" borderId="45" xfId="62" applyNumberFormat="1" applyFill="1" applyBorder="1" applyAlignment="1">
      <alignment horizontal="right" vertical="center"/>
      <protection/>
    </xf>
    <xf numFmtId="191" fontId="2" fillId="0" borderId="45" xfId="62" applyNumberFormat="1" applyFill="1" applyBorder="1" applyAlignment="1">
      <alignment horizontal="right" vertical="center"/>
      <protection/>
    </xf>
    <xf numFmtId="191" fontId="2" fillId="0" borderId="46" xfId="62" applyNumberFormat="1" applyFill="1" applyBorder="1" applyAlignment="1">
      <alignment horizontal="right" vertical="center"/>
      <protection/>
    </xf>
    <xf numFmtId="191" fontId="2" fillId="0" borderId="47" xfId="62" applyNumberFormat="1" applyFill="1" applyBorder="1" applyAlignment="1" applyProtection="1">
      <alignment horizontal="right" vertical="center"/>
      <protection locked="0"/>
    </xf>
    <xf numFmtId="192" fontId="2" fillId="0" borderId="48" xfId="62" applyNumberFormat="1" applyFill="1" applyBorder="1" applyAlignment="1">
      <alignment horizontal="right" vertical="center"/>
      <protection/>
    </xf>
    <xf numFmtId="191" fontId="2" fillId="0" borderId="48" xfId="62" applyNumberFormat="1" applyFill="1" applyBorder="1" applyAlignment="1" applyProtection="1">
      <alignment horizontal="right" vertical="center"/>
      <protection locked="0"/>
    </xf>
    <xf numFmtId="191" fontId="2" fillId="0" borderId="49" xfId="62" applyNumberFormat="1" applyFill="1" applyBorder="1" applyAlignment="1" applyProtection="1">
      <alignment horizontal="right" vertical="center"/>
      <protection locked="0"/>
    </xf>
    <xf numFmtId="191" fontId="2" fillId="0" borderId="50" xfId="62" applyNumberFormat="1" applyFill="1" applyBorder="1" applyAlignment="1">
      <alignment horizontal="right" vertical="center"/>
      <protection/>
    </xf>
    <xf numFmtId="192" fontId="2" fillId="0" borderId="51" xfId="62" applyNumberFormat="1" applyFill="1" applyBorder="1" applyAlignment="1">
      <alignment horizontal="right" vertical="center"/>
      <protection/>
    </xf>
    <xf numFmtId="191" fontId="2" fillId="0" borderId="51" xfId="62" applyNumberFormat="1" applyFill="1" applyBorder="1" applyAlignment="1">
      <alignment horizontal="right" vertical="center"/>
      <protection/>
    </xf>
    <xf numFmtId="191" fontId="2" fillId="0" borderId="52" xfId="62" applyNumberFormat="1" applyFill="1" applyBorder="1" applyAlignment="1">
      <alignment horizontal="right" vertical="center"/>
      <protection/>
    </xf>
    <xf numFmtId="0" fontId="2" fillId="0" borderId="31" xfId="63" applyFill="1" applyBorder="1" applyAlignment="1">
      <alignment horizontal="center" vertical="center" wrapText="1"/>
      <protection/>
    </xf>
    <xf numFmtId="0" fontId="6" fillId="0" borderId="53" xfId="63" applyFont="1" applyFill="1" applyBorder="1" applyAlignment="1">
      <alignment horizontal="center" vertical="center" wrapText="1"/>
      <protection/>
    </xf>
    <xf numFmtId="38" fontId="0" fillId="0" borderId="0" xfId="49" applyAlignment="1">
      <alignment horizontal="right" vertical="center"/>
    </xf>
    <xf numFmtId="38" fontId="0" fillId="0" borderId="53" xfId="49" applyBorder="1" applyAlignment="1">
      <alignment horizontal="right" vertical="center"/>
    </xf>
    <xf numFmtId="38" fontId="0" fillId="0" borderId="54" xfId="49" applyBorder="1" applyAlignment="1" quotePrefix="1">
      <alignment horizontal="right" vertical="center"/>
    </xf>
    <xf numFmtId="38" fontId="0" fillId="0" borderId="53" xfId="49" applyBorder="1" applyAlignment="1" quotePrefix="1">
      <alignment horizontal="right" vertical="center"/>
    </xf>
    <xf numFmtId="38" fontId="0" fillId="0" borderId="0" xfId="49" applyAlignment="1" quotePrefix="1">
      <alignment horizontal="right" vertical="center"/>
    </xf>
    <xf numFmtId="38" fontId="0" fillId="0" borderId="55" xfId="49" applyBorder="1" applyAlignment="1" quotePrefix="1">
      <alignment horizontal="right" vertical="center"/>
    </xf>
    <xf numFmtId="38" fontId="0" fillId="0" borderId="14" xfId="49" applyBorder="1" applyAlignment="1">
      <alignment horizontal="right" vertical="center"/>
    </xf>
    <xf numFmtId="38" fontId="0" fillId="0" borderId="39" xfId="49" applyBorder="1" applyAlignment="1">
      <alignment horizontal="right" vertical="center"/>
    </xf>
    <xf numFmtId="38" fontId="0" fillId="0" borderId="56" xfId="49" applyBorder="1" applyAlignment="1">
      <alignment horizontal="right" vertical="center"/>
    </xf>
    <xf numFmtId="38" fontId="0" fillId="0" borderId="57" xfId="49" applyBorder="1" applyAlignment="1" quotePrefix="1">
      <alignment horizontal="right" vertical="center"/>
    </xf>
    <xf numFmtId="38" fontId="0" fillId="0" borderId="39" xfId="49" applyBorder="1" applyAlignment="1" quotePrefix="1">
      <alignment horizontal="right" vertical="center"/>
    </xf>
    <xf numFmtId="38" fontId="0" fillId="0" borderId="14" xfId="49" applyBorder="1" applyAlignment="1" quotePrefix="1">
      <alignment horizontal="right" vertical="center"/>
    </xf>
    <xf numFmtId="38" fontId="0" fillId="0" borderId="40" xfId="49" applyBorder="1" applyAlignment="1" quotePrefix="1">
      <alignment horizontal="right" vertical="center"/>
    </xf>
    <xf numFmtId="38" fontId="0" fillId="0" borderId="17" xfId="49" applyBorder="1" applyAlignment="1">
      <alignment horizontal="right" vertical="center"/>
    </xf>
    <xf numFmtId="38" fontId="0" fillId="0" borderId="42" xfId="49" applyBorder="1" applyAlignment="1">
      <alignment horizontal="right" vertical="center"/>
    </xf>
    <xf numFmtId="38" fontId="0" fillId="0" borderId="58" xfId="49" applyBorder="1" applyAlignment="1">
      <alignment horizontal="right" vertical="center"/>
    </xf>
    <xf numFmtId="38" fontId="0" fillId="0" borderId="59" xfId="49" applyBorder="1" applyAlignment="1" quotePrefix="1">
      <alignment horizontal="right" vertical="center"/>
    </xf>
    <xf numFmtId="38" fontId="0" fillId="0" borderId="42" xfId="49" applyBorder="1" applyAlignment="1" quotePrefix="1">
      <alignment horizontal="right" vertical="center"/>
    </xf>
    <xf numFmtId="38" fontId="0" fillId="0" borderId="17" xfId="49" applyBorder="1" applyAlignment="1" quotePrefix="1">
      <alignment horizontal="right" vertical="center"/>
    </xf>
    <xf numFmtId="38" fontId="0" fillId="0" borderId="60" xfId="49" applyBorder="1" applyAlignment="1" quotePrefix="1">
      <alignment horizontal="right" vertical="center"/>
    </xf>
    <xf numFmtId="38" fontId="0" fillId="0" borderId="61" xfId="49" applyBorder="1" applyAlignment="1" quotePrefix="1">
      <alignment horizontal="right" vertical="center"/>
    </xf>
    <xf numFmtId="38" fontId="0" fillId="0" borderId="62" xfId="49" applyBorder="1" applyAlignment="1" quotePrefix="1">
      <alignment horizontal="right" vertical="center"/>
    </xf>
    <xf numFmtId="38" fontId="0" fillId="0" borderId="45" xfId="49" applyBorder="1" applyAlignment="1" quotePrefix="1">
      <alignment horizontal="right" vertical="center"/>
    </xf>
    <xf numFmtId="38" fontId="0" fillId="0" borderId="24" xfId="49" applyBorder="1" applyAlignment="1" quotePrefix="1">
      <alignment horizontal="right" vertical="center"/>
    </xf>
    <xf numFmtId="38" fontId="0" fillId="0" borderId="46" xfId="49" applyBorder="1" applyAlignment="1" quotePrefix="1">
      <alignment horizontal="right" vertical="center"/>
    </xf>
    <xf numFmtId="38" fontId="0" fillId="0" borderId="22" xfId="49" applyBorder="1" applyAlignment="1">
      <alignment horizontal="right" vertical="center"/>
    </xf>
    <xf numFmtId="38" fontId="0" fillId="0" borderId="48" xfId="49" applyBorder="1" applyAlignment="1">
      <alignment horizontal="right" vertical="center"/>
    </xf>
    <xf numFmtId="38" fontId="0" fillId="0" borderId="63" xfId="49" applyBorder="1" applyAlignment="1">
      <alignment horizontal="right" vertical="center"/>
    </xf>
    <xf numFmtId="38" fontId="0" fillId="0" borderId="64" xfId="49" applyBorder="1" applyAlignment="1" quotePrefix="1">
      <alignment horizontal="right" vertical="center"/>
    </xf>
    <xf numFmtId="38" fontId="0" fillId="0" borderId="65" xfId="49" applyBorder="1" applyAlignment="1" quotePrefix="1">
      <alignment horizontal="right" vertical="center"/>
    </xf>
    <xf numFmtId="38" fontId="0" fillId="0" borderId="66" xfId="49" applyBorder="1" applyAlignment="1" quotePrefix="1">
      <alignment horizontal="right" vertical="center"/>
    </xf>
    <xf numFmtId="38" fontId="0" fillId="0" borderId="67" xfId="49" applyBorder="1" applyAlignment="1" quotePrefix="1">
      <alignment horizontal="right" vertical="center"/>
    </xf>
    <xf numFmtId="38" fontId="0" fillId="0" borderId="68" xfId="49" applyBorder="1" applyAlignment="1" quotePrefix="1">
      <alignment horizontal="right" vertical="center"/>
    </xf>
    <xf numFmtId="38" fontId="0" fillId="0" borderId="60" xfId="49" applyBorder="1" applyAlignment="1">
      <alignment horizontal="right" vertical="center"/>
    </xf>
    <xf numFmtId="38" fontId="0" fillId="0" borderId="69" xfId="49" applyBorder="1" applyAlignment="1" quotePrefix="1">
      <alignment horizontal="right" vertical="center"/>
    </xf>
    <xf numFmtId="38" fontId="0" fillId="0" borderId="44" xfId="49" applyBorder="1" applyAlignment="1">
      <alignment horizontal="right" vertical="center"/>
    </xf>
    <xf numFmtId="38" fontId="0" fillId="0" borderId="45" xfId="49" applyBorder="1" applyAlignment="1">
      <alignment horizontal="right" vertical="center"/>
    </xf>
    <xf numFmtId="38" fontId="0" fillId="0" borderId="70" xfId="49" applyBorder="1" applyAlignment="1">
      <alignment horizontal="right" vertical="center"/>
    </xf>
    <xf numFmtId="38" fontId="0" fillId="0" borderId="62" xfId="49" applyBorder="1" applyAlignment="1">
      <alignment horizontal="right" vertical="center"/>
    </xf>
    <xf numFmtId="38" fontId="0" fillId="0" borderId="24" xfId="49" applyBorder="1" applyAlignment="1">
      <alignment horizontal="right" vertical="center"/>
    </xf>
    <xf numFmtId="38" fontId="0" fillId="0" borderId="46" xfId="49" applyBorder="1" applyAlignment="1">
      <alignment horizontal="right" vertical="center"/>
    </xf>
    <xf numFmtId="38" fontId="0" fillId="0" borderId="71" xfId="49" applyBorder="1" applyAlignment="1">
      <alignment horizontal="right" vertical="center"/>
    </xf>
    <xf numFmtId="38" fontId="0" fillId="0" borderId="72" xfId="49" applyBorder="1" applyAlignment="1">
      <alignment horizontal="right" vertical="center"/>
    </xf>
    <xf numFmtId="38" fontId="0" fillId="0" borderId="50" xfId="49" applyBorder="1" applyAlignment="1">
      <alignment horizontal="right" vertical="center"/>
    </xf>
    <xf numFmtId="38" fontId="0" fillId="0" borderId="51" xfId="49" applyBorder="1" applyAlignment="1">
      <alignment horizontal="right" vertical="center"/>
    </xf>
    <xf numFmtId="38" fontId="0" fillId="0" borderId="73" xfId="49" applyBorder="1" applyAlignment="1">
      <alignment horizontal="right" vertical="center"/>
    </xf>
    <xf numFmtId="38" fontId="0" fillId="0" borderId="74" xfId="49" applyBorder="1" applyAlignment="1">
      <alignment horizontal="right" vertical="center"/>
    </xf>
    <xf numFmtId="38" fontId="0" fillId="0" borderId="26" xfId="49" applyBorder="1" applyAlignment="1">
      <alignment horizontal="right" vertical="center"/>
    </xf>
    <xf numFmtId="38" fontId="0" fillId="0" borderId="52" xfId="49" applyBorder="1" applyAlignment="1">
      <alignment horizontal="right" vertical="center"/>
    </xf>
    <xf numFmtId="0" fontId="2" fillId="0" borderId="75" xfId="63" applyFill="1" applyBorder="1" applyAlignment="1">
      <alignment horizontal="left" vertical="center" wrapText="1"/>
      <protection/>
    </xf>
    <xf numFmtId="0" fontId="2" fillId="0" borderId="76" xfId="63" applyFill="1" applyBorder="1" applyAlignment="1">
      <alignment horizontal="left" vertical="center"/>
      <protection/>
    </xf>
    <xf numFmtId="0" fontId="2" fillId="0" borderId="77" xfId="63" applyFill="1" applyBorder="1" applyAlignment="1">
      <alignment horizontal="left" vertical="center"/>
      <protection/>
    </xf>
    <xf numFmtId="0" fontId="2" fillId="0" borderId="78" xfId="63" applyFill="1" applyBorder="1" applyAlignment="1">
      <alignment horizontal="left" vertical="center"/>
      <protection/>
    </xf>
    <xf numFmtId="0" fontId="2" fillId="0" borderId="79" xfId="63" applyFill="1" applyBorder="1" applyAlignment="1">
      <alignment horizontal="left" vertical="center"/>
      <protection/>
    </xf>
    <xf numFmtId="0" fontId="2" fillId="0" borderId="80" xfId="63" applyFill="1" applyBorder="1" applyAlignment="1">
      <alignment horizontal="left" vertical="center"/>
      <protection/>
    </xf>
    <xf numFmtId="0" fontId="2" fillId="0" borderId="81" xfId="63" applyFill="1" applyBorder="1" applyAlignment="1">
      <alignment horizontal="left" vertical="center"/>
      <protection/>
    </xf>
    <xf numFmtId="0" fontId="2" fillId="0" borderId="82" xfId="63" applyFill="1" applyBorder="1" applyAlignment="1">
      <alignment horizontal="left" vertical="center"/>
      <protection/>
    </xf>
    <xf numFmtId="0" fontId="2" fillId="0" borderId="83" xfId="63" applyFill="1" applyBorder="1" applyAlignment="1">
      <alignment horizontal="left" vertical="center"/>
      <protection/>
    </xf>
    <xf numFmtId="0" fontId="2" fillId="0" borderId="84" xfId="63" applyNumberFormat="1" applyFill="1" applyBorder="1" applyAlignment="1">
      <alignment horizontal="center" vertical="center" wrapText="1"/>
      <protection/>
    </xf>
    <xf numFmtId="0" fontId="2" fillId="0" borderId="85" xfId="63" applyNumberFormat="1" applyFill="1" applyBorder="1" applyAlignment="1">
      <alignment horizontal="center" vertical="center" wrapText="1"/>
      <protection/>
    </xf>
    <xf numFmtId="0" fontId="2" fillId="0" borderId="86" xfId="63" applyNumberFormat="1" applyFill="1" applyBorder="1" applyAlignment="1">
      <alignment horizontal="center" vertical="center" wrapText="1"/>
      <protection/>
    </xf>
    <xf numFmtId="0" fontId="6" fillId="0" borderId="85" xfId="63" applyNumberFormat="1" applyFont="1" applyFill="1" applyBorder="1" applyAlignment="1">
      <alignment horizontal="center" vertical="center" wrapText="1"/>
      <protection/>
    </xf>
    <xf numFmtId="0" fontId="2" fillId="0" borderId="31" xfId="63" applyNumberFormat="1" applyFill="1" applyBorder="1" applyAlignment="1">
      <alignment horizontal="center" vertical="center" shrinkToFit="1"/>
      <protection/>
    </xf>
    <xf numFmtId="0" fontId="2" fillId="0" borderId="53" xfId="63" applyNumberFormat="1" applyFill="1" applyBorder="1" applyAlignment="1">
      <alignment horizontal="center" vertical="center" shrinkToFit="1"/>
      <protection/>
    </xf>
    <xf numFmtId="0" fontId="2" fillId="0" borderId="33" xfId="63" applyNumberFormat="1" applyFill="1" applyBorder="1" applyAlignment="1">
      <alignment horizontal="center" vertical="center" shrinkToFit="1"/>
      <protection/>
    </xf>
    <xf numFmtId="0" fontId="2" fillId="0" borderId="30" xfId="63" applyNumberFormat="1" applyFill="1" applyBorder="1" applyAlignment="1">
      <alignment horizontal="center" vertical="center" wrapText="1"/>
      <protection/>
    </xf>
    <xf numFmtId="0" fontId="2" fillId="0" borderId="29" xfId="63" applyNumberFormat="1" applyFill="1" applyBorder="1" applyAlignment="1">
      <alignment horizontal="center" vertical="center" wrapText="1"/>
      <protection/>
    </xf>
    <xf numFmtId="0" fontId="2" fillId="0" borderId="31" xfId="63" applyNumberFormat="1" applyFill="1" applyBorder="1" applyAlignment="1">
      <alignment horizontal="center" vertical="center" wrapText="1"/>
      <protection/>
    </xf>
    <xf numFmtId="0" fontId="2" fillId="0" borderId="53" xfId="63" applyNumberFormat="1" applyFill="1" applyBorder="1" applyAlignment="1">
      <alignment horizontal="center" vertical="center" wrapText="1"/>
      <protection/>
    </xf>
    <xf numFmtId="0" fontId="2" fillId="0" borderId="31" xfId="63" applyNumberFormat="1" applyFill="1" applyBorder="1" applyAlignment="1">
      <alignment horizontal="center" vertical="center"/>
      <protection/>
    </xf>
    <xf numFmtId="0" fontId="2" fillId="0" borderId="33" xfId="63" applyNumberFormat="1" applyFill="1" applyBorder="1" applyAlignment="1">
      <alignment horizontal="center" vertical="center"/>
      <protection/>
    </xf>
    <xf numFmtId="0" fontId="2" fillId="0" borderId="84" xfId="63" applyNumberFormat="1" applyFont="1" applyFill="1" applyBorder="1" applyAlignment="1">
      <alignment horizontal="center" vertical="center"/>
      <protection/>
    </xf>
    <xf numFmtId="0" fontId="2" fillId="0" borderId="85" xfId="63" applyNumberFormat="1" applyFill="1" applyBorder="1" applyAlignment="1">
      <alignment horizontal="center" vertical="center"/>
      <protection/>
    </xf>
    <xf numFmtId="0" fontId="2" fillId="0" borderId="86" xfId="63" applyNumberFormat="1" applyFill="1" applyBorder="1" applyAlignment="1">
      <alignment horizontal="center" vertical="center"/>
      <protection/>
    </xf>
    <xf numFmtId="0" fontId="2" fillId="0" borderId="62" xfId="63" applyNumberFormat="1" applyFont="1" applyFill="1" applyBorder="1" applyAlignment="1">
      <alignment horizontal="center" vertical="center"/>
      <protection/>
    </xf>
    <xf numFmtId="0" fontId="2" fillId="0" borderId="24" xfId="63" applyNumberFormat="1" applyFill="1" applyBorder="1" applyAlignment="1">
      <alignment horizontal="center" vertical="center"/>
      <protection/>
    </xf>
    <xf numFmtId="0" fontId="2" fillId="0" borderId="70" xfId="63" applyNumberFormat="1" applyFill="1" applyBorder="1" applyAlignment="1">
      <alignment horizontal="center" vertical="center"/>
      <protection/>
    </xf>
    <xf numFmtId="0" fontId="2" fillId="0" borderId="31" xfId="63" applyFill="1" applyBorder="1" applyAlignment="1">
      <alignment horizontal="center" vertical="center"/>
      <protection/>
    </xf>
    <xf numFmtId="0" fontId="2" fillId="0" borderId="33" xfId="63" applyFill="1" applyBorder="1" applyAlignment="1">
      <alignment horizontal="center" vertical="center"/>
      <protection/>
    </xf>
    <xf numFmtId="0" fontId="2" fillId="0" borderId="30" xfId="63" applyFill="1" applyBorder="1" applyAlignment="1">
      <alignment horizontal="center" vertical="center"/>
      <protection/>
    </xf>
    <xf numFmtId="0" fontId="2" fillId="0" borderId="29" xfId="63" applyFill="1" applyBorder="1" applyAlignment="1">
      <alignment horizontal="center" vertical="center"/>
      <protection/>
    </xf>
    <xf numFmtId="0" fontId="2" fillId="0" borderId="32" xfId="63" applyFill="1" applyBorder="1" applyAlignment="1">
      <alignment horizontal="center" vertical="center"/>
      <protection/>
    </xf>
    <xf numFmtId="0" fontId="2" fillId="0" borderId="30" xfId="63" applyFill="1" applyBorder="1" applyAlignment="1">
      <alignment horizontal="center" vertical="center" wrapText="1"/>
      <protection/>
    </xf>
    <xf numFmtId="0" fontId="2" fillId="0" borderId="29" xfId="63" applyFill="1" applyBorder="1" applyAlignment="1">
      <alignment horizontal="center" vertical="center" wrapText="1"/>
      <protection/>
    </xf>
    <xf numFmtId="0" fontId="2" fillId="0" borderId="31" xfId="63" applyFill="1" applyBorder="1" applyAlignment="1">
      <alignment horizontal="center" vertical="center" wrapText="1"/>
      <protection/>
    </xf>
    <xf numFmtId="0" fontId="2" fillId="0" borderId="53" xfId="63" applyFill="1" applyBorder="1" applyAlignment="1">
      <alignment horizontal="center" vertical="center" wrapText="1"/>
      <protection/>
    </xf>
    <xf numFmtId="0" fontId="2" fillId="0" borderId="53" xfId="63" applyNumberFormat="1" applyFill="1" applyBorder="1" applyAlignment="1">
      <alignment horizontal="center" vertical="center"/>
      <protection/>
    </xf>
    <xf numFmtId="0" fontId="2" fillId="0" borderId="87" xfId="63" applyNumberFormat="1" applyFill="1" applyBorder="1" applyAlignment="1">
      <alignment horizontal="center" vertical="center" wrapText="1"/>
      <protection/>
    </xf>
    <xf numFmtId="0" fontId="2" fillId="0" borderId="0" xfId="63" applyNumberFormat="1" applyFill="1" applyBorder="1" applyAlignment="1">
      <alignment horizontal="center" vertical="center" wrapText="1"/>
      <protection/>
    </xf>
    <xf numFmtId="0" fontId="2" fillId="0" borderId="88" xfId="63" applyNumberFormat="1" applyFill="1" applyBorder="1" applyAlignment="1">
      <alignment horizontal="center" vertical="center" wrapText="1"/>
      <protection/>
    </xf>
    <xf numFmtId="0" fontId="2" fillId="0" borderId="89" xfId="63" applyFill="1" applyBorder="1" applyAlignment="1">
      <alignment horizontal="center" vertical="center" wrapText="1"/>
      <protection/>
    </xf>
    <xf numFmtId="0" fontId="2" fillId="0" borderId="89" xfId="63" applyFill="1" applyBorder="1" applyAlignment="1">
      <alignment horizontal="center" vertical="center"/>
      <protection/>
    </xf>
    <xf numFmtId="0" fontId="2" fillId="0" borderId="90" xfId="63" applyFill="1" applyBorder="1" applyAlignment="1">
      <alignment horizontal="center" vertical="center"/>
      <protection/>
    </xf>
    <xf numFmtId="0" fontId="2" fillId="0" borderId="0" xfId="63" applyNumberFormat="1" applyFill="1" applyBorder="1" applyAlignment="1">
      <alignment horizontal="center" vertical="center"/>
      <protection/>
    </xf>
    <xf numFmtId="0" fontId="2" fillId="0" borderId="88" xfId="63" applyNumberFormat="1" applyFill="1" applyBorder="1" applyAlignment="1">
      <alignment horizontal="center" vertical="center"/>
      <protection/>
    </xf>
    <xf numFmtId="0" fontId="2" fillId="0" borderId="29" xfId="63" applyNumberFormat="1" applyFill="1" applyBorder="1" applyAlignment="1">
      <alignment horizontal="center" vertical="center"/>
      <protection/>
    </xf>
    <xf numFmtId="0" fontId="2" fillId="0" borderId="32" xfId="63" applyNumberFormat="1" applyFill="1" applyBorder="1" applyAlignment="1">
      <alignment horizontal="center" vertical="center"/>
      <protection/>
    </xf>
    <xf numFmtId="0" fontId="2" fillId="0" borderId="91" xfId="63" applyNumberFormat="1" applyFill="1" applyBorder="1" applyAlignment="1">
      <alignment horizontal="center" vertical="center" wrapText="1"/>
      <protection/>
    </xf>
    <xf numFmtId="0" fontId="2" fillId="0" borderId="92" xfId="63" applyNumberFormat="1" applyFill="1" applyBorder="1" applyAlignment="1">
      <alignment horizontal="center" vertical="center" wrapText="1"/>
      <protection/>
    </xf>
    <xf numFmtId="0" fontId="2" fillId="0" borderId="33" xfId="63" applyNumberFormat="1" applyFill="1" applyBorder="1" applyAlignment="1">
      <alignment horizontal="center" vertical="center" wrapText="1"/>
      <protection/>
    </xf>
    <xf numFmtId="0" fontId="2" fillId="0" borderId="31" xfId="63" applyNumberFormat="1" applyFont="1" applyFill="1" applyBorder="1" applyAlignment="1">
      <alignment horizontal="center" vertical="center" shrinkToFit="1"/>
      <protection/>
    </xf>
    <xf numFmtId="0" fontId="2" fillId="0" borderId="54" xfId="63" applyNumberFormat="1" applyFill="1" applyBorder="1" applyAlignment="1">
      <alignment horizontal="center" vertical="center" wrapText="1"/>
      <protection/>
    </xf>
    <xf numFmtId="0" fontId="2" fillId="0" borderId="31" xfId="63" applyFill="1" applyBorder="1" applyAlignment="1">
      <alignment horizontal="center" vertical="center" shrinkToFit="1"/>
      <protection/>
    </xf>
    <xf numFmtId="0" fontId="2" fillId="0" borderId="53" xfId="63" applyFill="1" applyBorder="1" applyAlignment="1">
      <alignment horizontal="center" vertical="center" shrinkToFit="1"/>
      <protection/>
    </xf>
    <xf numFmtId="0" fontId="2" fillId="0" borderId="33" xfId="63" applyFill="1" applyBorder="1" applyAlignment="1">
      <alignment horizontal="center" vertical="center" shrinkToFit="1"/>
      <protection/>
    </xf>
    <xf numFmtId="0" fontId="9" fillId="0" borderId="31" xfId="63" applyFont="1" applyFill="1" applyBorder="1" applyAlignment="1">
      <alignment horizontal="center" vertical="center" wrapText="1"/>
      <protection/>
    </xf>
    <xf numFmtId="0" fontId="11" fillId="0" borderId="53" xfId="64" applyFont="1" applyFill="1" applyBorder="1">
      <alignment/>
      <protection/>
    </xf>
    <xf numFmtId="0" fontId="8" fillId="0" borderId="88" xfId="63" applyFont="1" applyFill="1" applyBorder="1" applyAlignment="1">
      <alignment horizontal="left" vertical="center"/>
      <protection/>
    </xf>
    <xf numFmtId="0" fontId="2" fillId="0" borderId="93" xfId="63" applyNumberFormat="1" applyFill="1" applyBorder="1" applyAlignment="1" quotePrefix="1">
      <alignment horizontal="center" vertical="center"/>
      <protection/>
    </xf>
    <xf numFmtId="0" fontId="2" fillId="0" borderId="85" xfId="63" applyNumberFormat="1" applyFill="1" applyBorder="1" applyAlignment="1" quotePrefix="1">
      <alignment horizontal="center" vertical="center"/>
      <protection/>
    </xf>
    <xf numFmtId="0" fontId="2" fillId="0" borderId="84" xfId="63" applyNumberFormat="1" applyFill="1" applyBorder="1" applyAlignment="1">
      <alignment horizontal="center" vertical="center"/>
      <protection/>
    </xf>
    <xf numFmtId="0" fontId="6" fillId="0" borderId="84" xfId="63" applyNumberFormat="1" applyFont="1" applyFill="1" applyBorder="1" applyAlignment="1">
      <alignment horizontal="center" vertical="center" wrapText="1"/>
      <protection/>
    </xf>
    <xf numFmtId="0" fontId="6" fillId="0" borderId="94" xfId="63" applyNumberFormat="1" applyFont="1" applyFill="1" applyBorder="1" applyAlignment="1">
      <alignment horizontal="center" vertical="center" wrapText="1"/>
      <protection/>
    </xf>
    <xf numFmtId="0" fontId="0" fillId="0" borderId="62" xfId="64" applyFont="1" applyFill="1" applyBorder="1" applyAlignment="1">
      <alignment horizontal="center"/>
      <protection/>
    </xf>
    <xf numFmtId="0" fontId="0" fillId="0" borderId="24" xfId="64" applyFill="1" applyBorder="1" applyAlignment="1">
      <alignment horizontal="center"/>
      <protection/>
    </xf>
    <xf numFmtId="0" fontId="0" fillId="0" borderId="70" xfId="64" applyFill="1" applyBorder="1" applyAlignment="1">
      <alignment horizontal="center"/>
      <protection/>
    </xf>
    <xf numFmtId="0" fontId="2" fillId="0" borderId="31" xfId="62" applyNumberFormat="1" applyBorder="1" applyAlignment="1">
      <alignment horizontal="center" vertical="center" wrapText="1"/>
      <protection/>
    </xf>
    <xf numFmtId="0" fontId="2" fillId="0" borderId="53" xfId="62" applyNumberFormat="1" applyBorder="1" applyAlignment="1">
      <alignment horizontal="center" vertical="center"/>
      <protection/>
    </xf>
    <xf numFmtId="0" fontId="2" fillId="0" borderId="33" xfId="62" applyNumberFormat="1" applyBorder="1" applyAlignment="1">
      <alignment horizontal="center" vertical="center"/>
      <protection/>
    </xf>
    <xf numFmtId="0" fontId="2" fillId="0" borderId="95" xfId="62" applyNumberFormat="1" applyFont="1" applyBorder="1" applyAlignment="1">
      <alignment horizontal="center" vertical="center" wrapText="1"/>
      <protection/>
    </xf>
    <xf numFmtId="0" fontId="2" fillId="0" borderId="29" xfId="62" applyNumberFormat="1" applyBorder="1" applyAlignment="1">
      <alignment horizontal="center" vertical="center"/>
      <protection/>
    </xf>
    <xf numFmtId="0" fontId="2" fillId="0" borderId="32" xfId="62" applyNumberFormat="1" applyBorder="1" applyAlignment="1">
      <alignment horizontal="center" vertical="center"/>
      <protection/>
    </xf>
    <xf numFmtId="0" fontId="2" fillId="0" borderId="29" xfId="61" applyNumberFormat="1" applyBorder="1" applyAlignment="1">
      <alignment horizontal="center" vertical="center" wrapText="1"/>
      <protection/>
    </xf>
    <xf numFmtId="0" fontId="2" fillId="0" borderId="29" xfId="61" applyNumberFormat="1" applyBorder="1" applyAlignment="1">
      <alignment horizontal="center" vertical="center"/>
      <protection/>
    </xf>
    <xf numFmtId="0" fontId="2" fillId="0" borderId="55" xfId="62" applyNumberFormat="1" applyBorder="1" applyAlignment="1">
      <alignment horizontal="center" vertical="center" wrapText="1"/>
      <protection/>
    </xf>
    <xf numFmtId="0" fontId="2" fillId="0" borderId="92" xfId="62" applyNumberFormat="1" applyBorder="1" applyAlignment="1">
      <alignment horizontal="center" vertical="center"/>
      <protection/>
    </xf>
    <xf numFmtId="0" fontId="2" fillId="0" borderId="34" xfId="62" applyNumberFormat="1" applyBorder="1" applyAlignment="1">
      <alignment horizontal="center" vertical="center"/>
      <protection/>
    </xf>
    <xf numFmtId="0" fontId="2" fillId="0" borderId="95" xfId="62" applyNumberFormat="1" applyBorder="1" applyAlignment="1">
      <alignment horizontal="center" vertical="center" wrapText="1"/>
      <protection/>
    </xf>
    <xf numFmtId="0" fontId="2" fillId="0" borderId="96" xfId="62" applyNumberFormat="1" applyFont="1" applyBorder="1" applyAlignment="1">
      <alignment horizontal="center" vertical="center" wrapText="1"/>
      <protection/>
    </xf>
    <xf numFmtId="0" fontId="2" fillId="0" borderId="89" xfId="62" applyNumberFormat="1" applyBorder="1" applyAlignment="1">
      <alignment horizontal="center" vertical="center"/>
      <protection/>
    </xf>
    <xf numFmtId="0" fontId="2" fillId="0" borderId="90" xfId="62" applyNumberFormat="1" applyBorder="1" applyAlignment="1">
      <alignment horizontal="center" vertical="center"/>
      <protection/>
    </xf>
    <xf numFmtId="0" fontId="8" fillId="0" borderId="88" xfId="61" applyFont="1" applyBorder="1" applyAlignment="1">
      <alignment horizontal="center" vertical="center"/>
      <protection/>
    </xf>
    <xf numFmtId="0" fontId="2" fillId="0" borderId="75" xfId="61" applyBorder="1" applyAlignment="1">
      <alignment horizontal="left" vertical="center" wrapText="1"/>
      <protection/>
    </xf>
    <xf numFmtId="0" fontId="2" fillId="0" borderId="76" xfId="61" applyBorder="1" applyAlignment="1">
      <alignment horizontal="left" vertical="center"/>
      <protection/>
    </xf>
    <xf numFmtId="0" fontId="2" fillId="0" borderId="77" xfId="61" applyBorder="1" applyAlignment="1">
      <alignment horizontal="left" vertical="center"/>
      <protection/>
    </xf>
    <xf numFmtId="0" fontId="2" fillId="0" borderId="78" xfId="61" applyBorder="1" applyAlignment="1">
      <alignment horizontal="left" vertical="center"/>
      <protection/>
    </xf>
    <xf numFmtId="0" fontId="2" fillId="0" borderId="79" xfId="61" applyBorder="1" applyAlignment="1">
      <alignment horizontal="left" vertical="center"/>
      <protection/>
    </xf>
    <xf numFmtId="0" fontId="2" fillId="0" borderId="80" xfId="61" applyBorder="1" applyAlignment="1">
      <alignment horizontal="left" vertical="center"/>
      <protection/>
    </xf>
    <xf numFmtId="0" fontId="2" fillId="0" borderId="81" xfId="61" applyBorder="1" applyAlignment="1">
      <alignment horizontal="left" vertical="center"/>
      <protection/>
    </xf>
    <xf numFmtId="0" fontId="2" fillId="0" borderId="82" xfId="61" applyBorder="1" applyAlignment="1">
      <alignment horizontal="left" vertical="center"/>
      <protection/>
    </xf>
    <xf numFmtId="0" fontId="2" fillId="0" borderId="83" xfId="61" applyBorder="1" applyAlignment="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1_Sheet6" xfId="62"/>
    <cellStyle name="標準_Sheet2" xfId="63"/>
    <cellStyle name="標準_データ元確認用ｋ－ｎ20" xfId="64"/>
    <cellStyle name="Followed Hyperlink" xfId="65"/>
    <cellStyle name="未定義"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58"/>
  <sheetViews>
    <sheetView showGridLines="0" tabSelected="1" view="pageBreakPreview" zoomScale="70" zoomScaleNormal="70" zoomScaleSheetLayoutView="70" zoomScalePageLayoutView="0" workbookViewId="0" topLeftCell="A1">
      <pane xSplit="3" topLeftCell="D1" activePane="topRight" state="frozen"/>
      <selection pane="topLeft" activeCell="A1" sqref="A1"/>
      <selection pane="topRight" activeCell="H15" sqref="H15"/>
    </sheetView>
  </sheetViews>
  <sheetFormatPr defaultColWidth="9.00390625" defaultRowHeight="13.5"/>
  <cols>
    <col min="1" max="1" width="0.875" style="37" customWidth="1"/>
    <col min="2" max="2" width="12.625" style="37" customWidth="1"/>
    <col min="3" max="3" width="0.875" style="37" customWidth="1"/>
    <col min="4" max="25" width="11.625" style="37" customWidth="1"/>
    <col min="26" max="26" width="17.00390625" style="37" customWidth="1"/>
    <col min="27" max="27" width="15.25390625" style="37" bestFit="1" customWidth="1"/>
    <col min="28" max="31" width="11.625" style="37" customWidth="1"/>
    <col min="32" max="32" width="14.00390625" style="37" customWidth="1"/>
    <col min="33" max="33" width="13.125" style="37" customWidth="1"/>
    <col min="34" max="36" width="11.625" style="37" customWidth="1"/>
    <col min="37" max="37" width="14.00390625" style="37" bestFit="1" customWidth="1"/>
    <col min="38" max="39" width="11.625" style="37" customWidth="1"/>
    <col min="40" max="40" width="14.00390625" style="37" bestFit="1" customWidth="1"/>
    <col min="41" max="41" width="11.625" style="37" customWidth="1"/>
    <col min="42" max="42" width="17.25390625" style="37" bestFit="1" customWidth="1"/>
    <col min="43" max="43" width="16.25390625" style="37" bestFit="1" customWidth="1"/>
    <col min="44" max="44" width="11.625" style="37" customWidth="1"/>
    <col min="45" max="45" width="14.00390625" style="37" bestFit="1" customWidth="1"/>
    <col min="46" max="46" width="16.125" style="37" customWidth="1"/>
    <col min="47" max="47" width="11.625" style="37" customWidth="1"/>
    <col min="48" max="48" width="15.00390625" style="37" customWidth="1"/>
    <col min="49" max="49" width="15.875" style="37" customWidth="1"/>
    <col min="50" max="16384" width="9.00390625" style="37" customWidth="1"/>
  </cols>
  <sheetData>
    <row r="1" spans="2:40" s="39" customFormat="1" ht="13.5">
      <c r="B1" s="40"/>
      <c r="E1" s="43"/>
      <c r="G1" s="41"/>
      <c r="H1" s="41"/>
      <c r="I1" s="41"/>
      <c r="J1" s="41"/>
      <c r="K1" s="41"/>
      <c r="AL1" s="42"/>
      <c r="AM1" s="42"/>
      <c r="AN1" s="42"/>
    </row>
    <row r="2" spans="1:49" ht="15" thickBot="1">
      <c r="A2" s="207" t="s">
        <v>51</v>
      </c>
      <c r="B2" s="207"/>
      <c r="C2" s="207"/>
      <c r="D2" s="207"/>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row>
    <row r="3" spans="1:49" ht="27.75" customHeight="1">
      <c r="A3" s="149" t="s">
        <v>110</v>
      </c>
      <c r="B3" s="150"/>
      <c r="C3" s="151"/>
      <c r="D3" s="208" t="s">
        <v>114</v>
      </c>
      <c r="E3" s="209"/>
      <c r="F3" s="209"/>
      <c r="G3" s="210" t="s">
        <v>113</v>
      </c>
      <c r="H3" s="172"/>
      <c r="I3" s="172"/>
      <c r="J3" s="172"/>
      <c r="K3" s="172"/>
      <c r="L3" s="172"/>
      <c r="M3" s="171" t="s">
        <v>79</v>
      </c>
      <c r="N3" s="172"/>
      <c r="O3" s="172"/>
      <c r="P3" s="172"/>
      <c r="Q3" s="172"/>
      <c r="R3" s="172"/>
      <c r="S3" s="172"/>
      <c r="T3" s="172"/>
      <c r="U3" s="172"/>
      <c r="V3" s="173"/>
      <c r="W3" s="172" t="s">
        <v>80</v>
      </c>
      <c r="X3" s="172"/>
      <c r="Y3" s="172"/>
      <c r="Z3" s="172"/>
      <c r="AA3" s="172"/>
      <c r="AB3" s="172"/>
      <c r="AC3" s="172"/>
      <c r="AD3" s="172"/>
      <c r="AE3" s="172"/>
      <c r="AF3" s="172"/>
      <c r="AG3" s="172"/>
      <c r="AH3" s="201" t="s">
        <v>45</v>
      </c>
      <c r="AI3" s="158" t="s">
        <v>81</v>
      </c>
      <c r="AJ3" s="159"/>
      <c r="AK3" s="159"/>
      <c r="AL3" s="159"/>
      <c r="AM3" s="159"/>
      <c r="AN3" s="160"/>
      <c r="AO3" s="158" t="s">
        <v>82</v>
      </c>
      <c r="AP3" s="159"/>
      <c r="AQ3" s="160"/>
      <c r="AR3" s="161" t="s">
        <v>67</v>
      </c>
      <c r="AS3" s="161"/>
      <c r="AT3" s="161"/>
      <c r="AU3" s="211" t="s">
        <v>68</v>
      </c>
      <c r="AV3" s="161"/>
      <c r="AW3" s="212"/>
    </row>
    <row r="4" spans="1:49" ht="13.5" customHeight="1">
      <c r="A4" s="152"/>
      <c r="B4" s="153"/>
      <c r="C4" s="154"/>
      <c r="D4" s="190" t="s">
        <v>83</v>
      </c>
      <c r="E4" s="167" t="s">
        <v>84</v>
      </c>
      <c r="F4" s="193" t="s">
        <v>46</v>
      </c>
      <c r="G4" s="195" t="s">
        <v>47</v>
      </c>
      <c r="H4" s="200" t="s">
        <v>63</v>
      </c>
      <c r="I4" s="169" t="s">
        <v>48</v>
      </c>
      <c r="J4" s="167" t="s">
        <v>52</v>
      </c>
      <c r="K4" s="169" t="s">
        <v>46</v>
      </c>
      <c r="L4" s="187" t="s">
        <v>53</v>
      </c>
      <c r="M4" s="174" t="s">
        <v>85</v>
      </c>
      <c r="N4" s="175"/>
      <c r="O4" s="175"/>
      <c r="P4" s="175"/>
      <c r="Q4" s="175"/>
      <c r="R4" s="175"/>
      <c r="S4" s="175"/>
      <c r="T4" s="175"/>
      <c r="U4" s="175"/>
      <c r="V4" s="176"/>
      <c r="W4" s="202" t="s">
        <v>54</v>
      </c>
      <c r="X4" s="179" t="s">
        <v>55</v>
      </c>
      <c r="Y4" s="179" t="s">
        <v>56</v>
      </c>
      <c r="Z4" s="205" t="s">
        <v>64</v>
      </c>
      <c r="AA4" s="182" t="s">
        <v>57</v>
      </c>
      <c r="AB4" s="184" t="s">
        <v>115</v>
      </c>
      <c r="AC4" s="98"/>
      <c r="AD4" s="184" t="s">
        <v>58</v>
      </c>
      <c r="AE4" s="165" t="s">
        <v>86</v>
      </c>
      <c r="AF4" s="165" t="s">
        <v>87</v>
      </c>
      <c r="AG4" s="165" t="s">
        <v>88</v>
      </c>
      <c r="AH4" s="168"/>
      <c r="AI4" s="213" t="s">
        <v>69</v>
      </c>
      <c r="AJ4" s="214"/>
      <c r="AK4" s="214"/>
      <c r="AL4" s="213" t="s">
        <v>70</v>
      </c>
      <c r="AM4" s="214"/>
      <c r="AN4" s="215"/>
      <c r="AO4" s="162" t="s">
        <v>89</v>
      </c>
      <c r="AP4" s="165" t="s">
        <v>90</v>
      </c>
      <c r="AQ4" s="167" t="s">
        <v>91</v>
      </c>
      <c r="AR4" s="162" t="s">
        <v>89</v>
      </c>
      <c r="AS4" s="165" t="s">
        <v>59</v>
      </c>
      <c r="AT4" s="165" t="s">
        <v>60</v>
      </c>
      <c r="AU4" s="162" t="s">
        <v>89</v>
      </c>
      <c r="AV4" s="165" t="s">
        <v>59</v>
      </c>
      <c r="AW4" s="197" t="s">
        <v>60</v>
      </c>
    </row>
    <row r="5" spans="1:49" ht="120" customHeight="1">
      <c r="A5" s="152"/>
      <c r="B5" s="153"/>
      <c r="C5" s="154"/>
      <c r="D5" s="191"/>
      <c r="E5" s="186"/>
      <c r="F5" s="193"/>
      <c r="G5" s="195"/>
      <c r="H5" s="163"/>
      <c r="I5" s="186"/>
      <c r="J5" s="186"/>
      <c r="K5" s="186"/>
      <c r="L5" s="188"/>
      <c r="M5" s="44" t="s">
        <v>71</v>
      </c>
      <c r="N5" s="45" t="s">
        <v>72</v>
      </c>
      <c r="O5" s="45" t="s">
        <v>73</v>
      </c>
      <c r="P5" s="45" t="s">
        <v>74</v>
      </c>
      <c r="Q5" s="45" t="s">
        <v>75</v>
      </c>
      <c r="R5" s="45" t="s">
        <v>76</v>
      </c>
      <c r="S5" s="45" t="s">
        <v>77</v>
      </c>
      <c r="T5" s="46" t="s">
        <v>78</v>
      </c>
      <c r="U5" s="45" t="s">
        <v>112</v>
      </c>
      <c r="V5" s="177" t="s">
        <v>61</v>
      </c>
      <c r="W5" s="203"/>
      <c r="X5" s="180"/>
      <c r="Y5" s="180"/>
      <c r="Z5" s="206"/>
      <c r="AA5" s="183"/>
      <c r="AB5" s="185"/>
      <c r="AC5" s="99" t="s">
        <v>116</v>
      </c>
      <c r="AD5" s="185"/>
      <c r="AE5" s="166"/>
      <c r="AF5" s="166"/>
      <c r="AG5" s="166"/>
      <c r="AH5" s="168"/>
      <c r="AI5" s="167" t="s">
        <v>49</v>
      </c>
      <c r="AJ5" s="162" t="s">
        <v>92</v>
      </c>
      <c r="AK5" s="169" t="s">
        <v>50</v>
      </c>
      <c r="AL5" s="167" t="s">
        <v>49</v>
      </c>
      <c r="AM5" s="162" t="s">
        <v>92</v>
      </c>
      <c r="AN5" s="169" t="s">
        <v>50</v>
      </c>
      <c r="AO5" s="163"/>
      <c r="AP5" s="166"/>
      <c r="AQ5" s="168"/>
      <c r="AR5" s="163"/>
      <c r="AS5" s="166"/>
      <c r="AT5" s="166"/>
      <c r="AU5" s="163"/>
      <c r="AV5" s="166"/>
      <c r="AW5" s="198"/>
    </row>
    <row r="6" spans="1:49" ht="14.25" customHeight="1" thickBot="1">
      <c r="A6" s="155"/>
      <c r="B6" s="156"/>
      <c r="C6" s="157"/>
      <c r="D6" s="192"/>
      <c r="E6" s="170"/>
      <c r="F6" s="194"/>
      <c r="G6" s="196"/>
      <c r="H6" s="164"/>
      <c r="I6" s="170"/>
      <c r="J6" s="170"/>
      <c r="K6" s="170"/>
      <c r="L6" s="189"/>
      <c r="M6" s="47" t="s">
        <v>93</v>
      </c>
      <c r="N6" s="47" t="s">
        <v>94</v>
      </c>
      <c r="O6" s="47" t="s">
        <v>95</v>
      </c>
      <c r="P6" s="47" t="s">
        <v>96</v>
      </c>
      <c r="Q6" s="47" t="s">
        <v>97</v>
      </c>
      <c r="R6" s="47" t="s">
        <v>98</v>
      </c>
      <c r="S6" s="47" t="s">
        <v>99</v>
      </c>
      <c r="T6" s="48" t="s">
        <v>100</v>
      </c>
      <c r="U6" s="49"/>
      <c r="V6" s="178"/>
      <c r="W6" s="204"/>
      <c r="X6" s="181"/>
      <c r="Y6" s="181"/>
      <c r="Z6" s="50" t="s">
        <v>62</v>
      </c>
      <c r="AA6" s="51" t="s">
        <v>62</v>
      </c>
      <c r="AB6" s="50" t="s">
        <v>62</v>
      </c>
      <c r="AC6" s="50" t="s">
        <v>117</v>
      </c>
      <c r="AD6" s="50" t="s">
        <v>62</v>
      </c>
      <c r="AE6" s="51" t="s">
        <v>62</v>
      </c>
      <c r="AF6" s="51" t="s">
        <v>62</v>
      </c>
      <c r="AG6" s="51" t="s">
        <v>62</v>
      </c>
      <c r="AH6" s="199"/>
      <c r="AI6" s="199"/>
      <c r="AJ6" s="164"/>
      <c r="AK6" s="170"/>
      <c r="AL6" s="199"/>
      <c r="AM6" s="164"/>
      <c r="AN6" s="170"/>
      <c r="AO6" s="164"/>
      <c r="AP6" s="51" t="s">
        <v>62</v>
      </c>
      <c r="AQ6" s="50" t="s">
        <v>62</v>
      </c>
      <c r="AR6" s="164"/>
      <c r="AS6" s="51" t="s">
        <v>62</v>
      </c>
      <c r="AT6" s="51" t="s">
        <v>62</v>
      </c>
      <c r="AU6" s="164"/>
      <c r="AV6" s="51" t="s">
        <v>62</v>
      </c>
      <c r="AW6" s="52" t="s">
        <v>62</v>
      </c>
    </row>
    <row r="7" spans="1:49" ht="13.5">
      <c r="A7" s="53"/>
      <c r="B7" s="66" t="s">
        <v>0</v>
      </c>
      <c r="C7" s="54"/>
      <c r="D7" s="100">
        <v>1306580</v>
      </c>
      <c r="E7" s="101">
        <v>11504</v>
      </c>
      <c r="F7" s="100">
        <v>1318084</v>
      </c>
      <c r="G7" s="102">
        <v>1072839</v>
      </c>
      <c r="H7" s="103">
        <v>49073</v>
      </c>
      <c r="I7" s="103">
        <v>16</v>
      </c>
      <c r="J7" s="103">
        <v>122441</v>
      </c>
      <c r="K7" s="103">
        <v>1244369</v>
      </c>
      <c r="L7" s="104">
        <v>16156</v>
      </c>
      <c r="M7" s="102">
        <v>1370</v>
      </c>
      <c r="N7" s="102">
        <v>647</v>
      </c>
      <c r="O7" s="102">
        <v>5653</v>
      </c>
      <c r="P7" s="102">
        <v>1287</v>
      </c>
      <c r="Q7" s="102">
        <v>7689</v>
      </c>
      <c r="R7" s="102">
        <v>2037</v>
      </c>
      <c r="S7" s="102">
        <v>28401</v>
      </c>
      <c r="T7" s="102">
        <v>812</v>
      </c>
      <c r="U7" s="102">
        <v>110110</v>
      </c>
      <c r="V7" s="102">
        <v>158006</v>
      </c>
      <c r="W7" s="102">
        <v>141264</v>
      </c>
      <c r="X7" s="102">
        <v>63262</v>
      </c>
      <c r="Y7" s="102">
        <v>48395</v>
      </c>
      <c r="Z7" s="102">
        <v>1397915275</v>
      </c>
      <c r="AA7" s="102">
        <v>120171771</v>
      </c>
      <c r="AB7" s="102">
        <v>14595</v>
      </c>
      <c r="AC7" s="102">
        <v>0</v>
      </c>
      <c r="AD7" s="102">
        <v>1640132</v>
      </c>
      <c r="AE7" s="102">
        <v>5310</v>
      </c>
      <c r="AF7" s="102">
        <v>118511734</v>
      </c>
      <c r="AG7" s="102">
        <v>20475633</v>
      </c>
      <c r="AH7" s="102">
        <v>911697</v>
      </c>
      <c r="AI7" s="102">
        <v>139786</v>
      </c>
      <c r="AJ7" s="102">
        <v>930695</v>
      </c>
      <c r="AK7" s="102">
        <v>166409613</v>
      </c>
      <c r="AL7" s="102">
        <v>9</v>
      </c>
      <c r="AM7" s="102">
        <v>131042</v>
      </c>
      <c r="AN7" s="102">
        <v>5263809</v>
      </c>
      <c r="AO7" s="102">
        <v>1114596</v>
      </c>
      <c r="AP7" s="102">
        <v>5075292637</v>
      </c>
      <c r="AQ7" s="102">
        <v>3612958782</v>
      </c>
      <c r="AR7" s="102">
        <v>30675</v>
      </c>
      <c r="AS7" s="102">
        <v>18470630</v>
      </c>
      <c r="AT7" s="102">
        <v>5946378</v>
      </c>
      <c r="AU7" s="102">
        <v>175871</v>
      </c>
      <c r="AV7" s="102">
        <v>335825942</v>
      </c>
      <c r="AW7" s="105">
        <v>146424539</v>
      </c>
    </row>
    <row r="8" spans="1:49" ht="13.5">
      <c r="A8" s="55"/>
      <c r="B8" s="67" t="s">
        <v>1</v>
      </c>
      <c r="C8" s="56"/>
      <c r="D8" s="106">
        <v>381259</v>
      </c>
      <c r="E8" s="107">
        <v>1319</v>
      </c>
      <c r="F8" s="108">
        <v>382578</v>
      </c>
      <c r="G8" s="109">
        <v>295113</v>
      </c>
      <c r="H8" s="110">
        <v>13238</v>
      </c>
      <c r="I8" s="110">
        <v>37</v>
      </c>
      <c r="J8" s="110">
        <v>52566</v>
      </c>
      <c r="K8" s="110">
        <v>360954</v>
      </c>
      <c r="L8" s="111">
        <v>3465</v>
      </c>
      <c r="M8" s="110">
        <v>150</v>
      </c>
      <c r="N8" s="110">
        <v>51</v>
      </c>
      <c r="O8" s="110">
        <v>1032</v>
      </c>
      <c r="P8" s="110">
        <v>106</v>
      </c>
      <c r="Q8" s="110">
        <v>840</v>
      </c>
      <c r="R8" s="110">
        <v>289</v>
      </c>
      <c r="S8" s="110">
        <v>3181</v>
      </c>
      <c r="T8" s="110">
        <v>121</v>
      </c>
      <c r="U8" s="110">
        <v>15364</v>
      </c>
      <c r="V8" s="110">
        <v>21134</v>
      </c>
      <c r="W8" s="110">
        <v>19045</v>
      </c>
      <c r="X8" s="110">
        <v>8698</v>
      </c>
      <c r="Y8" s="110">
        <v>6499</v>
      </c>
      <c r="Z8" s="110">
        <v>47993565</v>
      </c>
      <c r="AA8" s="110">
        <v>7804134</v>
      </c>
      <c r="AB8" s="110">
        <v>957</v>
      </c>
      <c r="AC8" s="110">
        <v>0</v>
      </c>
      <c r="AD8" s="110">
        <v>67712</v>
      </c>
      <c r="AE8" s="110">
        <v>0</v>
      </c>
      <c r="AF8" s="110">
        <v>7735465</v>
      </c>
      <c r="AG8" s="110">
        <v>1419007</v>
      </c>
      <c r="AH8" s="110">
        <v>280947</v>
      </c>
      <c r="AI8" s="110">
        <v>53993</v>
      </c>
      <c r="AJ8" s="110">
        <v>264037</v>
      </c>
      <c r="AK8" s="110">
        <v>47440840</v>
      </c>
      <c r="AL8" s="110">
        <v>8</v>
      </c>
      <c r="AM8" s="110">
        <v>62426</v>
      </c>
      <c r="AN8" s="110">
        <v>2739426</v>
      </c>
      <c r="AO8" s="110">
        <v>309708</v>
      </c>
      <c r="AP8" s="110">
        <v>1438905846</v>
      </c>
      <c r="AQ8" s="110">
        <v>1026357928</v>
      </c>
      <c r="AR8" s="110">
        <v>10186</v>
      </c>
      <c r="AS8" s="110">
        <v>6772935</v>
      </c>
      <c r="AT8" s="110">
        <v>2378903</v>
      </c>
      <c r="AU8" s="110">
        <v>69160</v>
      </c>
      <c r="AV8" s="110">
        <v>147607624</v>
      </c>
      <c r="AW8" s="112">
        <v>70625505</v>
      </c>
    </row>
    <row r="9" spans="1:49" ht="13.5">
      <c r="A9" s="55"/>
      <c r="B9" s="67" t="s">
        <v>2</v>
      </c>
      <c r="C9" s="56"/>
      <c r="D9" s="106">
        <v>87597</v>
      </c>
      <c r="E9" s="107">
        <v>176</v>
      </c>
      <c r="F9" s="108">
        <v>87773</v>
      </c>
      <c r="G9" s="109">
        <v>67131</v>
      </c>
      <c r="H9" s="110">
        <v>3577</v>
      </c>
      <c r="I9" s="110">
        <v>75</v>
      </c>
      <c r="J9" s="110">
        <v>11818</v>
      </c>
      <c r="K9" s="110">
        <v>82601</v>
      </c>
      <c r="L9" s="111">
        <v>662</v>
      </c>
      <c r="M9" s="110">
        <v>22</v>
      </c>
      <c r="N9" s="110">
        <v>8</v>
      </c>
      <c r="O9" s="110">
        <v>192</v>
      </c>
      <c r="P9" s="110">
        <v>19</v>
      </c>
      <c r="Q9" s="110">
        <v>142</v>
      </c>
      <c r="R9" s="110">
        <v>70</v>
      </c>
      <c r="S9" s="110">
        <v>726</v>
      </c>
      <c r="T9" s="110">
        <v>36</v>
      </c>
      <c r="U9" s="110">
        <v>3506</v>
      </c>
      <c r="V9" s="110">
        <v>4721</v>
      </c>
      <c r="W9" s="110">
        <v>4557</v>
      </c>
      <c r="X9" s="110">
        <v>1998</v>
      </c>
      <c r="Y9" s="110">
        <v>1416</v>
      </c>
      <c r="Z9" s="110">
        <v>7884096</v>
      </c>
      <c r="AA9" s="110">
        <v>1244466</v>
      </c>
      <c r="AB9" s="110">
        <v>49</v>
      </c>
      <c r="AC9" s="110">
        <v>0</v>
      </c>
      <c r="AD9" s="110">
        <v>17266</v>
      </c>
      <c r="AE9" s="110">
        <v>0</v>
      </c>
      <c r="AF9" s="110">
        <v>1227151</v>
      </c>
      <c r="AG9" s="110">
        <v>163808</v>
      </c>
      <c r="AH9" s="110">
        <v>71833</v>
      </c>
      <c r="AI9" s="110">
        <v>17507</v>
      </c>
      <c r="AJ9" s="110">
        <v>60795</v>
      </c>
      <c r="AK9" s="110">
        <v>7184051</v>
      </c>
      <c r="AL9" s="110">
        <v>7</v>
      </c>
      <c r="AM9" s="110">
        <v>12972</v>
      </c>
      <c r="AN9" s="110">
        <v>376866</v>
      </c>
      <c r="AO9" s="110">
        <v>70524</v>
      </c>
      <c r="AP9" s="110">
        <v>303532236</v>
      </c>
      <c r="AQ9" s="110">
        <v>213006837</v>
      </c>
      <c r="AR9" s="110">
        <v>2557</v>
      </c>
      <c r="AS9" s="110">
        <v>1744902</v>
      </c>
      <c r="AT9" s="110">
        <v>619336</v>
      </c>
      <c r="AU9" s="110">
        <v>15410</v>
      </c>
      <c r="AV9" s="110">
        <v>32114847</v>
      </c>
      <c r="AW9" s="112">
        <v>14977796</v>
      </c>
    </row>
    <row r="10" spans="1:49" ht="13.5">
      <c r="A10" s="55"/>
      <c r="B10" s="67" t="s">
        <v>3</v>
      </c>
      <c r="C10" s="56"/>
      <c r="D10" s="106">
        <v>192098</v>
      </c>
      <c r="E10" s="107">
        <v>317</v>
      </c>
      <c r="F10" s="108">
        <v>192415</v>
      </c>
      <c r="G10" s="109">
        <v>150169</v>
      </c>
      <c r="H10" s="110">
        <v>6048</v>
      </c>
      <c r="I10" s="110">
        <v>2</v>
      </c>
      <c r="J10" s="110">
        <v>26863</v>
      </c>
      <c r="K10" s="110">
        <v>183082</v>
      </c>
      <c r="L10" s="111">
        <v>2645</v>
      </c>
      <c r="M10" s="110">
        <v>69</v>
      </c>
      <c r="N10" s="110">
        <v>23</v>
      </c>
      <c r="O10" s="110">
        <v>340</v>
      </c>
      <c r="P10" s="110">
        <v>61</v>
      </c>
      <c r="Q10" s="110">
        <v>304</v>
      </c>
      <c r="R10" s="110">
        <v>107</v>
      </c>
      <c r="S10" s="110">
        <v>1283</v>
      </c>
      <c r="T10" s="110">
        <v>36</v>
      </c>
      <c r="U10" s="110">
        <v>8344</v>
      </c>
      <c r="V10" s="110">
        <v>10567</v>
      </c>
      <c r="W10" s="110">
        <v>10505</v>
      </c>
      <c r="X10" s="110">
        <v>3799</v>
      </c>
      <c r="Y10" s="110">
        <v>2787</v>
      </c>
      <c r="Z10" s="110">
        <v>24672216</v>
      </c>
      <c r="AA10" s="110">
        <v>3433732</v>
      </c>
      <c r="AB10" s="110">
        <v>122</v>
      </c>
      <c r="AC10" s="110">
        <v>0</v>
      </c>
      <c r="AD10" s="110">
        <v>69567</v>
      </c>
      <c r="AE10" s="110">
        <v>8</v>
      </c>
      <c r="AF10" s="110">
        <v>3364035</v>
      </c>
      <c r="AG10" s="110">
        <v>667235</v>
      </c>
      <c r="AH10" s="110">
        <v>122881</v>
      </c>
      <c r="AI10" s="110">
        <v>36962</v>
      </c>
      <c r="AJ10" s="110">
        <v>134056</v>
      </c>
      <c r="AK10" s="110">
        <v>23331079</v>
      </c>
      <c r="AL10" s="110">
        <v>7</v>
      </c>
      <c r="AM10" s="110">
        <v>28237</v>
      </c>
      <c r="AN10" s="110">
        <v>973125</v>
      </c>
      <c r="AO10" s="110">
        <v>157978</v>
      </c>
      <c r="AP10" s="110">
        <v>851800978</v>
      </c>
      <c r="AQ10" s="110">
        <v>630945292</v>
      </c>
      <c r="AR10" s="110">
        <v>5252</v>
      </c>
      <c r="AS10" s="110">
        <v>3665526</v>
      </c>
      <c r="AT10" s="110">
        <v>1355402</v>
      </c>
      <c r="AU10" s="110">
        <v>34724</v>
      </c>
      <c r="AV10" s="110">
        <v>76547616</v>
      </c>
      <c r="AW10" s="112">
        <v>37817370</v>
      </c>
    </row>
    <row r="11" spans="1:49" ht="13.5">
      <c r="A11" s="55"/>
      <c r="B11" s="67" t="s">
        <v>4</v>
      </c>
      <c r="C11" s="56"/>
      <c r="D11" s="106">
        <v>50193</v>
      </c>
      <c r="E11" s="107">
        <v>134</v>
      </c>
      <c r="F11" s="108">
        <v>50327</v>
      </c>
      <c r="G11" s="109">
        <v>37785</v>
      </c>
      <c r="H11" s="110">
        <v>1606</v>
      </c>
      <c r="I11" s="110">
        <v>18</v>
      </c>
      <c r="J11" s="110">
        <v>8305</v>
      </c>
      <c r="K11" s="110">
        <v>47714</v>
      </c>
      <c r="L11" s="111">
        <v>649</v>
      </c>
      <c r="M11" s="110">
        <v>13</v>
      </c>
      <c r="N11" s="110">
        <v>4</v>
      </c>
      <c r="O11" s="110">
        <v>125</v>
      </c>
      <c r="P11" s="110">
        <v>11</v>
      </c>
      <c r="Q11" s="110">
        <v>110</v>
      </c>
      <c r="R11" s="110">
        <v>18</v>
      </c>
      <c r="S11" s="110">
        <v>332</v>
      </c>
      <c r="T11" s="110">
        <v>12</v>
      </c>
      <c r="U11" s="110">
        <v>1868</v>
      </c>
      <c r="V11" s="110">
        <v>2493</v>
      </c>
      <c r="W11" s="110">
        <v>2464</v>
      </c>
      <c r="X11" s="110">
        <v>1048</v>
      </c>
      <c r="Y11" s="110">
        <v>679</v>
      </c>
      <c r="Z11" s="110">
        <v>29675844</v>
      </c>
      <c r="AA11" s="110">
        <v>2221452</v>
      </c>
      <c r="AB11" s="110">
        <v>2</v>
      </c>
      <c r="AC11" s="110">
        <v>0</v>
      </c>
      <c r="AD11" s="110">
        <v>15357</v>
      </c>
      <c r="AE11" s="110">
        <v>0</v>
      </c>
      <c r="AF11" s="110">
        <v>2206093</v>
      </c>
      <c r="AG11" s="110">
        <v>437573</v>
      </c>
      <c r="AH11" s="110">
        <v>34343</v>
      </c>
      <c r="AI11" s="110">
        <v>12820</v>
      </c>
      <c r="AJ11" s="110">
        <v>33459</v>
      </c>
      <c r="AK11" s="110">
        <v>5334133</v>
      </c>
      <c r="AL11" s="110">
        <v>4</v>
      </c>
      <c r="AM11" s="110">
        <v>9021</v>
      </c>
      <c r="AN11" s="110">
        <v>357389</v>
      </c>
      <c r="AO11" s="110">
        <v>40125</v>
      </c>
      <c r="AP11" s="110">
        <v>202422672</v>
      </c>
      <c r="AQ11" s="110">
        <v>147329178</v>
      </c>
      <c r="AR11" s="110">
        <v>1423</v>
      </c>
      <c r="AS11" s="110">
        <v>1084257</v>
      </c>
      <c r="AT11" s="110">
        <v>406162</v>
      </c>
      <c r="AU11" s="110">
        <v>10175</v>
      </c>
      <c r="AV11" s="110">
        <v>23458710</v>
      </c>
      <c r="AW11" s="112">
        <v>11970085</v>
      </c>
    </row>
    <row r="12" spans="1:49" ht="13.5">
      <c r="A12" s="55"/>
      <c r="B12" s="67" t="s">
        <v>5</v>
      </c>
      <c r="C12" s="56"/>
      <c r="D12" s="106">
        <v>183476</v>
      </c>
      <c r="E12" s="107">
        <v>336</v>
      </c>
      <c r="F12" s="108">
        <v>183812</v>
      </c>
      <c r="G12" s="109">
        <v>145270</v>
      </c>
      <c r="H12" s="110">
        <v>5259</v>
      </c>
      <c r="I12" s="110">
        <v>0</v>
      </c>
      <c r="J12" s="110">
        <v>24996</v>
      </c>
      <c r="K12" s="110">
        <v>175525</v>
      </c>
      <c r="L12" s="111">
        <v>2526</v>
      </c>
      <c r="M12" s="110">
        <v>89</v>
      </c>
      <c r="N12" s="110">
        <v>41</v>
      </c>
      <c r="O12" s="110">
        <v>544</v>
      </c>
      <c r="P12" s="110">
        <v>61</v>
      </c>
      <c r="Q12" s="110">
        <v>633</v>
      </c>
      <c r="R12" s="110">
        <v>98</v>
      </c>
      <c r="S12" s="110">
        <v>1794</v>
      </c>
      <c r="T12" s="110">
        <v>37</v>
      </c>
      <c r="U12" s="110">
        <v>6729</v>
      </c>
      <c r="V12" s="110">
        <v>10026</v>
      </c>
      <c r="W12" s="110">
        <v>9922</v>
      </c>
      <c r="X12" s="110">
        <v>4390</v>
      </c>
      <c r="Y12" s="110">
        <v>2589</v>
      </c>
      <c r="Z12" s="110">
        <v>26365853</v>
      </c>
      <c r="AA12" s="110">
        <v>3865953</v>
      </c>
      <c r="AB12" s="110">
        <v>229</v>
      </c>
      <c r="AC12" s="110">
        <v>0</v>
      </c>
      <c r="AD12" s="110">
        <v>28942</v>
      </c>
      <c r="AE12" s="110">
        <v>0</v>
      </c>
      <c r="AF12" s="110">
        <v>3836782</v>
      </c>
      <c r="AG12" s="110">
        <v>452390</v>
      </c>
      <c r="AH12" s="110">
        <v>112952</v>
      </c>
      <c r="AI12" s="110">
        <v>34696</v>
      </c>
      <c r="AJ12" s="110">
        <v>129560</v>
      </c>
      <c r="AK12" s="110">
        <v>22544291</v>
      </c>
      <c r="AL12" s="110">
        <v>8</v>
      </c>
      <c r="AM12" s="110">
        <v>24655</v>
      </c>
      <c r="AN12" s="110">
        <v>857414</v>
      </c>
      <c r="AO12" s="110">
        <v>152453</v>
      </c>
      <c r="AP12" s="110">
        <v>829244090</v>
      </c>
      <c r="AQ12" s="110">
        <v>611978693</v>
      </c>
      <c r="AR12" s="110">
        <v>4735</v>
      </c>
      <c r="AS12" s="110">
        <v>3420649</v>
      </c>
      <c r="AT12" s="110">
        <v>1292432</v>
      </c>
      <c r="AU12" s="110">
        <v>31203</v>
      </c>
      <c r="AV12" s="110">
        <v>70829554</v>
      </c>
      <c r="AW12" s="112">
        <v>35490448</v>
      </c>
    </row>
    <row r="13" spans="1:49" ht="13.5">
      <c r="A13" s="55"/>
      <c r="B13" s="67" t="s">
        <v>6</v>
      </c>
      <c r="C13" s="56"/>
      <c r="D13" s="106">
        <v>34523</v>
      </c>
      <c r="E13" s="107">
        <v>82</v>
      </c>
      <c r="F13" s="108">
        <v>34605</v>
      </c>
      <c r="G13" s="109">
        <v>27516</v>
      </c>
      <c r="H13" s="110">
        <v>1217</v>
      </c>
      <c r="I13" s="110">
        <v>0</v>
      </c>
      <c r="J13" s="110">
        <v>4090</v>
      </c>
      <c r="K13" s="110">
        <v>32823</v>
      </c>
      <c r="L13" s="111">
        <v>279</v>
      </c>
      <c r="M13" s="110">
        <v>14</v>
      </c>
      <c r="N13" s="110">
        <v>10</v>
      </c>
      <c r="O13" s="110">
        <v>143</v>
      </c>
      <c r="P13" s="110">
        <v>15</v>
      </c>
      <c r="Q13" s="110">
        <v>95</v>
      </c>
      <c r="R13" s="110">
        <v>32</v>
      </c>
      <c r="S13" s="110">
        <v>329</v>
      </c>
      <c r="T13" s="110">
        <v>10</v>
      </c>
      <c r="U13" s="110">
        <v>1502</v>
      </c>
      <c r="V13" s="110">
        <v>2150</v>
      </c>
      <c r="W13" s="110">
        <v>2127</v>
      </c>
      <c r="X13" s="110">
        <v>867</v>
      </c>
      <c r="Y13" s="110">
        <v>496</v>
      </c>
      <c r="Z13" s="110">
        <v>1937102</v>
      </c>
      <c r="AA13" s="110">
        <v>623449</v>
      </c>
      <c r="AB13" s="110">
        <v>8</v>
      </c>
      <c r="AC13" s="110">
        <v>0</v>
      </c>
      <c r="AD13" s="110">
        <v>8652</v>
      </c>
      <c r="AE13" s="110">
        <v>0</v>
      </c>
      <c r="AF13" s="110">
        <v>614789</v>
      </c>
      <c r="AG13" s="110">
        <v>121942</v>
      </c>
      <c r="AH13" s="110">
        <v>24562</v>
      </c>
      <c r="AI13" s="110">
        <v>9942</v>
      </c>
      <c r="AJ13" s="110">
        <v>24577</v>
      </c>
      <c r="AK13" s="110">
        <v>3077788</v>
      </c>
      <c r="AL13" s="110">
        <v>5</v>
      </c>
      <c r="AM13" s="110">
        <v>4806</v>
      </c>
      <c r="AN13" s="110">
        <v>123194</v>
      </c>
      <c r="AO13" s="110">
        <v>28774</v>
      </c>
      <c r="AP13" s="110">
        <v>128273248</v>
      </c>
      <c r="AQ13" s="110">
        <v>90389489</v>
      </c>
      <c r="AR13" s="110">
        <v>969</v>
      </c>
      <c r="AS13" s="110">
        <v>634861</v>
      </c>
      <c r="AT13" s="110">
        <v>213639</v>
      </c>
      <c r="AU13" s="110">
        <v>5374</v>
      </c>
      <c r="AV13" s="110">
        <v>10965371</v>
      </c>
      <c r="AW13" s="112">
        <v>5013320</v>
      </c>
    </row>
    <row r="14" spans="1:49" ht="13.5">
      <c r="A14" s="55"/>
      <c r="B14" s="67" t="s">
        <v>7</v>
      </c>
      <c r="C14" s="56"/>
      <c r="D14" s="106">
        <v>169450</v>
      </c>
      <c r="E14" s="107">
        <v>177</v>
      </c>
      <c r="F14" s="108">
        <v>169627</v>
      </c>
      <c r="G14" s="109">
        <v>126359</v>
      </c>
      <c r="H14" s="110">
        <v>5140</v>
      </c>
      <c r="I14" s="110">
        <v>1</v>
      </c>
      <c r="J14" s="110">
        <v>29567</v>
      </c>
      <c r="K14" s="110">
        <v>161067</v>
      </c>
      <c r="L14" s="111">
        <v>1939</v>
      </c>
      <c r="M14" s="110">
        <v>47</v>
      </c>
      <c r="N14" s="110">
        <v>16</v>
      </c>
      <c r="O14" s="110">
        <v>268</v>
      </c>
      <c r="P14" s="110">
        <v>39</v>
      </c>
      <c r="Q14" s="110">
        <v>227</v>
      </c>
      <c r="R14" s="110">
        <v>83</v>
      </c>
      <c r="S14" s="110">
        <v>836</v>
      </c>
      <c r="T14" s="110">
        <v>34</v>
      </c>
      <c r="U14" s="110">
        <v>4432</v>
      </c>
      <c r="V14" s="110">
        <v>5982</v>
      </c>
      <c r="W14" s="110">
        <v>5875</v>
      </c>
      <c r="X14" s="110">
        <v>2603</v>
      </c>
      <c r="Y14" s="110">
        <v>1762</v>
      </c>
      <c r="Z14" s="110">
        <v>11216556</v>
      </c>
      <c r="AA14" s="110">
        <v>2395869</v>
      </c>
      <c r="AB14" s="110">
        <v>155</v>
      </c>
      <c r="AC14" s="110">
        <v>0</v>
      </c>
      <c r="AD14" s="110">
        <v>24215</v>
      </c>
      <c r="AE14" s="110">
        <v>0</v>
      </c>
      <c r="AF14" s="110">
        <v>2371499</v>
      </c>
      <c r="AG14" s="110">
        <v>470380</v>
      </c>
      <c r="AH14" s="110">
        <v>120962</v>
      </c>
      <c r="AI14" s="110">
        <v>27830</v>
      </c>
      <c r="AJ14" s="110">
        <v>111857</v>
      </c>
      <c r="AK14" s="110">
        <v>16010871</v>
      </c>
      <c r="AL14" s="110">
        <v>8</v>
      </c>
      <c r="AM14" s="110">
        <v>32013</v>
      </c>
      <c r="AN14" s="110">
        <v>1133746</v>
      </c>
      <c r="AO14" s="110">
        <v>133163</v>
      </c>
      <c r="AP14" s="110">
        <v>640982114</v>
      </c>
      <c r="AQ14" s="110">
        <v>460343929</v>
      </c>
      <c r="AR14" s="110">
        <v>4822</v>
      </c>
      <c r="AS14" s="110">
        <v>3466904</v>
      </c>
      <c r="AT14" s="110">
        <v>1285058</v>
      </c>
      <c r="AU14" s="110">
        <v>35605</v>
      </c>
      <c r="AV14" s="110">
        <v>85169032</v>
      </c>
      <c r="AW14" s="112">
        <v>44000644</v>
      </c>
    </row>
    <row r="15" spans="1:49" ht="13.5">
      <c r="A15" s="55"/>
      <c r="B15" s="67" t="s">
        <v>8</v>
      </c>
      <c r="C15" s="56"/>
      <c r="D15" s="106">
        <v>38942</v>
      </c>
      <c r="E15" s="107">
        <v>58</v>
      </c>
      <c r="F15" s="108">
        <v>39000</v>
      </c>
      <c r="G15" s="109">
        <v>30382</v>
      </c>
      <c r="H15" s="110">
        <v>1522</v>
      </c>
      <c r="I15" s="110">
        <v>33</v>
      </c>
      <c r="J15" s="110">
        <v>4834</v>
      </c>
      <c r="K15" s="110">
        <v>36771</v>
      </c>
      <c r="L15" s="111">
        <v>329</v>
      </c>
      <c r="M15" s="110">
        <v>10</v>
      </c>
      <c r="N15" s="110">
        <v>6</v>
      </c>
      <c r="O15" s="110">
        <v>86</v>
      </c>
      <c r="P15" s="110">
        <v>8</v>
      </c>
      <c r="Q15" s="110">
        <v>65</v>
      </c>
      <c r="R15" s="110">
        <v>24</v>
      </c>
      <c r="S15" s="110">
        <v>283</v>
      </c>
      <c r="T15" s="110">
        <v>11</v>
      </c>
      <c r="U15" s="110">
        <v>1503</v>
      </c>
      <c r="V15" s="110">
        <v>1996</v>
      </c>
      <c r="W15" s="110">
        <v>1996</v>
      </c>
      <c r="X15" s="110">
        <v>861</v>
      </c>
      <c r="Y15" s="110">
        <v>590</v>
      </c>
      <c r="Z15" s="110">
        <v>5871543</v>
      </c>
      <c r="AA15" s="110">
        <v>577857</v>
      </c>
      <c r="AB15" s="110">
        <v>7</v>
      </c>
      <c r="AC15" s="110">
        <v>0</v>
      </c>
      <c r="AD15" s="110">
        <v>6694</v>
      </c>
      <c r="AE15" s="110">
        <v>0</v>
      </c>
      <c r="AF15" s="110">
        <v>571156</v>
      </c>
      <c r="AG15" s="110">
        <v>113288</v>
      </c>
      <c r="AH15" s="110">
        <v>30636</v>
      </c>
      <c r="AI15" s="110">
        <v>9632</v>
      </c>
      <c r="AJ15" s="110">
        <v>27951</v>
      </c>
      <c r="AK15" s="110">
        <v>3326395</v>
      </c>
      <c r="AL15" s="110">
        <v>7</v>
      </c>
      <c r="AM15" s="110">
        <v>5934</v>
      </c>
      <c r="AN15" s="110">
        <v>151495</v>
      </c>
      <c r="AO15" s="110">
        <v>31735</v>
      </c>
      <c r="AP15" s="110">
        <v>139295692</v>
      </c>
      <c r="AQ15" s="110">
        <v>97793045</v>
      </c>
      <c r="AR15" s="110">
        <v>1200</v>
      </c>
      <c r="AS15" s="110">
        <v>768978</v>
      </c>
      <c r="AT15" s="110">
        <v>267912</v>
      </c>
      <c r="AU15" s="110">
        <v>6483</v>
      </c>
      <c r="AV15" s="110">
        <v>13298306</v>
      </c>
      <c r="AW15" s="112">
        <v>6102057</v>
      </c>
    </row>
    <row r="16" spans="1:49" ht="13.5">
      <c r="A16" s="55"/>
      <c r="B16" s="67" t="s">
        <v>9</v>
      </c>
      <c r="C16" s="56"/>
      <c r="D16" s="106">
        <v>67423</v>
      </c>
      <c r="E16" s="107">
        <v>229</v>
      </c>
      <c r="F16" s="108">
        <v>67652</v>
      </c>
      <c r="G16" s="109">
        <v>53056</v>
      </c>
      <c r="H16" s="110">
        <v>3224</v>
      </c>
      <c r="I16" s="110">
        <v>2</v>
      </c>
      <c r="J16" s="110">
        <v>7604</v>
      </c>
      <c r="K16" s="110">
        <v>63886</v>
      </c>
      <c r="L16" s="111">
        <v>562</v>
      </c>
      <c r="M16" s="110">
        <v>23</v>
      </c>
      <c r="N16" s="110">
        <v>8</v>
      </c>
      <c r="O16" s="110">
        <v>195</v>
      </c>
      <c r="P16" s="110">
        <v>17</v>
      </c>
      <c r="Q16" s="110">
        <v>152</v>
      </c>
      <c r="R16" s="110">
        <v>40</v>
      </c>
      <c r="S16" s="110">
        <v>613</v>
      </c>
      <c r="T16" s="110">
        <v>18</v>
      </c>
      <c r="U16" s="110">
        <v>3357</v>
      </c>
      <c r="V16" s="110">
        <v>4423</v>
      </c>
      <c r="W16" s="110">
        <v>4418</v>
      </c>
      <c r="X16" s="110">
        <v>1688</v>
      </c>
      <c r="Y16" s="110">
        <v>1246</v>
      </c>
      <c r="Z16" s="110">
        <v>5553833</v>
      </c>
      <c r="AA16" s="110">
        <v>1406434</v>
      </c>
      <c r="AB16" s="110">
        <v>79</v>
      </c>
      <c r="AC16" s="110">
        <v>0</v>
      </c>
      <c r="AD16" s="110">
        <v>152912</v>
      </c>
      <c r="AE16" s="110">
        <v>0</v>
      </c>
      <c r="AF16" s="110">
        <v>1253443</v>
      </c>
      <c r="AG16" s="110">
        <v>247925</v>
      </c>
      <c r="AH16" s="110">
        <v>49289</v>
      </c>
      <c r="AI16" s="110">
        <v>18283</v>
      </c>
      <c r="AJ16" s="110">
        <v>46342</v>
      </c>
      <c r="AK16" s="110">
        <v>5612672</v>
      </c>
      <c r="AL16" s="110">
        <v>6</v>
      </c>
      <c r="AM16" s="110">
        <v>8465</v>
      </c>
      <c r="AN16" s="110">
        <v>233754</v>
      </c>
      <c r="AO16" s="110">
        <v>55365</v>
      </c>
      <c r="AP16" s="110">
        <v>237926330</v>
      </c>
      <c r="AQ16" s="110">
        <v>166471681</v>
      </c>
      <c r="AR16" s="110">
        <v>1806</v>
      </c>
      <c r="AS16" s="110">
        <v>1261718</v>
      </c>
      <c r="AT16" s="110">
        <v>457822</v>
      </c>
      <c r="AU16" s="110">
        <v>10795</v>
      </c>
      <c r="AV16" s="110">
        <v>21360725</v>
      </c>
      <c r="AW16" s="112">
        <v>9606024</v>
      </c>
    </row>
    <row r="17" spans="1:49" ht="13.5">
      <c r="A17" s="55"/>
      <c r="B17" s="67" t="s">
        <v>10</v>
      </c>
      <c r="C17" s="56"/>
      <c r="D17" s="106">
        <v>190064</v>
      </c>
      <c r="E17" s="107">
        <v>232</v>
      </c>
      <c r="F17" s="108">
        <v>190296</v>
      </c>
      <c r="G17" s="109">
        <v>142873</v>
      </c>
      <c r="H17" s="110">
        <v>6363</v>
      </c>
      <c r="I17" s="110">
        <v>12</v>
      </c>
      <c r="J17" s="110">
        <v>31008</v>
      </c>
      <c r="K17" s="110">
        <v>180256</v>
      </c>
      <c r="L17" s="111">
        <v>2029</v>
      </c>
      <c r="M17" s="110">
        <v>47</v>
      </c>
      <c r="N17" s="110">
        <v>27</v>
      </c>
      <c r="O17" s="110">
        <v>322</v>
      </c>
      <c r="P17" s="110">
        <v>48</v>
      </c>
      <c r="Q17" s="110">
        <v>252</v>
      </c>
      <c r="R17" s="110">
        <v>123</v>
      </c>
      <c r="S17" s="110">
        <v>945</v>
      </c>
      <c r="T17" s="110">
        <v>43</v>
      </c>
      <c r="U17" s="110">
        <v>5390</v>
      </c>
      <c r="V17" s="110">
        <v>7197</v>
      </c>
      <c r="W17" s="110">
        <v>7079</v>
      </c>
      <c r="X17" s="110">
        <v>2929</v>
      </c>
      <c r="Y17" s="110">
        <v>1914</v>
      </c>
      <c r="Z17" s="110">
        <v>13683350</v>
      </c>
      <c r="AA17" s="110">
        <v>2861082</v>
      </c>
      <c r="AB17" s="110">
        <v>848</v>
      </c>
      <c r="AC17" s="110">
        <v>0</v>
      </c>
      <c r="AD17" s="110">
        <v>38093</v>
      </c>
      <c r="AE17" s="110">
        <v>0</v>
      </c>
      <c r="AF17" s="110">
        <v>2822141</v>
      </c>
      <c r="AG17" s="110">
        <v>559764</v>
      </c>
      <c r="AH17" s="110">
        <v>134675</v>
      </c>
      <c r="AI17" s="110">
        <v>30246</v>
      </c>
      <c r="AJ17" s="110">
        <v>126270</v>
      </c>
      <c r="AK17" s="110">
        <v>17487723</v>
      </c>
      <c r="AL17" s="110">
        <v>8</v>
      </c>
      <c r="AM17" s="110">
        <v>32317</v>
      </c>
      <c r="AN17" s="110">
        <v>1153448</v>
      </c>
      <c r="AO17" s="110">
        <v>150782</v>
      </c>
      <c r="AP17" s="110">
        <v>711122648</v>
      </c>
      <c r="AQ17" s="110">
        <v>508357391</v>
      </c>
      <c r="AR17" s="110">
        <v>5969</v>
      </c>
      <c r="AS17" s="110">
        <v>4702891</v>
      </c>
      <c r="AT17" s="110">
        <v>1854689</v>
      </c>
      <c r="AU17" s="110">
        <v>38295</v>
      </c>
      <c r="AV17" s="110">
        <v>91390677</v>
      </c>
      <c r="AW17" s="112">
        <v>47322040</v>
      </c>
    </row>
    <row r="18" spans="1:49" ht="13.5">
      <c r="A18" s="55"/>
      <c r="B18" s="67" t="s">
        <v>11</v>
      </c>
      <c r="C18" s="56"/>
      <c r="D18" s="106">
        <v>137887</v>
      </c>
      <c r="E18" s="107">
        <v>242</v>
      </c>
      <c r="F18" s="108">
        <v>138129</v>
      </c>
      <c r="G18" s="109">
        <v>107940</v>
      </c>
      <c r="H18" s="110">
        <v>3696</v>
      </c>
      <c r="I18" s="110">
        <v>6</v>
      </c>
      <c r="J18" s="110">
        <v>19938</v>
      </c>
      <c r="K18" s="110">
        <v>131580</v>
      </c>
      <c r="L18" s="111">
        <v>1532</v>
      </c>
      <c r="M18" s="110">
        <v>54</v>
      </c>
      <c r="N18" s="110">
        <v>18</v>
      </c>
      <c r="O18" s="110">
        <v>355</v>
      </c>
      <c r="P18" s="110">
        <v>52</v>
      </c>
      <c r="Q18" s="110">
        <v>304</v>
      </c>
      <c r="R18" s="110">
        <v>92</v>
      </c>
      <c r="S18" s="110">
        <v>1004</v>
      </c>
      <c r="T18" s="110">
        <v>41</v>
      </c>
      <c r="U18" s="110">
        <v>4595</v>
      </c>
      <c r="V18" s="110">
        <v>6515</v>
      </c>
      <c r="W18" s="110">
        <v>6433</v>
      </c>
      <c r="X18" s="110">
        <v>2909</v>
      </c>
      <c r="Y18" s="110">
        <v>1827</v>
      </c>
      <c r="Z18" s="110">
        <v>21322070</v>
      </c>
      <c r="AA18" s="110">
        <v>2717150</v>
      </c>
      <c r="AB18" s="110">
        <v>36</v>
      </c>
      <c r="AC18" s="110">
        <v>0</v>
      </c>
      <c r="AD18" s="110">
        <v>30887</v>
      </c>
      <c r="AE18" s="110">
        <v>0</v>
      </c>
      <c r="AF18" s="110">
        <v>2686227</v>
      </c>
      <c r="AG18" s="110">
        <v>535088</v>
      </c>
      <c r="AH18" s="110">
        <v>89251</v>
      </c>
      <c r="AI18" s="110">
        <v>25627</v>
      </c>
      <c r="AJ18" s="110">
        <v>95334</v>
      </c>
      <c r="AK18" s="110">
        <v>14354122</v>
      </c>
      <c r="AL18" s="110">
        <v>7</v>
      </c>
      <c r="AM18" s="110">
        <v>20854</v>
      </c>
      <c r="AN18" s="110">
        <v>729450</v>
      </c>
      <c r="AO18" s="110">
        <v>113498</v>
      </c>
      <c r="AP18" s="110">
        <v>562143224</v>
      </c>
      <c r="AQ18" s="110">
        <v>405620485</v>
      </c>
      <c r="AR18" s="110">
        <v>3593</v>
      </c>
      <c r="AS18" s="110">
        <v>2672497</v>
      </c>
      <c r="AT18" s="110">
        <v>1009419</v>
      </c>
      <c r="AU18" s="110">
        <v>24539</v>
      </c>
      <c r="AV18" s="110">
        <v>56517878</v>
      </c>
      <c r="AW18" s="112">
        <v>28565330</v>
      </c>
    </row>
    <row r="19" spans="1:49" ht="13.5">
      <c r="A19" s="55"/>
      <c r="B19" s="67" t="s">
        <v>12</v>
      </c>
      <c r="C19" s="56"/>
      <c r="D19" s="106">
        <v>122564</v>
      </c>
      <c r="E19" s="107">
        <v>358</v>
      </c>
      <c r="F19" s="108">
        <v>122922</v>
      </c>
      <c r="G19" s="109">
        <v>94281</v>
      </c>
      <c r="H19" s="110">
        <v>5277</v>
      </c>
      <c r="I19" s="110">
        <v>28</v>
      </c>
      <c r="J19" s="110">
        <v>16385</v>
      </c>
      <c r="K19" s="110">
        <v>115971</v>
      </c>
      <c r="L19" s="111">
        <v>1218</v>
      </c>
      <c r="M19" s="110">
        <v>44</v>
      </c>
      <c r="N19" s="110">
        <v>19</v>
      </c>
      <c r="O19" s="110">
        <v>203</v>
      </c>
      <c r="P19" s="110">
        <v>33</v>
      </c>
      <c r="Q19" s="110">
        <v>195</v>
      </c>
      <c r="R19" s="110">
        <v>137</v>
      </c>
      <c r="S19" s="110">
        <v>1160</v>
      </c>
      <c r="T19" s="110">
        <v>47</v>
      </c>
      <c r="U19" s="110">
        <v>5889</v>
      </c>
      <c r="V19" s="110">
        <v>7727</v>
      </c>
      <c r="W19" s="110">
        <v>7649</v>
      </c>
      <c r="X19" s="110">
        <v>3467</v>
      </c>
      <c r="Y19" s="110">
        <v>2556</v>
      </c>
      <c r="Z19" s="110">
        <v>17395341</v>
      </c>
      <c r="AA19" s="110">
        <v>2400424</v>
      </c>
      <c r="AB19" s="110">
        <v>169</v>
      </c>
      <c r="AC19" s="110">
        <v>0</v>
      </c>
      <c r="AD19" s="110">
        <v>25879</v>
      </c>
      <c r="AE19" s="110">
        <v>0</v>
      </c>
      <c r="AF19" s="110">
        <v>2374376</v>
      </c>
      <c r="AG19" s="110">
        <v>470951</v>
      </c>
      <c r="AH19" s="110">
        <v>92727</v>
      </c>
      <c r="AI19" s="110">
        <v>27970</v>
      </c>
      <c r="AJ19" s="110">
        <v>85625</v>
      </c>
      <c r="AK19" s="110">
        <v>10906241</v>
      </c>
      <c r="AL19" s="110">
        <v>9</v>
      </c>
      <c r="AM19" s="110">
        <v>16396</v>
      </c>
      <c r="AN19" s="110">
        <v>495479</v>
      </c>
      <c r="AO19" s="110">
        <v>98924</v>
      </c>
      <c r="AP19" s="110">
        <v>445333064</v>
      </c>
      <c r="AQ19" s="110">
        <v>315599224</v>
      </c>
      <c r="AR19" s="110">
        <v>3192</v>
      </c>
      <c r="AS19" s="110">
        <v>1907541</v>
      </c>
      <c r="AT19" s="110">
        <v>628423</v>
      </c>
      <c r="AU19" s="110">
        <v>22263</v>
      </c>
      <c r="AV19" s="110">
        <v>44101578</v>
      </c>
      <c r="AW19" s="112">
        <v>19971679</v>
      </c>
    </row>
    <row r="20" spans="1:49" ht="13.5">
      <c r="A20" s="55"/>
      <c r="B20" s="67" t="s">
        <v>13</v>
      </c>
      <c r="C20" s="56"/>
      <c r="D20" s="106">
        <v>48477</v>
      </c>
      <c r="E20" s="107">
        <v>91</v>
      </c>
      <c r="F20" s="108">
        <v>48568</v>
      </c>
      <c r="G20" s="109">
        <v>37803</v>
      </c>
      <c r="H20" s="110">
        <v>1658</v>
      </c>
      <c r="I20" s="110">
        <v>56</v>
      </c>
      <c r="J20" s="110">
        <v>5329</v>
      </c>
      <c r="K20" s="110">
        <v>44846</v>
      </c>
      <c r="L20" s="111">
        <v>404</v>
      </c>
      <c r="M20" s="110">
        <v>28</v>
      </c>
      <c r="N20" s="110">
        <v>9</v>
      </c>
      <c r="O20" s="110">
        <v>243</v>
      </c>
      <c r="P20" s="110">
        <v>21</v>
      </c>
      <c r="Q20" s="110">
        <v>173</v>
      </c>
      <c r="R20" s="110">
        <v>52</v>
      </c>
      <c r="S20" s="110">
        <v>524</v>
      </c>
      <c r="T20" s="110">
        <v>29</v>
      </c>
      <c r="U20" s="110">
        <v>2126</v>
      </c>
      <c r="V20" s="110">
        <v>3205</v>
      </c>
      <c r="W20" s="110">
        <v>3138</v>
      </c>
      <c r="X20" s="110">
        <v>1257</v>
      </c>
      <c r="Y20" s="110">
        <v>791</v>
      </c>
      <c r="Z20" s="110">
        <v>10089848</v>
      </c>
      <c r="AA20" s="110">
        <v>1986804</v>
      </c>
      <c r="AB20" s="110">
        <v>51</v>
      </c>
      <c r="AC20" s="110">
        <v>0</v>
      </c>
      <c r="AD20" s="110">
        <v>10909</v>
      </c>
      <c r="AE20" s="110">
        <v>0</v>
      </c>
      <c r="AF20" s="110">
        <v>1975844</v>
      </c>
      <c r="AG20" s="110">
        <v>299507</v>
      </c>
      <c r="AH20" s="110">
        <v>36247</v>
      </c>
      <c r="AI20" s="110">
        <v>11059</v>
      </c>
      <c r="AJ20" s="110">
        <v>34234</v>
      </c>
      <c r="AK20" s="110">
        <v>4005602</v>
      </c>
      <c r="AL20" s="110">
        <v>5</v>
      </c>
      <c r="AM20" s="110">
        <v>6310</v>
      </c>
      <c r="AN20" s="110">
        <v>164053</v>
      </c>
      <c r="AO20" s="110">
        <v>39434</v>
      </c>
      <c r="AP20" s="110">
        <v>170181712</v>
      </c>
      <c r="AQ20" s="110">
        <v>119281991</v>
      </c>
      <c r="AR20" s="110">
        <v>1305</v>
      </c>
      <c r="AS20" s="110">
        <v>859120</v>
      </c>
      <c r="AT20" s="110">
        <v>307779</v>
      </c>
      <c r="AU20" s="110">
        <v>7077</v>
      </c>
      <c r="AV20" s="110">
        <v>14424300</v>
      </c>
      <c r="AW20" s="112">
        <v>6625184</v>
      </c>
    </row>
    <row r="21" spans="1:49" ht="13.5">
      <c r="A21" s="55"/>
      <c r="B21" s="67" t="s">
        <v>14</v>
      </c>
      <c r="C21" s="56"/>
      <c r="D21" s="106">
        <v>52481</v>
      </c>
      <c r="E21" s="107">
        <v>70</v>
      </c>
      <c r="F21" s="108">
        <v>52551</v>
      </c>
      <c r="G21" s="109">
        <v>37903</v>
      </c>
      <c r="H21" s="110">
        <v>1767</v>
      </c>
      <c r="I21" s="110">
        <v>24</v>
      </c>
      <c r="J21" s="110">
        <v>8585</v>
      </c>
      <c r="K21" s="110">
        <v>48279</v>
      </c>
      <c r="L21" s="111">
        <v>518</v>
      </c>
      <c r="M21" s="110">
        <v>8</v>
      </c>
      <c r="N21" s="110">
        <v>4</v>
      </c>
      <c r="O21" s="110">
        <v>107</v>
      </c>
      <c r="P21" s="110">
        <v>12</v>
      </c>
      <c r="Q21" s="110">
        <v>52</v>
      </c>
      <c r="R21" s="110">
        <v>34</v>
      </c>
      <c r="S21" s="110">
        <v>321</v>
      </c>
      <c r="T21" s="110">
        <v>7</v>
      </c>
      <c r="U21" s="110">
        <v>1722</v>
      </c>
      <c r="V21" s="110">
        <v>2267</v>
      </c>
      <c r="W21" s="110">
        <v>2264</v>
      </c>
      <c r="X21" s="110">
        <v>996</v>
      </c>
      <c r="Y21" s="110">
        <v>702</v>
      </c>
      <c r="Z21" s="110">
        <v>2696924</v>
      </c>
      <c r="AA21" s="110">
        <v>423325</v>
      </c>
      <c r="AB21" s="110">
        <v>18</v>
      </c>
      <c r="AC21" s="110">
        <v>0</v>
      </c>
      <c r="AD21" s="110">
        <v>6053</v>
      </c>
      <c r="AE21" s="110">
        <v>0</v>
      </c>
      <c r="AF21" s="110">
        <v>417254</v>
      </c>
      <c r="AG21" s="110">
        <v>30233</v>
      </c>
      <c r="AH21" s="110">
        <v>38492</v>
      </c>
      <c r="AI21" s="110">
        <v>12588</v>
      </c>
      <c r="AJ21" s="110">
        <v>35009</v>
      </c>
      <c r="AK21" s="110">
        <v>4489332</v>
      </c>
      <c r="AL21" s="110">
        <v>5</v>
      </c>
      <c r="AM21" s="110">
        <v>10312</v>
      </c>
      <c r="AN21" s="110">
        <v>352303</v>
      </c>
      <c r="AO21" s="110">
        <v>40394</v>
      </c>
      <c r="AP21" s="110">
        <v>182763553</v>
      </c>
      <c r="AQ21" s="110">
        <v>130205929</v>
      </c>
      <c r="AR21" s="110">
        <v>1802</v>
      </c>
      <c r="AS21" s="110">
        <v>1226334</v>
      </c>
      <c r="AT21" s="110">
        <v>435059</v>
      </c>
      <c r="AU21" s="110">
        <v>10836</v>
      </c>
      <c r="AV21" s="110">
        <v>23879376</v>
      </c>
      <c r="AW21" s="112">
        <v>11699297</v>
      </c>
    </row>
    <row r="22" spans="1:49" ht="13.5">
      <c r="A22" s="55"/>
      <c r="B22" s="67" t="s">
        <v>15</v>
      </c>
      <c r="C22" s="56"/>
      <c r="D22" s="106">
        <v>106647</v>
      </c>
      <c r="E22" s="107">
        <v>7</v>
      </c>
      <c r="F22" s="108">
        <v>106654</v>
      </c>
      <c r="G22" s="109">
        <v>80775</v>
      </c>
      <c r="H22" s="110">
        <v>4986</v>
      </c>
      <c r="I22" s="110">
        <v>6</v>
      </c>
      <c r="J22" s="110">
        <v>15073</v>
      </c>
      <c r="K22" s="110">
        <v>100840</v>
      </c>
      <c r="L22" s="111">
        <v>893</v>
      </c>
      <c r="M22" s="110">
        <v>31</v>
      </c>
      <c r="N22" s="110">
        <v>12</v>
      </c>
      <c r="O22" s="110">
        <v>189</v>
      </c>
      <c r="P22" s="110">
        <v>29</v>
      </c>
      <c r="Q22" s="110">
        <v>143</v>
      </c>
      <c r="R22" s="110">
        <v>64</v>
      </c>
      <c r="S22" s="110">
        <v>558</v>
      </c>
      <c r="T22" s="110">
        <v>23</v>
      </c>
      <c r="U22" s="110">
        <v>3710</v>
      </c>
      <c r="V22" s="110">
        <v>4759</v>
      </c>
      <c r="W22" s="110">
        <v>4662</v>
      </c>
      <c r="X22" s="110">
        <v>1941</v>
      </c>
      <c r="Y22" s="110">
        <v>1348</v>
      </c>
      <c r="Z22" s="110">
        <v>6715170</v>
      </c>
      <c r="AA22" s="110">
        <v>1204796</v>
      </c>
      <c r="AB22" s="110">
        <v>24</v>
      </c>
      <c r="AC22" s="110">
        <v>0</v>
      </c>
      <c r="AD22" s="110">
        <v>21194</v>
      </c>
      <c r="AE22" s="110">
        <v>687</v>
      </c>
      <c r="AF22" s="110">
        <v>1182891</v>
      </c>
      <c r="AG22" s="110">
        <v>234624</v>
      </c>
      <c r="AH22" s="110">
        <v>79626</v>
      </c>
      <c r="AI22" s="110">
        <v>23916</v>
      </c>
      <c r="AJ22" s="110">
        <v>72487</v>
      </c>
      <c r="AK22" s="110">
        <v>8782930</v>
      </c>
      <c r="AL22" s="110">
        <v>7</v>
      </c>
      <c r="AM22" s="110">
        <v>16867</v>
      </c>
      <c r="AN22" s="110">
        <v>500645</v>
      </c>
      <c r="AO22" s="110">
        <v>84744</v>
      </c>
      <c r="AP22" s="110">
        <v>367288287</v>
      </c>
      <c r="AQ22" s="110">
        <v>257674767</v>
      </c>
      <c r="AR22" s="110">
        <v>3088</v>
      </c>
      <c r="AS22" s="110">
        <v>2125636</v>
      </c>
      <c r="AT22" s="110">
        <v>763719</v>
      </c>
      <c r="AU22" s="110">
        <v>20038</v>
      </c>
      <c r="AV22" s="110">
        <v>43053292</v>
      </c>
      <c r="AW22" s="112">
        <v>20758406</v>
      </c>
    </row>
    <row r="23" spans="1:49" ht="13.5" customHeight="1">
      <c r="A23" s="55"/>
      <c r="B23" s="67" t="s">
        <v>16</v>
      </c>
      <c r="C23" s="56"/>
      <c r="D23" s="106">
        <v>50126</v>
      </c>
      <c r="E23" s="107">
        <v>55</v>
      </c>
      <c r="F23" s="108">
        <v>50181</v>
      </c>
      <c r="G23" s="109">
        <v>33870</v>
      </c>
      <c r="H23" s="110">
        <v>1545</v>
      </c>
      <c r="I23" s="110">
        <v>11</v>
      </c>
      <c r="J23" s="110">
        <v>10669</v>
      </c>
      <c r="K23" s="110">
        <v>46095</v>
      </c>
      <c r="L23" s="111">
        <v>511</v>
      </c>
      <c r="M23" s="110">
        <v>11</v>
      </c>
      <c r="N23" s="110">
        <v>3</v>
      </c>
      <c r="O23" s="110">
        <v>73</v>
      </c>
      <c r="P23" s="110">
        <v>10</v>
      </c>
      <c r="Q23" s="110">
        <v>58</v>
      </c>
      <c r="R23" s="110">
        <v>15</v>
      </c>
      <c r="S23" s="110">
        <v>209</v>
      </c>
      <c r="T23" s="110">
        <v>6</v>
      </c>
      <c r="U23" s="110">
        <v>1360</v>
      </c>
      <c r="V23" s="110">
        <v>1745</v>
      </c>
      <c r="W23" s="110">
        <v>1693</v>
      </c>
      <c r="X23" s="110">
        <v>688</v>
      </c>
      <c r="Y23" s="110">
        <v>468</v>
      </c>
      <c r="Z23" s="110">
        <v>2488324</v>
      </c>
      <c r="AA23" s="110">
        <v>378964</v>
      </c>
      <c r="AB23" s="110">
        <v>10</v>
      </c>
      <c r="AC23" s="110">
        <v>0</v>
      </c>
      <c r="AD23" s="110">
        <v>7675</v>
      </c>
      <c r="AE23" s="110">
        <v>0</v>
      </c>
      <c r="AF23" s="110">
        <v>371279</v>
      </c>
      <c r="AG23" s="110">
        <v>48901</v>
      </c>
      <c r="AH23" s="110">
        <v>41366</v>
      </c>
      <c r="AI23" s="110">
        <v>11575</v>
      </c>
      <c r="AJ23" s="110">
        <v>31604</v>
      </c>
      <c r="AK23" s="110">
        <v>4019840</v>
      </c>
      <c r="AL23" s="110">
        <v>7</v>
      </c>
      <c r="AM23" s="110">
        <v>13345</v>
      </c>
      <c r="AN23" s="110">
        <v>416353</v>
      </c>
      <c r="AO23" s="110">
        <v>36328</v>
      </c>
      <c r="AP23" s="110">
        <v>163951639</v>
      </c>
      <c r="AQ23" s="110">
        <v>116467693</v>
      </c>
      <c r="AR23" s="110">
        <v>1825</v>
      </c>
      <c r="AS23" s="110">
        <v>1445227</v>
      </c>
      <c r="AT23" s="110">
        <v>579251</v>
      </c>
      <c r="AU23" s="110">
        <v>12843</v>
      </c>
      <c r="AV23" s="110">
        <v>31458603</v>
      </c>
      <c r="AW23" s="112">
        <v>16509486</v>
      </c>
    </row>
    <row r="24" spans="1:49" ht="13.5" customHeight="1">
      <c r="A24" s="55"/>
      <c r="B24" s="67" t="s">
        <v>17</v>
      </c>
      <c r="C24" s="56"/>
      <c r="D24" s="106">
        <v>53095</v>
      </c>
      <c r="E24" s="107">
        <v>86</v>
      </c>
      <c r="F24" s="108">
        <v>53181</v>
      </c>
      <c r="G24" s="109">
        <v>40422</v>
      </c>
      <c r="H24" s="110">
        <v>2295</v>
      </c>
      <c r="I24" s="110">
        <v>3</v>
      </c>
      <c r="J24" s="110">
        <v>7245</v>
      </c>
      <c r="K24" s="110">
        <v>49965</v>
      </c>
      <c r="L24" s="111">
        <v>495</v>
      </c>
      <c r="M24" s="110">
        <v>17</v>
      </c>
      <c r="N24" s="110">
        <v>5</v>
      </c>
      <c r="O24" s="110">
        <v>92</v>
      </c>
      <c r="P24" s="110">
        <v>8</v>
      </c>
      <c r="Q24" s="110">
        <v>63</v>
      </c>
      <c r="R24" s="110">
        <v>33</v>
      </c>
      <c r="S24" s="110">
        <v>333</v>
      </c>
      <c r="T24" s="110">
        <v>14</v>
      </c>
      <c r="U24" s="110">
        <v>2420</v>
      </c>
      <c r="V24" s="110">
        <v>2985</v>
      </c>
      <c r="W24" s="110">
        <v>2958</v>
      </c>
      <c r="X24" s="110">
        <v>1211</v>
      </c>
      <c r="Y24" s="110">
        <v>892</v>
      </c>
      <c r="Z24" s="110">
        <v>2672809</v>
      </c>
      <c r="AA24" s="110">
        <v>546348</v>
      </c>
      <c r="AB24" s="110">
        <v>247</v>
      </c>
      <c r="AC24" s="110">
        <v>0</v>
      </c>
      <c r="AD24" s="110">
        <v>6342</v>
      </c>
      <c r="AE24" s="110">
        <v>0</v>
      </c>
      <c r="AF24" s="110">
        <v>539759</v>
      </c>
      <c r="AG24" s="110">
        <v>107059</v>
      </c>
      <c r="AH24" s="110">
        <v>45393</v>
      </c>
      <c r="AI24" s="110">
        <v>14928</v>
      </c>
      <c r="AJ24" s="110">
        <v>35826</v>
      </c>
      <c r="AK24" s="110">
        <v>4116094</v>
      </c>
      <c r="AL24" s="110">
        <v>5</v>
      </c>
      <c r="AM24" s="110">
        <v>8513</v>
      </c>
      <c r="AN24" s="110">
        <v>272121</v>
      </c>
      <c r="AO24" s="110">
        <v>42352</v>
      </c>
      <c r="AP24" s="110">
        <v>180100601</v>
      </c>
      <c r="AQ24" s="110">
        <v>125731488</v>
      </c>
      <c r="AR24" s="110">
        <v>1378</v>
      </c>
      <c r="AS24" s="110">
        <v>839904</v>
      </c>
      <c r="AT24" s="110">
        <v>269550</v>
      </c>
      <c r="AU24" s="110">
        <v>9699</v>
      </c>
      <c r="AV24" s="110">
        <v>19504169</v>
      </c>
      <c r="AW24" s="112">
        <v>8903163</v>
      </c>
    </row>
    <row r="25" spans="1:49" ht="13.5" customHeight="1">
      <c r="A25" s="55"/>
      <c r="B25" s="67" t="s">
        <v>18</v>
      </c>
      <c r="C25" s="56"/>
      <c r="D25" s="106">
        <v>56573</v>
      </c>
      <c r="E25" s="107">
        <v>138</v>
      </c>
      <c r="F25" s="108">
        <v>56711</v>
      </c>
      <c r="G25" s="109">
        <v>44441</v>
      </c>
      <c r="H25" s="110">
        <v>2362</v>
      </c>
      <c r="I25" s="110">
        <v>2</v>
      </c>
      <c r="J25" s="110">
        <v>6829</v>
      </c>
      <c r="K25" s="110">
        <v>53634</v>
      </c>
      <c r="L25" s="111">
        <v>339</v>
      </c>
      <c r="M25" s="110">
        <v>15</v>
      </c>
      <c r="N25" s="110">
        <v>11</v>
      </c>
      <c r="O25" s="110">
        <v>156</v>
      </c>
      <c r="P25" s="110">
        <v>14</v>
      </c>
      <c r="Q25" s="110">
        <v>120</v>
      </c>
      <c r="R25" s="110">
        <v>45</v>
      </c>
      <c r="S25" s="110">
        <v>475</v>
      </c>
      <c r="T25" s="110">
        <v>24</v>
      </c>
      <c r="U25" s="110">
        <v>2656</v>
      </c>
      <c r="V25" s="110">
        <v>3516</v>
      </c>
      <c r="W25" s="110">
        <v>3456</v>
      </c>
      <c r="X25" s="110">
        <v>1391</v>
      </c>
      <c r="Y25" s="110">
        <v>974</v>
      </c>
      <c r="Z25" s="110">
        <v>4736425</v>
      </c>
      <c r="AA25" s="110">
        <v>792195</v>
      </c>
      <c r="AB25" s="110">
        <v>25</v>
      </c>
      <c r="AC25" s="110">
        <v>0</v>
      </c>
      <c r="AD25" s="110">
        <v>11205</v>
      </c>
      <c r="AE25" s="110">
        <v>0</v>
      </c>
      <c r="AF25" s="110">
        <v>780965</v>
      </c>
      <c r="AG25" s="110">
        <v>154902</v>
      </c>
      <c r="AH25" s="110">
        <v>40285</v>
      </c>
      <c r="AI25" s="110">
        <v>15772</v>
      </c>
      <c r="AJ25" s="110">
        <v>39794</v>
      </c>
      <c r="AK25" s="110">
        <v>4624448</v>
      </c>
      <c r="AL25" s="110">
        <v>5</v>
      </c>
      <c r="AM25" s="110">
        <v>7376</v>
      </c>
      <c r="AN25" s="110">
        <v>205756</v>
      </c>
      <c r="AO25" s="110">
        <v>46362</v>
      </c>
      <c r="AP25" s="110">
        <v>196433441</v>
      </c>
      <c r="AQ25" s="110">
        <v>136968125</v>
      </c>
      <c r="AR25" s="110">
        <v>1511</v>
      </c>
      <c r="AS25" s="110">
        <v>974668</v>
      </c>
      <c r="AT25" s="110">
        <v>339531</v>
      </c>
      <c r="AU25" s="110">
        <v>9476</v>
      </c>
      <c r="AV25" s="110">
        <v>18879700</v>
      </c>
      <c r="AW25" s="112">
        <v>8532127</v>
      </c>
    </row>
    <row r="26" spans="1:49" ht="13.5" customHeight="1">
      <c r="A26" s="55"/>
      <c r="B26" s="67" t="s">
        <v>19</v>
      </c>
      <c r="C26" s="56"/>
      <c r="D26" s="106">
        <v>84868</v>
      </c>
      <c r="E26" s="107">
        <v>95</v>
      </c>
      <c r="F26" s="108">
        <v>84963</v>
      </c>
      <c r="G26" s="109">
        <v>66035</v>
      </c>
      <c r="H26" s="110">
        <v>3153</v>
      </c>
      <c r="I26" s="110">
        <v>44</v>
      </c>
      <c r="J26" s="110">
        <v>11264</v>
      </c>
      <c r="K26" s="110">
        <v>80496</v>
      </c>
      <c r="L26" s="111">
        <v>675</v>
      </c>
      <c r="M26" s="110">
        <v>25</v>
      </c>
      <c r="N26" s="110">
        <v>7</v>
      </c>
      <c r="O26" s="110">
        <v>160</v>
      </c>
      <c r="P26" s="110">
        <v>13</v>
      </c>
      <c r="Q26" s="110">
        <v>144</v>
      </c>
      <c r="R26" s="110">
        <v>53</v>
      </c>
      <c r="S26" s="110">
        <v>511</v>
      </c>
      <c r="T26" s="110">
        <v>22</v>
      </c>
      <c r="U26" s="110">
        <v>2874</v>
      </c>
      <c r="V26" s="110">
        <v>3809</v>
      </c>
      <c r="W26" s="110">
        <v>3809</v>
      </c>
      <c r="X26" s="110">
        <v>1636</v>
      </c>
      <c r="Y26" s="110">
        <v>1147</v>
      </c>
      <c r="Z26" s="110">
        <v>6283582</v>
      </c>
      <c r="AA26" s="110">
        <v>1047104</v>
      </c>
      <c r="AB26" s="110">
        <v>1237</v>
      </c>
      <c r="AC26" s="110">
        <v>0</v>
      </c>
      <c r="AD26" s="110">
        <v>18848</v>
      </c>
      <c r="AE26" s="110">
        <v>0</v>
      </c>
      <c r="AF26" s="110">
        <v>1027019</v>
      </c>
      <c r="AG26" s="110">
        <v>203728</v>
      </c>
      <c r="AH26" s="110">
        <v>65153</v>
      </c>
      <c r="AI26" s="110">
        <v>18705</v>
      </c>
      <c r="AJ26" s="110">
        <v>60099</v>
      </c>
      <c r="AK26" s="110">
        <v>7907425</v>
      </c>
      <c r="AL26" s="110">
        <v>6</v>
      </c>
      <c r="AM26" s="110">
        <v>12633</v>
      </c>
      <c r="AN26" s="110">
        <v>388908</v>
      </c>
      <c r="AO26" s="110">
        <v>69497</v>
      </c>
      <c r="AP26" s="110">
        <v>321192400</v>
      </c>
      <c r="AQ26" s="110">
        <v>228641383</v>
      </c>
      <c r="AR26" s="110">
        <v>2633</v>
      </c>
      <c r="AS26" s="110">
        <v>1929544</v>
      </c>
      <c r="AT26" s="110">
        <v>719816</v>
      </c>
      <c r="AU26" s="110">
        <v>14453</v>
      </c>
      <c r="AV26" s="110">
        <v>31572324</v>
      </c>
      <c r="AW26" s="112">
        <v>15328178</v>
      </c>
    </row>
    <row r="27" spans="1:49" ht="13.5" customHeight="1">
      <c r="A27" s="55"/>
      <c r="B27" s="67" t="s">
        <v>20</v>
      </c>
      <c r="C27" s="56"/>
      <c r="D27" s="106">
        <v>64770</v>
      </c>
      <c r="E27" s="107">
        <v>91</v>
      </c>
      <c r="F27" s="108">
        <v>64861</v>
      </c>
      <c r="G27" s="109">
        <v>48485</v>
      </c>
      <c r="H27" s="110">
        <v>2227</v>
      </c>
      <c r="I27" s="110">
        <v>5</v>
      </c>
      <c r="J27" s="110">
        <v>10968</v>
      </c>
      <c r="K27" s="110">
        <v>61685</v>
      </c>
      <c r="L27" s="111">
        <v>1021</v>
      </c>
      <c r="M27" s="110">
        <v>23</v>
      </c>
      <c r="N27" s="110">
        <v>8</v>
      </c>
      <c r="O27" s="110">
        <v>167</v>
      </c>
      <c r="P27" s="110">
        <v>17</v>
      </c>
      <c r="Q27" s="110">
        <v>156</v>
      </c>
      <c r="R27" s="110">
        <v>28</v>
      </c>
      <c r="S27" s="110">
        <v>619</v>
      </c>
      <c r="T27" s="110">
        <v>17</v>
      </c>
      <c r="U27" s="110">
        <v>3592</v>
      </c>
      <c r="V27" s="110">
        <v>4627</v>
      </c>
      <c r="W27" s="110">
        <v>4595</v>
      </c>
      <c r="X27" s="110">
        <v>1469</v>
      </c>
      <c r="Y27" s="110">
        <v>972</v>
      </c>
      <c r="Z27" s="110">
        <v>243261805</v>
      </c>
      <c r="AA27" s="110">
        <v>771920</v>
      </c>
      <c r="AB27" s="110">
        <v>28</v>
      </c>
      <c r="AC27" s="110">
        <v>0</v>
      </c>
      <c r="AD27" s="110">
        <v>9714</v>
      </c>
      <c r="AE27" s="110">
        <v>0</v>
      </c>
      <c r="AF27" s="110">
        <v>762178</v>
      </c>
      <c r="AG27" s="110">
        <v>151161</v>
      </c>
      <c r="AH27" s="110">
        <v>46289</v>
      </c>
      <c r="AI27" s="110">
        <v>16531</v>
      </c>
      <c r="AJ27" s="110">
        <v>43278</v>
      </c>
      <c r="AK27" s="110">
        <v>7820734</v>
      </c>
      <c r="AL27" s="110">
        <v>5</v>
      </c>
      <c r="AM27" s="110">
        <v>10969</v>
      </c>
      <c r="AN27" s="110">
        <v>412934</v>
      </c>
      <c r="AO27" s="110">
        <v>51707</v>
      </c>
      <c r="AP27" s="110">
        <v>283471523</v>
      </c>
      <c r="AQ27" s="110">
        <v>211047725</v>
      </c>
      <c r="AR27" s="110">
        <v>1869</v>
      </c>
      <c r="AS27" s="110">
        <v>1341864</v>
      </c>
      <c r="AT27" s="110">
        <v>505642</v>
      </c>
      <c r="AU27" s="110">
        <v>13409</v>
      </c>
      <c r="AV27" s="110">
        <v>30914432</v>
      </c>
      <c r="AW27" s="112">
        <v>15754449</v>
      </c>
    </row>
    <row r="28" spans="1:49" ht="13.5" customHeight="1">
      <c r="A28" s="55"/>
      <c r="B28" s="67" t="s">
        <v>21</v>
      </c>
      <c r="C28" s="56"/>
      <c r="D28" s="106">
        <v>32969</v>
      </c>
      <c r="E28" s="107">
        <v>60</v>
      </c>
      <c r="F28" s="108">
        <v>33029</v>
      </c>
      <c r="G28" s="109">
        <v>24625</v>
      </c>
      <c r="H28" s="110">
        <v>1199</v>
      </c>
      <c r="I28" s="110">
        <v>18</v>
      </c>
      <c r="J28" s="110">
        <v>4709</v>
      </c>
      <c r="K28" s="110">
        <v>30551</v>
      </c>
      <c r="L28" s="111">
        <v>332</v>
      </c>
      <c r="M28" s="110">
        <v>7</v>
      </c>
      <c r="N28" s="110">
        <v>3</v>
      </c>
      <c r="O28" s="110">
        <v>38</v>
      </c>
      <c r="P28" s="110">
        <v>13</v>
      </c>
      <c r="Q28" s="110">
        <v>33</v>
      </c>
      <c r="R28" s="110">
        <v>24</v>
      </c>
      <c r="S28" s="110">
        <v>211</v>
      </c>
      <c r="T28" s="110">
        <v>10</v>
      </c>
      <c r="U28" s="110">
        <v>1106</v>
      </c>
      <c r="V28" s="110">
        <v>1445</v>
      </c>
      <c r="W28" s="110">
        <v>1436</v>
      </c>
      <c r="X28" s="110">
        <v>612</v>
      </c>
      <c r="Y28" s="110">
        <v>442</v>
      </c>
      <c r="Z28" s="110">
        <v>3165382</v>
      </c>
      <c r="AA28" s="110">
        <v>499064</v>
      </c>
      <c r="AB28" s="110">
        <v>15</v>
      </c>
      <c r="AC28" s="110">
        <v>0</v>
      </c>
      <c r="AD28" s="110">
        <v>16372</v>
      </c>
      <c r="AE28" s="110">
        <v>0</v>
      </c>
      <c r="AF28" s="110">
        <v>482677</v>
      </c>
      <c r="AG28" s="110">
        <v>95738</v>
      </c>
      <c r="AH28" s="110">
        <v>42110</v>
      </c>
      <c r="AI28" s="110">
        <v>9566</v>
      </c>
      <c r="AJ28" s="110">
        <v>22223</v>
      </c>
      <c r="AK28" s="110">
        <v>2724417</v>
      </c>
      <c r="AL28" s="110">
        <v>5</v>
      </c>
      <c r="AM28" s="110">
        <v>5824</v>
      </c>
      <c r="AN28" s="110">
        <v>170032</v>
      </c>
      <c r="AO28" s="110">
        <v>25953</v>
      </c>
      <c r="AP28" s="110">
        <v>113942756</v>
      </c>
      <c r="AQ28" s="110">
        <v>80227481</v>
      </c>
      <c r="AR28" s="110">
        <v>976</v>
      </c>
      <c r="AS28" s="110">
        <v>627314</v>
      </c>
      <c r="AT28" s="110">
        <v>211667</v>
      </c>
      <c r="AU28" s="110">
        <v>6209</v>
      </c>
      <c r="AV28" s="110">
        <v>12976261</v>
      </c>
      <c r="AW28" s="112">
        <v>6083016</v>
      </c>
    </row>
    <row r="29" spans="1:49" ht="13.5" customHeight="1">
      <c r="A29" s="55"/>
      <c r="B29" s="67" t="s">
        <v>22</v>
      </c>
      <c r="C29" s="56"/>
      <c r="D29" s="106">
        <v>51365</v>
      </c>
      <c r="E29" s="107">
        <v>128</v>
      </c>
      <c r="F29" s="108">
        <v>51493</v>
      </c>
      <c r="G29" s="109">
        <v>37407</v>
      </c>
      <c r="H29" s="110">
        <v>2075</v>
      </c>
      <c r="I29" s="110">
        <v>50</v>
      </c>
      <c r="J29" s="110">
        <v>7753</v>
      </c>
      <c r="K29" s="110">
        <v>47285</v>
      </c>
      <c r="L29" s="111">
        <v>450</v>
      </c>
      <c r="M29" s="110">
        <v>12</v>
      </c>
      <c r="N29" s="110">
        <v>5</v>
      </c>
      <c r="O29" s="110">
        <v>63</v>
      </c>
      <c r="P29" s="110">
        <v>7</v>
      </c>
      <c r="Q29" s="110">
        <v>58</v>
      </c>
      <c r="R29" s="110">
        <v>26</v>
      </c>
      <c r="S29" s="110">
        <v>282</v>
      </c>
      <c r="T29" s="110">
        <v>15</v>
      </c>
      <c r="U29" s="110">
        <v>1828</v>
      </c>
      <c r="V29" s="110">
        <v>2296</v>
      </c>
      <c r="W29" s="110">
        <v>2271</v>
      </c>
      <c r="X29" s="110">
        <v>914</v>
      </c>
      <c r="Y29" s="110">
        <v>736</v>
      </c>
      <c r="Z29" s="110">
        <v>2614340</v>
      </c>
      <c r="AA29" s="110">
        <v>455217</v>
      </c>
      <c r="AB29" s="110">
        <v>0</v>
      </c>
      <c r="AC29" s="110">
        <v>1642</v>
      </c>
      <c r="AD29" s="110">
        <v>1531</v>
      </c>
      <c r="AE29" s="110">
        <v>0</v>
      </c>
      <c r="AF29" s="110">
        <v>452044</v>
      </c>
      <c r="AG29" s="110">
        <v>90017</v>
      </c>
      <c r="AH29" s="110">
        <v>42497</v>
      </c>
      <c r="AI29" s="110">
        <v>13105</v>
      </c>
      <c r="AJ29" s="110">
        <v>33799</v>
      </c>
      <c r="AK29" s="110">
        <v>4016306</v>
      </c>
      <c r="AL29" s="110">
        <v>5</v>
      </c>
      <c r="AM29" s="110">
        <v>10496</v>
      </c>
      <c r="AN29" s="110">
        <v>263185</v>
      </c>
      <c r="AO29" s="110">
        <v>39503</v>
      </c>
      <c r="AP29" s="110">
        <v>171360074</v>
      </c>
      <c r="AQ29" s="110">
        <v>120420179</v>
      </c>
      <c r="AR29" s="110">
        <v>1439</v>
      </c>
      <c r="AS29" s="110">
        <v>972796</v>
      </c>
      <c r="AT29" s="110">
        <v>349198</v>
      </c>
      <c r="AU29" s="110">
        <v>10030</v>
      </c>
      <c r="AV29" s="110">
        <v>21284381</v>
      </c>
      <c r="AW29" s="112">
        <v>10199325</v>
      </c>
    </row>
    <row r="30" spans="1:49" ht="13.5" customHeight="1">
      <c r="A30" s="55"/>
      <c r="B30" s="67" t="s">
        <v>23</v>
      </c>
      <c r="C30" s="56"/>
      <c r="D30" s="106">
        <v>55226</v>
      </c>
      <c r="E30" s="107">
        <v>235</v>
      </c>
      <c r="F30" s="108">
        <v>55461</v>
      </c>
      <c r="G30" s="109">
        <v>43143</v>
      </c>
      <c r="H30" s="110">
        <v>2972</v>
      </c>
      <c r="I30" s="110">
        <v>2</v>
      </c>
      <c r="J30" s="110">
        <v>5924</v>
      </c>
      <c r="K30" s="110">
        <v>52041</v>
      </c>
      <c r="L30" s="111">
        <v>374</v>
      </c>
      <c r="M30" s="110">
        <v>23</v>
      </c>
      <c r="N30" s="110">
        <v>12</v>
      </c>
      <c r="O30" s="110">
        <v>160</v>
      </c>
      <c r="P30" s="110">
        <v>24</v>
      </c>
      <c r="Q30" s="110">
        <v>124</v>
      </c>
      <c r="R30" s="110">
        <v>69</v>
      </c>
      <c r="S30" s="110">
        <v>529</v>
      </c>
      <c r="T30" s="110">
        <v>24</v>
      </c>
      <c r="U30" s="110">
        <v>2996</v>
      </c>
      <c r="V30" s="110">
        <v>3961</v>
      </c>
      <c r="W30" s="110">
        <v>3961</v>
      </c>
      <c r="X30" s="110">
        <v>1780</v>
      </c>
      <c r="Y30" s="110">
        <v>1260</v>
      </c>
      <c r="Z30" s="110">
        <v>51766993</v>
      </c>
      <c r="AA30" s="110">
        <v>1987020</v>
      </c>
      <c r="AB30" s="110">
        <v>276</v>
      </c>
      <c r="AC30" s="110">
        <v>0</v>
      </c>
      <c r="AD30" s="110">
        <v>189009</v>
      </c>
      <c r="AE30" s="110">
        <v>0</v>
      </c>
      <c r="AF30" s="110">
        <v>1797735</v>
      </c>
      <c r="AG30" s="110">
        <v>356575</v>
      </c>
      <c r="AH30" s="110">
        <v>37702</v>
      </c>
      <c r="AI30" s="110">
        <v>15681</v>
      </c>
      <c r="AJ30" s="110">
        <v>38650</v>
      </c>
      <c r="AK30" s="110">
        <v>4181252</v>
      </c>
      <c r="AL30" s="110">
        <v>4</v>
      </c>
      <c r="AM30" s="110">
        <v>7196</v>
      </c>
      <c r="AN30" s="110">
        <v>175404</v>
      </c>
      <c r="AO30" s="110">
        <v>44995</v>
      </c>
      <c r="AP30" s="110">
        <v>181342547</v>
      </c>
      <c r="AQ30" s="110">
        <v>125115562</v>
      </c>
      <c r="AR30" s="110">
        <v>1436</v>
      </c>
      <c r="AS30" s="110">
        <v>863386</v>
      </c>
      <c r="AT30" s="110">
        <v>286873</v>
      </c>
      <c r="AU30" s="110">
        <v>8687</v>
      </c>
      <c r="AV30" s="110">
        <v>16330110</v>
      </c>
      <c r="AW30" s="112">
        <v>7093281</v>
      </c>
    </row>
    <row r="31" spans="1:49" ht="13.5" customHeight="1">
      <c r="A31" s="55"/>
      <c r="B31" s="67" t="s">
        <v>24</v>
      </c>
      <c r="C31" s="56"/>
      <c r="D31" s="106">
        <v>43066</v>
      </c>
      <c r="E31" s="107">
        <v>179</v>
      </c>
      <c r="F31" s="108">
        <v>43245</v>
      </c>
      <c r="G31" s="109">
        <v>34219</v>
      </c>
      <c r="H31" s="110">
        <v>1629</v>
      </c>
      <c r="I31" s="110">
        <v>0</v>
      </c>
      <c r="J31" s="110">
        <v>5166</v>
      </c>
      <c r="K31" s="110">
        <v>41014</v>
      </c>
      <c r="L31" s="111">
        <v>377</v>
      </c>
      <c r="M31" s="110">
        <v>21</v>
      </c>
      <c r="N31" s="110">
        <v>13</v>
      </c>
      <c r="O31" s="110">
        <v>144</v>
      </c>
      <c r="P31" s="110">
        <v>33</v>
      </c>
      <c r="Q31" s="110">
        <v>130</v>
      </c>
      <c r="R31" s="110">
        <v>60</v>
      </c>
      <c r="S31" s="110">
        <v>537</v>
      </c>
      <c r="T31" s="110">
        <v>19</v>
      </c>
      <c r="U31" s="110">
        <v>2440</v>
      </c>
      <c r="V31" s="110">
        <v>3397</v>
      </c>
      <c r="W31" s="110">
        <v>3371</v>
      </c>
      <c r="X31" s="110">
        <v>1611</v>
      </c>
      <c r="Y31" s="110">
        <v>1066</v>
      </c>
      <c r="Z31" s="110">
        <v>14123235</v>
      </c>
      <c r="AA31" s="110">
        <v>2436363</v>
      </c>
      <c r="AB31" s="110">
        <v>216</v>
      </c>
      <c r="AC31" s="110">
        <v>0</v>
      </c>
      <c r="AD31" s="110">
        <v>9139</v>
      </c>
      <c r="AE31" s="110">
        <v>0</v>
      </c>
      <c r="AF31" s="110">
        <v>2427008</v>
      </c>
      <c r="AG31" s="110">
        <v>484839</v>
      </c>
      <c r="AH31" s="110">
        <v>29291</v>
      </c>
      <c r="AI31" s="110">
        <v>12388</v>
      </c>
      <c r="AJ31" s="110">
        <v>30409</v>
      </c>
      <c r="AK31" s="110">
        <v>3649050</v>
      </c>
      <c r="AL31" s="110">
        <v>5</v>
      </c>
      <c r="AM31" s="110">
        <v>5529</v>
      </c>
      <c r="AN31" s="110">
        <v>157551</v>
      </c>
      <c r="AO31" s="110">
        <v>35881</v>
      </c>
      <c r="AP31" s="110">
        <v>155513356</v>
      </c>
      <c r="AQ31" s="110">
        <v>108661493</v>
      </c>
      <c r="AR31" s="110">
        <v>1044</v>
      </c>
      <c r="AS31" s="110">
        <v>618536</v>
      </c>
      <c r="AT31" s="110">
        <v>203307</v>
      </c>
      <c r="AU31" s="110">
        <v>7053</v>
      </c>
      <c r="AV31" s="110">
        <v>14023564</v>
      </c>
      <c r="AW31" s="112">
        <v>6330443</v>
      </c>
    </row>
    <row r="32" spans="1:49" ht="13.5" customHeight="1">
      <c r="A32" s="55"/>
      <c r="B32" s="67" t="s">
        <v>25</v>
      </c>
      <c r="C32" s="56"/>
      <c r="D32" s="106">
        <v>26812</v>
      </c>
      <c r="E32" s="107">
        <v>74</v>
      </c>
      <c r="F32" s="108">
        <v>26886</v>
      </c>
      <c r="G32" s="109">
        <v>20434</v>
      </c>
      <c r="H32" s="110">
        <v>971</v>
      </c>
      <c r="I32" s="110">
        <v>1</v>
      </c>
      <c r="J32" s="110">
        <v>3953</v>
      </c>
      <c r="K32" s="110">
        <v>25359</v>
      </c>
      <c r="L32" s="111">
        <v>268</v>
      </c>
      <c r="M32" s="110">
        <v>12</v>
      </c>
      <c r="N32" s="110">
        <v>6</v>
      </c>
      <c r="O32" s="110">
        <v>106</v>
      </c>
      <c r="P32" s="110">
        <v>6</v>
      </c>
      <c r="Q32" s="110">
        <v>69</v>
      </c>
      <c r="R32" s="110">
        <v>26</v>
      </c>
      <c r="S32" s="110">
        <v>212</v>
      </c>
      <c r="T32" s="110">
        <v>6</v>
      </c>
      <c r="U32" s="110">
        <v>980</v>
      </c>
      <c r="V32" s="110">
        <v>1423</v>
      </c>
      <c r="W32" s="110">
        <v>1405</v>
      </c>
      <c r="X32" s="110">
        <v>573</v>
      </c>
      <c r="Y32" s="110">
        <v>343</v>
      </c>
      <c r="Z32" s="110">
        <v>6628068</v>
      </c>
      <c r="AA32" s="110">
        <v>418252</v>
      </c>
      <c r="AB32" s="110">
        <v>91</v>
      </c>
      <c r="AC32" s="110">
        <v>0</v>
      </c>
      <c r="AD32" s="110">
        <v>360</v>
      </c>
      <c r="AE32" s="110">
        <v>11</v>
      </c>
      <c r="AF32" s="110">
        <v>417790</v>
      </c>
      <c r="AG32" s="110">
        <v>57478</v>
      </c>
      <c r="AH32" s="110">
        <v>21160</v>
      </c>
      <c r="AI32" s="110">
        <v>8981</v>
      </c>
      <c r="AJ32" s="110">
        <v>18267</v>
      </c>
      <c r="AK32" s="110">
        <v>2580888</v>
      </c>
      <c r="AL32" s="110">
        <v>6</v>
      </c>
      <c r="AM32" s="110">
        <v>4288</v>
      </c>
      <c r="AN32" s="110">
        <v>134039</v>
      </c>
      <c r="AO32" s="110">
        <v>21467</v>
      </c>
      <c r="AP32" s="110">
        <v>102303913</v>
      </c>
      <c r="AQ32" s="110">
        <v>73350807</v>
      </c>
      <c r="AR32" s="110">
        <v>834</v>
      </c>
      <c r="AS32" s="110">
        <v>595476</v>
      </c>
      <c r="AT32" s="110">
        <v>217724</v>
      </c>
      <c r="AU32" s="110">
        <v>4999</v>
      </c>
      <c r="AV32" s="110">
        <v>10935128</v>
      </c>
      <c r="AW32" s="112">
        <v>5332390</v>
      </c>
    </row>
    <row r="33" spans="1:49" ht="13.5" customHeight="1">
      <c r="A33" s="55"/>
      <c r="B33" s="67" t="s">
        <v>26</v>
      </c>
      <c r="C33" s="56"/>
      <c r="D33" s="106">
        <v>29713</v>
      </c>
      <c r="E33" s="107">
        <v>79</v>
      </c>
      <c r="F33" s="108">
        <v>29792</v>
      </c>
      <c r="G33" s="109">
        <v>22366</v>
      </c>
      <c r="H33" s="110">
        <v>1154</v>
      </c>
      <c r="I33" s="110">
        <v>2</v>
      </c>
      <c r="J33" s="110">
        <v>4561</v>
      </c>
      <c r="K33" s="110">
        <v>28083</v>
      </c>
      <c r="L33" s="111">
        <v>282</v>
      </c>
      <c r="M33" s="110">
        <v>5</v>
      </c>
      <c r="N33" s="110">
        <v>3</v>
      </c>
      <c r="O33" s="110">
        <v>89</v>
      </c>
      <c r="P33" s="110">
        <v>10</v>
      </c>
      <c r="Q33" s="110">
        <v>50</v>
      </c>
      <c r="R33" s="110">
        <v>14</v>
      </c>
      <c r="S33" s="110">
        <v>188</v>
      </c>
      <c r="T33" s="110">
        <v>9</v>
      </c>
      <c r="U33" s="110">
        <v>1110</v>
      </c>
      <c r="V33" s="110">
        <v>1478</v>
      </c>
      <c r="W33" s="110">
        <v>1453</v>
      </c>
      <c r="X33" s="110">
        <v>680</v>
      </c>
      <c r="Y33" s="110">
        <v>423</v>
      </c>
      <c r="Z33" s="110">
        <v>1595731</v>
      </c>
      <c r="AA33" s="110">
        <v>360031</v>
      </c>
      <c r="AB33" s="110">
        <v>3</v>
      </c>
      <c r="AC33" s="110">
        <v>0</v>
      </c>
      <c r="AD33" s="110">
        <v>16189</v>
      </c>
      <c r="AE33" s="110">
        <v>0</v>
      </c>
      <c r="AF33" s="110">
        <v>343839</v>
      </c>
      <c r="AG33" s="110">
        <v>68199</v>
      </c>
      <c r="AH33" s="110">
        <v>23601</v>
      </c>
      <c r="AI33" s="110">
        <v>9177</v>
      </c>
      <c r="AJ33" s="110">
        <v>19649</v>
      </c>
      <c r="AK33" s="110">
        <v>2493586</v>
      </c>
      <c r="AL33" s="110">
        <v>6</v>
      </c>
      <c r="AM33" s="110">
        <v>4615</v>
      </c>
      <c r="AN33" s="110">
        <v>143456</v>
      </c>
      <c r="AO33" s="110">
        <v>23555</v>
      </c>
      <c r="AP33" s="110">
        <v>107346181</v>
      </c>
      <c r="AQ33" s="110">
        <v>76512327</v>
      </c>
      <c r="AR33" s="110">
        <v>847</v>
      </c>
      <c r="AS33" s="110">
        <v>567610</v>
      </c>
      <c r="AT33" s="110">
        <v>209238</v>
      </c>
      <c r="AU33" s="110">
        <v>5815</v>
      </c>
      <c r="AV33" s="110">
        <v>12520372</v>
      </c>
      <c r="AW33" s="112">
        <v>6022504</v>
      </c>
    </row>
    <row r="34" spans="1:49" ht="13.5" customHeight="1">
      <c r="A34" s="55"/>
      <c r="B34" s="67" t="s">
        <v>27</v>
      </c>
      <c r="C34" s="56"/>
      <c r="D34" s="106">
        <v>226817</v>
      </c>
      <c r="E34" s="107">
        <v>813</v>
      </c>
      <c r="F34" s="108">
        <v>227630</v>
      </c>
      <c r="G34" s="109">
        <v>178771</v>
      </c>
      <c r="H34" s="110">
        <v>9795</v>
      </c>
      <c r="I34" s="110">
        <v>6</v>
      </c>
      <c r="J34" s="110">
        <v>26143</v>
      </c>
      <c r="K34" s="110">
        <v>214715</v>
      </c>
      <c r="L34" s="111">
        <v>1896</v>
      </c>
      <c r="M34" s="110">
        <v>72</v>
      </c>
      <c r="N34" s="110">
        <v>31</v>
      </c>
      <c r="O34" s="110">
        <v>354</v>
      </c>
      <c r="P34" s="110">
        <v>95</v>
      </c>
      <c r="Q34" s="110">
        <v>448</v>
      </c>
      <c r="R34" s="110">
        <v>278</v>
      </c>
      <c r="S34" s="110">
        <v>2706</v>
      </c>
      <c r="T34" s="110">
        <v>106</v>
      </c>
      <c r="U34" s="110">
        <v>12960</v>
      </c>
      <c r="V34" s="110">
        <v>17050</v>
      </c>
      <c r="W34" s="110">
        <v>16884</v>
      </c>
      <c r="X34" s="110">
        <v>7302</v>
      </c>
      <c r="Y34" s="110">
        <v>5596</v>
      </c>
      <c r="Z34" s="110">
        <v>33994451</v>
      </c>
      <c r="AA34" s="110">
        <v>5044838</v>
      </c>
      <c r="AB34" s="110">
        <v>326</v>
      </c>
      <c r="AC34" s="110">
        <v>0</v>
      </c>
      <c r="AD34" s="110">
        <v>58873</v>
      </c>
      <c r="AE34" s="110">
        <v>162</v>
      </c>
      <c r="AF34" s="110">
        <v>4985477</v>
      </c>
      <c r="AG34" s="110">
        <v>874276</v>
      </c>
      <c r="AH34" s="110">
        <v>168112</v>
      </c>
      <c r="AI34" s="110">
        <v>43238</v>
      </c>
      <c r="AJ34" s="110">
        <v>160292</v>
      </c>
      <c r="AK34" s="110">
        <v>19284233</v>
      </c>
      <c r="AL34" s="110">
        <v>7</v>
      </c>
      <c r="AM34" s="110">
        <v>29667</v>
      </c>
      <c r="AN34" s="110">
        <v>802922</v>
      </c>
      <c r="AO34" s="110">
        <v>186552</v>
      </c>
      <c r="AP34" s="110">
        <v>803763343</v>
      </c>
      <c r="AQ34" s="110">
        <v>563814684</v>
      </c>
      <c r="AR34" s="110">
        <v>5778</v>
      </c>
      <c r="AS34" s="110">
        <v>3371156</v>
      </c>
      <c r="AT34" s="110">
        <v>1056835</v>
      </c>
      <c r="AU34" s="110">
        <v>38150</v>
      </c>
      <c r="AV34" s="110">
        <v>72149969</v>
      </c>
      <c r="AW34" s="112">
        <v>31195674</v>
      </c>
    </row>
    <row r="35" spans="1:49" ht="13.5" customHeight="1">
      <c r="A35" s="55"/>
      <c r="B35" s="67" t="s">
        <v>28</v>
      </c>
      <c r="C35" s="56"/>
      <c r="D35" s="106">
        <v>26424</v>
      </c>
      <c r="E35" s="107">
        <v>50</v>
      </c>
      <c r="F35" s="108">
        <v>26474</v>
      </c>
      <c r="G35" s="109">
        <v>19126</v>
      </c>
      <c r="H35" s="110">
        <v>905</v>
      </c>
      <c r="I35" s="110">
        <v>27</v>
      </c>
      <c r="J35" s="110">
        <v>3899</v>
      </c>
      <c r="K35" s="110">
        <v>23957</v>
      </c>
      <c r="L35" s="111">
        <v>264</v>
      </c>
      <c r="M35" s="110">
        <v>7</v>
      </c>
      <c r="N35" s="110">
        <v>3</v>
      </c>
      <c r="O35" s="110">
        <v>100</v>
      </c>
      <c r="P35" s="110">
        <v>15</v>
      </c>
      <c r="Q35" s="110">
        <v>70</v>
      </c>
      <c r="R35" s="110">
        <v>28</v>
      </c>
      <c r="S35" s="110">
        <v>220</v>
      </c>
      <c r="T35" s="110">
        <v>15</v>
      </c>
      <c r="U35" s="110">
        <v>873</v>
      </c>
      <c r="V35" s="110">
        <v>1331</v>
      </c>
      <c r="W35" s="110">
        <v>1320</v>
      </c>
      <c r="X35" s="110">
        <v>598</v>
      </c>
      <c r="Y35" s="110">
        <v>305</v>
      </c>
      <c r="Z35" s="110">
        <v>1756434</v>
      </c>
      <c r="AA35" s="110">
        <v>355493</v>
      </c>
      <c r="AB35" s="110">
        <v>6</v>
      </c>
      <c r="AC35" s="110">
        <v>0</v>
      </c>
      <c r="AD35" s="110">
        <v>4783</v>
      </c>
      <c r="AE35" s="110">
        <v>0</v>
      </c>
      <c r="AF35" s="110">
        <v>350704</v>
      </c>
      <c r="AG35" s="110">
        <v>44458</v>
      </c>
      <c r="AH35" s="110">
        <v>22707</v>
      </c>
      <c r="AI35" s="110">
        <v>6427</v>
      </c>
      <c r="AJ35" s="110">
        <v>17360</v>
      </c>
      <c r="AK35" s="110">
        <v>1850567</v>
      </c>
      <c r="AL35" s="110">
        <v>7</v>
      </c>
      <c r="AM35" s="110">
        <v>5080</v>
      </c>
      <c r="AN35" s="110">
        <v>145609</v>
      </c>
      <c r="AO35" s="110">
        <v>20166</v>
      </c>
      <c r="AP35" s="110">
        <v>81990860</v>
      </c>
      <c r="AQ35" s="110">
        <v>56781674</v>
      </c>
      <c r="AR35" s="110">
        <v>735</v>
      </c>
      <c r="AS35" s="110">
        <v>491481</v>
      </c>
      <c r="AT35" s="110">
        <v>176168</v>
      </c>
      <c r="AU35" s="110">
        <v>4958</v>
      </c>
      <c r="AV35" s="110">
        <v>11079120</v>
      </c>
      <c r="AW35" s="112">
        <v>5442915</v>
      </c>
    </row>
    <row r="36" spans="1:49" ht="13.5" customHeight="1">
      <c r="A36" s="55"/>
      <c r="B36" s="67" t="s">
        <v>29</v>
      </c>
      <c r="C36" s="56"/>
      <c r="D36" s="106">
        <v>25723</v>
      </c>
      <c r="E36" s="107">
        <v>0</v>
      </c>
      <c r="F36" s="108">
        <v>25723</v>
      </c>
      <c r="G36" s="109">
        <v>19782</v>
      </c>
      <c r="H36" s="110">
        <v>1112</v>
      </c>
      <c r="I36" s="110">
        <v>0</v>
      </c>
      <c r="J36" s="110">
        <v>3439</v>
      </c>
      <c r="K36" s="110">
        <v>24333</v>
      </c>
      <c r="L36" s="111">
        <v>280</v>
      </c>
      <c r="M36" s="110">
        <v>5</v>
      </c>
      <c r="N36" s="110">
        <v>0</v>
      </c>
      <c r="O36" s="110">
        <v>70</v>
      </c>
      <c r="P36" s="110">
        <v>7</v>
      </c>
      <c r="Q36" s="110">
        <v>56</v>
      </c>
      <c r="R36" s="110">
        <v>7</v>
      </c>
      <c r="S36" s="110">
        <v>166</v>
      </c>
      <c r="T36" s="110">
        <v>5</v>
      </c>
      <c r="U36" s="110">
        <v>896</v>
      </c>
      <c r="V36" s="110">
        <v>1212</v>
      </c>
      <c r="W36" s="110">
        <v>1202</v>
      </c>
      <c r="X36" s="110">
        <v>493</v>
      </c>
      <c r="Y36" s="110">
        <v>308</v>
      </c>
      <c r="Z36" s="110">
        <v>740532</v>
      </c>
      <c r="AA36" s="110">
        <v>178345</v>
      </c>
      <c r="AB36" s="110">
        <v>234</v>
      </c>
      <c r="AC36" s="110">
        <v>0</v>
      </c>
      <c r="AD36" s="110">
        <v>5071</v>
      </c>
      <c r="AE36" s="110">
        <v>0</v>
      </c>
      <c r="AF36" s="110">
        <v>173040</v>
      </c>
      <c r="AG36" s="110">
        <v>34322</v>
      </c>
      <c r="AH36" s="110">
        <v>19475</v>
      </c>
      <c r="AI36" s="110">
        <v>8734</v>
      </c>
      <c r="AJ36" s="110">
        <v>17641</v>
      </c>
      <c r="AK36" s="110">
        <v>2274200</v>
      </c>
      <c r="AL36" s="110">
        <v>3</v>
      </c>
      <c r="AM36" s="110">
        <v>4158</v>
      </c>
      <c r="AN36" s="110">
        <v>136218</v>
      </c>
      <c r="AO36" s="110">
        <v>20747</v>
      </c>
      <c r="AP36" s="110">
        <v>93761541</v>
      </c>
      <c r="AQ36" s="110">
        <v>66409729</v>
      </c>
      <c r="AR36" s="110">
        <v>632</v>
      </c>
      <c r="AS36" s="110">
        <v>446867</v>
      </c>
      <c r="AT36" s="110">
        <v>160832</v>
      </c>
      <c r="AU36" s="110">
        <v>4610</v>
      </c>
      <c r="AV36" s="110">
        <v>9846741</v>
      </c>
      <c r="AW36" s="112">
        <v>4686148</v>
      </c>
    </row>
    <row r="37" spans="1:49" ht="13.5" customHeight="1">
      <c r="A37" s="55"/>
      <c r="B37" s="67" t="s">
        <v>30</v>
      </c>
      <c r="C37" s="56"/>
      <c r="D37" s="106">
        <v>37130</v>
      </c>
      <c r="E37" s="107">
        <v>53</v>
      </c>
      <c r="F37" s="108">
        <v>37183</v>
      </c>
      <c r="G37" s="109">
        <v>27316</v>
      </c>
      <c r="H37" s="110">
        <v>1242</v>
      </c>
      <c r="I37" s="110">
        <v>7</v>
      </c>
      <c r="J37" s="110">
        <v>6761</v>
      </c>
      <c r="K37" s="110">
        <v>35326</v>
      </c>
      <c r="L37" s="111">
        <v>404</v>
      </c>
      <c r="M37" s="110">
        <v>8</v>
      </c>
      <c r="N37" s="110">
        <v>2</v>
      </c>
      <c r="O37" s="110">
        <v>58</v>
      </c>
      <c r="P37" s="110">
        <v>3</v>
      </c>
      <c r="Q37" s="110">
        <v>42</v>
      </c>
      <c r="R37" s="110">
        <v>14</v>
      </c>
      <c r="S37" s="110">
        <v>188</v>
      </c>
      <c r="T37" s="110">
        <v>11</v>
      </c>
      <c r="U37" s="110">
        <v>957</v>
      </c>
      <c r="V37" s="110">
        <v>1283</v>
      </c>
      <c r="W37" s="110">
        <v>1262</v>
      </c>
      <c r="X37" s="110">
        <v>560</v>
      </c>
      <c r="Y37" s="110">
        <v>367</v>
      </c>
      <c r="Z37" s="110">
        <v>2040978</v>
      </c>
      <c r="AA37" s="110">
        <v>207698</v>
      </c>
      <c r="AB37" s="110">
        <v>20</v>
      </c>
      <c r="AC37" s="110">
        <v>0</v>
      </c>
      <c r="AD37" s="110">
        <v>610</v>
      </c>
      <c r="AE37" s="110">
        <v>0</v>
      </c>
      <c r="AF37" s="110">
        <v>207068</v>
      </c>
      <c r="AG37" s="110">
        <v>41072</v>
      </c>
      <c r="AH37" s="110">
        <v>28266</v>
      </c>
      <c r="AI37" s="110">
        <v>9953</v>
      </c>
      <c r="AJ37" s="110">
        <v>24603</v>
      </c>
      <c r="AK37" s="110">
        <v>3436698</v>
      </c>
      <c r="AL37" s="110">
        <v>7</v>
      </c>
      <c r="AM37" s="110">
        <v>7454</v>
      </c>
      <c r="AN37" s="110">
        <v>286458</v>
      </c>
      <c r="AO37" s="110">
        <v>28907</v>
      </c>
      <c r="AP37" s="110">
        <v>138133284</v>
      </c>
      <c r="AQ37" s="110">
        <v>98876987</v>
      </c>
      <c r="AR37" s="110">
        <v>1169</v>
      </c>
      <c r="AS37" s="110">
        <v>980720</v>
      </c>
      <c r="AT37" s="110">
        <v>401993</v>
      </c>
      <c r="AU37" s="110">
        <v>7953</v>
      </c>
      <c r="AV37" s="110">
        <v>20057083</v>
      </c>
      <c r="AW37" s="112">
        <v>10761012</v>
      </c>
    </row>
    <row r="38" spans="1:49" ht="13.5" customHeight="1">
      <c r="A38" s="55"/>
      <c r="B38" s="67" t="s">
        <v>31</v>
      </c>
      <c r="C38" s="56"/>
      <c r="D38" s="106">
        <v>28129</v>
      </c>
      <c r="E38" s="107">
        <v>102</v>
      </c>
      <c r="F38" s="108">
        <v>28231</v>
      </c>
      <c r="G38" s="109">
        <v>20612</v>
      </c>
      <c r="H38" s="110">
        <v>931</v>
      </c>
      <c r="I38" s="110">
        <v>7</v>
      </c>
      <c r="J38" s="110">
        <v>4637</v>
      </c>
      <c r="K38" s="110">
        <v>26187</v>
      </c>
      <c r="L38" s="111">
        <v>287</v>
      </c>
      <c r="M38" s="110">
        <v>7</v>
      </c>
      <c r="N38" s="110">
        <v>3</v>
      </c>
      <c r="O38" s="110">
        <v>57</v>
      </c>
      <c r="P38" s="110">
        <v>4</v>
      </c>
      <c r="Q38" s="110">
        <v>40</v>
      </c>
      <c r="R38" s="110">
        <v>13</v>
      </c>
      <c r="S38" s="110">
        <v>131</v>
      </c>
      <c r="T38" s="110">
        <v>11</v>
      </c>
      <c r="U38" s="110">
        <v>990</v>
      </c>
      <c r="V38" s="110">
        <v>1256</v>
      </c>
      <c r="W38" s="110">
        <v>1235</v>
      </c>
      <c r="X38" s="110">
        <v>475</v>
      </c>
      <c r="Y38" s="110">
        <v>315</v>
      </c>
      <c r="Z38" s="110">
        <v>1032949</v>
      </c>
      <c r="AA38" s="110">
        <v>173801</v>
      </c>
      <c r="AB38" s="110">
        <v>2</v>
      </c>
      <c r="AC38" s="110">
        <v>0</v>
      </c>
      <c r="AD38" s="110">
        <v>70</v>
      </c>
      <c r="AE38" s="110">
        <v>0</v>
      </c>
      <c r="AF38" s="110">
        <v>173729</v>
      </c>
      <c r="AG38" s="110">
        <v>18449</v>
      </c>
      <c r="AH38" s="110">
        <v>22866</v>
      </c>
      <c r="AI38" s="110">
        <v>8606</v>
      </c>
      <c r="AJ38" s="110">
        <v>19019</v>
      </c>
      <c r="AK38" s="110">
        <v>2723948</v>
      </c>
      <c r="AL38" s="110">
        <v>6</v>
      </c>
      <c r="AM38" s="110">
        <v>5367</v>
      </c>
      <c r="AN38" s="110">
        <v>167700</v>
      </c>
      <c r="AO38" s="110">
        <v>21979</v>
      </c>
      <c r="AP38" s="110">
        <v>106350260</v>
      </c>
      <c r="AQ38" s="110">
        <v>76860839</v>
      </c>
      <c r="AR38" s="110">
        <v>817</v>
      </c>
      <c r="AS38" s="110">
        <v>571084</v>
      </c>
      <c r="AT38" s="110">
        <v>211956</v>
      </c>
      <c r="AU38" s="110">
        <v>5728</v>
      </c>
      <c r="AV38" s="110">
        <v>12970900</v>
      </c>
      <c r="AW38" s="112">
        <v>6481468</v>
      </c>
    </row>
    <row r="39" spans="1:49" ht="13.5">
      <c r="A39" s="57"/>
      <c r="B39" s="68" t="s">
        <v>32</v>
      </c>
      <c r="C39" s="58"/>
      <c r="D39" s="113">
        <v>25566</v>
      </c>
      <c r="E39" s="114">
        <v>36</v>
      </c>
      <c r="F39" s="115">
        <v>25602</v>
      </c>
      <c r="G39" s="116">
        <v>17525</v>
      </c>
      <c r="H39" s="117">
        <v>885</v>
      </c>
      <c r="I39" s="117">
        <v>6</v>
      </c>
      <c r="J39" s="117">
        <v>4286</v>
      </c>
      <c r="K39" s="117">
        <v>22702</v>
      </c>
      <c r="L39" s="118">
        <v>206</v>
      </c>
      <c r="M39" s="119">
        <v>3</v>
      </c>
      <c r="N39" s="119">
        <v>0</v>
      </c>
      <c r="O39" s="119">
        <v>38</v>
      </c>
      <c r="P39" s="119">
        <v>2</v>
      </c>
      <c r="Q39" s="119">
        <v>21</v>
      </c>
      <c r="R39" s="119">
        <v>10</v>
      </c>
      <c r="S39" s="119">
        <v>120</v>
      </c>
      <c r="T39" s="119">
        <v>7</v>
      </c>
      <c r="U39" s="119">
        <v>671</v>
      </c>
      <c r="V39" s="119">
        <v>872</v>
      </c>
      <c r="W39" s="119">
        <v>860</v>
      </c>
      <c r="X39" s="119">
        <v>365</v>
      </c>
      <c r="Y39" s="119">
        <v>250</v>
      </c>
      <c r="Z39" s="119">
        <v>948026</v>
      </c>
      <c r="AA39" s="119">
        <v>178525</v>
      </c>
      <c r="AB39" s="119">
        <v>41</v>
      </c>
      <c r="AC39" s="119">
        <v>0</v>
      </c>
      <c r="AD39" s="119">
        <v>1</v>
      </c>
      <c r="AE39" s="119">
        <v>0</v>
      </c>
      <c r="AF39" s="119">
        <v>178483</v>
      </c>
      <c r="AG39" s="119">
        <v>35402</v>
      </c>
      <c r="AH39" s="119">
        <v>22259</v>
      </c>
      <c r="AI39" s="119">
        <v>6027</v>
      </c>
      <c r="AJ39" s="119">
        <v>16310</v>
      </c>
      <c r="AK39" s="119">
        <v>1897195</v>
      </c>
      <c r="AL39" s="119">
        <v>7</v>
      </c>
      <c r="AM39" s="119">
        <v>5608</v>
      </c>
      <c r="AN39" s="119">
        <v>155164</v>
      </c>
      <c r="AO39" s="119">
        <v>18630</v>
      </c>
      <c r="AP39" s="119">
        <v>80852340</v>
      </c>
      <c r="AQ39" s="119">
        <v>56847094</v>
      </c>
      <c r="AR39" s="119">
        <v>872</v>
      </c>
      <c r="AS39" s="119">
        <v>680975</v>
      </c>
      <c r="AT39" s="119">
        <v>271629</v>
      </c>
      <c r="AU39" s="119">
        <v>5292</v>
      </c>
      <c r="AV39" s="119">
        <v>12517808</v>
      </c>
      <c r="AW39" s="120">
        <v>6410608</v>
      </c>
    </row>
    <row r="40" spans="1:49" ht="27.75" customHeight="1">
      <c r="A40" s="59"/>
      <c r="B40" s="69" t="s">
        <v>65</v>
      </c>
      <c r="C40" s="63"/>
      <c r="D40" s="121">
        <f>SUM(D9:D39)</f>
        <v>2400194</v>
      </c>
      <c r="E40" s="121">
        <f>SUM(E9:E39)</f>
        <v>4783</v>
      </c>
      <c r="F40" s="121">
        <f>SUM(F9:F39)</f>
        <v>2404977</v>
      </c>
      <c r="G40" s="121">
        <f>SUM(G9:G39)</f>
        <v>1837822</v>
      </c>
      <c r="H40" s="122">
        <f aca="true" t="shared" si="0" ref="H40:AW40">SUM(H9:H39)</f>
        <v>87792</v>
      </c>
      <c r="I40" s="122">
        <f t="shared" si="0"/>
        <v>454</v>
      </c>
      <c r="J40" s="122">
        <f t="shared" si="0"/>
        <v>342601</v>
      </c>
      <c r="K40" s="122">
        <f t="shared" si="0"/>
        <v>2268669</v>
      </c>
      <c r="L40" s="123">
        <f t="shared" si="0"/>
        <v>24646</v>
      </c>
      <c r="M40" s="122">
        <f t="shared" si="0"/>
        <v>772</v>
      </c>
      <c r="N40" s="122">
        <f t="shared" si="0"/>
        <v>320</v>
      </c>
      <c r="O40" s="122">
        <f t="shared" si="0"/>
        <v>5237</v>
      </c>
      <c r="P40" s="122">
        <f t="shared" si="0"/>
        <v>707</v>
      </c>
      <c r="Q40" s="122">
        <f t="shared" si="0"/>
        <v>4529</v>
      </c>
      <c r="R40" s="122">
        <f t="shared" si="0"/>
        <v>1717</v>
      </c>
      <c r="S40" s="122">
        <f t="shared" si="0"/>
        <v>18345</v>
      </c>
      <c r="T40" s="122">
        <f t="shared" si="0"/>
        <v>705</v>
      </c>
      <c r="U40" s="122">
        <f t="shared" si="0"/>
        <v>95382</v>
      </c>
      <c r="V40" s="122">
        <f t="shared" si="0"/>
        <v>127714</v>
      </c>
      <c r="W40" s="122">
        <f t="shared" si="0"/>
        <v>126260</v>
      </c>
      <c r="X40" s="122">
        <f t="shared" si="0"/>
        <v>53111</v>
      </c>
      <c r="Y40" s="122">
        <f t="shared" si="0"/>
        <v>36567</v>
      </c>
      <c r="Z40" s="122">
        <f t="shared" si="0"/>
        <v>564929810</v>
      </c>
      <c r="AA40" s="122">
        <f t="shared" si="0"/>
        <v>43193971</v>
      </c>
      <c r="AB40" s="122">
        <f t="shared" si="0"/>
        <v>4574</v>
      </c>
      <c r="AC40" s="122">
        <f t="shared" si="0"/>
        <v>1642</v>
      </c>
      <c r="AD40" s="122">
        <f t="shared" si="0"/>
        <v>812412</v>
      </c>
      <c r="AE40" s="122">
        <f t="shared" si="0"/>
        <v>868</v>
      </c>
      <c r="AF40" s="122">
        <f t="shared" si="0"/>
        <v>42374475</v>
      </c>
      <c r="AG40" s="122">
        <f t="shared" si="0"/>
        <v>7671284</v>
      </c>
      <c r="AH40" s="122">
        <f t="shared" si="0"/>
        <v>1757008</v>
      </c>
      <c r="AI40" s="122">
        <f t="shared" si="0"/>
        <v>528472</v>
      </c>
      <c r="AJ40" s="122">
        <f t="shared" si="0"/>
        <v>1646379</v>
      </c>
      <c r="AK40" s="122">
        <f t="shared" si="0"/>
        <v>226048111</v>
      </c>
      <c r="AL40" s="122">
        <f t="shared" si="0"/>
        <v>189</v>
      </c>
      <c r="AM40" s="122">
        <f t="shared" si="0"/>
        <v>377277</v>
      </c>
      <c r="AN40" s="122">
        <f t="shared" si="0"/>
        <v>12036171</v>
      </c>
      <c r="AO40" s="122">
        <f t="shared" si="0"/>
        <v>1932474</v>
      </c>
      <c r="AP40" s="122">
        <f t="shared" si="0"/>
        <v>9054119907</v>
      </c>
      <c r="AQ40" s="122">
        <f t="shared" si="0"/>
        <v>6477733201</v>
      </c>
      <c r="AR40" s="122">
        <f t="shared" si="0"/>
        <v>67508</v>
      </c>
      <c r="AS40" s="122">
        <f t="shared" si="0"/>
        <v>46860422</v>
      </c>
      <c r="AT40" s="122">
        <f t="shared" si="0"/>
        <v>17068061</v>
      </c>
      <c r="AU40" s="122">
        <f t="shared" si="0"/>
        <v>442181</v>
      </c>
      <c r="AV40" s="122">
        <f t="shared" si="0"/>
        <v>966131927</v>
      </c>
      <c r="AW40" s="124">
        <f t="shared" si="0"/>
        <v>470985867</v>
      </c>
    </row>
    <row r="41" spans="1:49" ht="13.5">
      <c r="A41" s="60"/>
      <c r="B41" s="70" t="s">
        <v>33</v>
      </c>
      <c r="C41" s="61"/>
      <c r="D41" s="125">
        <v>15709</v>
      </c>
      <c r="E41" s="126">
        <v>0</v>
      </c>
      <c r="F41" s="127">
        <v>15709</v>
      </c>
      <c r="G41" s="128">
        <v>11544</v>
      </c>
      <c r="H41" s="129">
        <v>353</v>
      </c>
      <c r="I41" s="129">
        <v>0</v>
      </c>
      <c r="J41" s="129">
        <v>2683</v>
      </c>
      <c r="K41" s="129">
        <v>14580</v>
      </c>
      <c r="L41" s="130">
        <v>182</v>
      </c>
      <c r="M41" s="129">
        <v>4</v>
      </c>
      <c r="N41" s="129">
        <v>1</v>
      </c>
      <c r="O41" s="129">
        <v>23</v>
      </c>
      <c r="P41" s="129">
        <v>3</v>
      </c>
      <c r="Q41" s="129">
        <v>17</v>
      </c>
      <c r="R41" s="129">
        <v>6</v>
      </c>
      <c r="S41" s="129">
        <v>45</v>
      </c>
      <c r="T41" s="129">
        <v>1</v>
      </c>
      <c r="U41" s="129">
        <v>269</v>
      </c>
      <c r="V41" s="129">
        <v>369</v>
      </c>
      <c r="W41" s="129">
        <v>365</v>
      </c>
      <c r="X41" s="129">
        <v>145</v>
      </c>
      <c r="Y41" s="129">
        <v>81</v>
      </c>
      <c r="Z41" s="129">
        <v>165037</v>
      </c>
      <c r="AA41" s="129">
        <v>592966</v>
      </c>
      <c r="AB41" s="129">
        <v>8</v>
      </c>
      <c r="AC41" s="129">
        <v>0</v>
      </c>
      <c r="AD41" s="129">
        <v>20</v>
      </c>
      <c r="AE41" s="129">
        <v>0</v>
      </c>
      <c r="AF41" s="129">
        <v>592938</v>
      </c>
      <c r="AG41" s="129">
        <v>117608</v>
      </c>
      <c r="AH41" s="129">
        <v>11542</v>
      </c>
      <c r="AI41" s="129">
        <v>5061</v>
      </c>
      <c r="AJ41" s="129">
        <v>10557</v>
      </c>
      <c r="AK41" s="129">
        <v>1494773</v>
      </c>
      <c r="AL41" s="129">
        <v>4</v>
      </c>
      <c r="AM41" s="129">
        <v>3071</v>
      </c>
      <c r="AN41" s="129">
        <v>121710</v>
      </c>
      <c r="AO41" s="129">
        <v>12233</v>
      </c>
      <c r="AP41" s="129">
        <v>59697778</v>
      </c>
      <c r="AQ41" s="129">
        <v>42835009</v>
      </c>
      <c r="AR41" s="129">
        <v>492</v>
      </c>
      <c r="AS41" s="129">
        <v>385466</v>
      </c>
      <c r="AT41" s="129">
        <v>144806</v>
      </c>
      <c r="AU41" s="129">
        <v>3175</v>
      </c>
      <c r="AV41" s="129">
        <v>7815143</v>
      </c>
      <c r="AW41" s="131">
        <v>4096983</v>
      </c>
    </row>
    <row r="42" spans="1:49" ht="13.5">
      <c r="A42" s="55"/>
      <c r="B42" s="67" t="s">
        <v>34</v>
      </c>
      <c r="C42" s="56"/>
      <c r="D42" s="106">
        <v>9939</v>
      </c>
      <c r="E42" s="107">
        <v>3</v>
      </c>
      <c r="F42" s="108">
        <v>9942</v>
      </c>
      <c r="G42" s="109">
        <v>5596</v>
      </c>
      <c r="H42" s="110">
        <v>285</v>
      </c>
      <c r="I42" s="110">
        <v>2</v>
      </c>
      <c r="J42" s="110">
        <v>3010</v>
      </c>
      <c r="K42" s="110">
        <v>8893</v>
      </c>
      <c r="L42" s="111">
        <v>118</v>
      </c>
      <c r="M42" s="110">
        <v>0</v>
      </c>
      <c r="N42" s="110">
        <v>0</v>
      </c>
      <c r="O42" s="110">
        <v>10</v>
      </c>
      <c r="P42" s="110">
        <v>0</v>
      </c>
      <c r="Q42" s="110">
        <v>6</v>
      </c>
      <c r="R42" s="110">
        <v>0</v>
      </c>
      <c r="S42" s="110">
        <v>36</v>
      </c>
      <c r="T42" s="110">
        <v>0</v>
      </c>
      <c r="U42" s="110">
        <v>222</v>
      </c>
      <c r="V42" s="110">
        <v>274</v>
      </c>
      <c r="W42" s="110">
        <v>269</v>
      </c>
      <c r="X42" s="110">
        <v>106</v>
      </c>
      <c r="Y42" s="110">
        <v>76</v>
      </c>
      <c r="Z42" s="110">
        <v>266133</v>
      </c>
      <c r="AA42" s="110">
        <v>20463</v>
      </c>
      <c r="AB42" s="110">
        <v>0</v>
      </c>
      <c r="AC42" s="110">
        <v>0</v>
      </c>
      <c r="AD42" s="110">
        <v>502</v>
      </c>
      <c r="AE42" s="110">
        <v>0</v>
      </c>
      <c r="AF42" s="110">
        <v>19961</v>
      </c>
      <c r="AG42" s="110">
        <v>3959</v>
      </c>
      <c r="AH42" s="110">
        <v>9520</v>
      </c>
      <c r="AI42" s="110">
        <v>2954</v>
      </c>
      <c r="AJ42" s="110">
        <v>5225</v>
      </c>
      <c r="AK42" s="110">
        <v>681083</v>
      </c>
      <c r="AL42" s="110">
        <v>4</v>
      </c>
      <c r="AM42" s="110">
        <v>3512</v>
      </c>
      <c r="AN42" s="110">
        <v>136839</v>
      </c>
      <c r="AO42" s="110">
        <v>6298</v>
      </c>
      <c r="AP42" s="110">
        <v>27926163</v>
      </c>
      <c r="AQ42" s="110">
        <v>19917286</v>
      </c>
      <c r="AR42" s="110">
        <v>430</v>
      </c>
      <c r="AS42" s="110">
        <v>352289</v>
      </c>
      <c r="AT42" s="110">
        <v>140193</v>
      </c>
      <c r="AU42" s="110">
        <v>3587</v>
      </c>
      <c r="AV42" s="110">
        <v>9577241</v>
      </c>
      <c r="AW42" s="112">
        <v>5304258</v>
      </c>
    </row>
    <row r="43" spans="1:49" ht="13.5">
      <c r="A43" s="55"/>
      <c r="B43" s="67" t="s">
        <v>35</v>
      </c>
      <c r="C43" s="56"/>
      <c r="D43" s="106">
        <v>4754</v>
      </c>
      <c r="E43" s="107">
        <v>0</v>
      </c>
      <c r="F43" s="108">
        <v>4754</v>
      </c>
      <c r="G43" s="109">
        <v>3070</v>
      </c>
      <c r="H43" s="110">
        <v>198</v>
      </c>
      <c r="I43" s="110">
        <v>10</v>
      </c>
      <c r="J43" s="110">
        <v>877</v>
      </c>
      <c r="K43" s="110">
        <v>4155</v>
      </c>
      <c r="L43" s="111">
        <v>23</v>
      </c>
      <c r="M43" s="110">
        <v>1</v>
      </c>
      <c r="N43" s="110">
        <v>1</v>
      </c>
      <c r="O43" s="110">
        <v>6</v>
      </c>
      <c r="P43" s="110">
        <v>1</v>
      </c>
      <c r="Q43" s="110">
        <v>5</v>
      </c>
      <c r="R43" s="110">
        <v>4</v>
      </c>
      <c r="S43" s="110">
        <v>34</v>
      </c>
      <c r="T43" s="110">
        <v>2</v>
      </c>
      <c r="U43" s="110">
        <v>173</v>
      </c>
      <c r="V43" s="110">
        <v>227</v>
      </c>
      <c r="W43" s="110">
        <v>205</v>
      </c>
      <c r="X43" s="110">
        <v>87</v>
      </c>
      <c r="Y43" s="110">
        <v>63</v>
      </c>
      <c r="Z43" s="110">
        <v>132186</v>
      </c>
      <c r="AA43" s="110">
        <v>30396</v>
      </c>
      <c r="AB43" s="110">
        <v>0</v>
      </c>
      <c r="AC43" s="110">
        <v>0</v>
      </c>
      <c r="AD43" s="110">
        <v>0</v>
      </c>
      <c r="AE43" s="110">
        <v>0</v>
      </c>
      <c r="AF43" s="110">
        <v>30396</v>
      </c>
      <c r="AG43" s="110">
        <v>0</v>
      </c>
      <c r="AH43" s="110">
        <v>6060</v>
      </c>
      <c r="AI43" s="110">
        <v>1355</v>
      </c>
      <c r="AJ43" s="110">
        <v>2791</v>
      </c>
      <c r="AK43" s="110">
        <v>282711</v>
      </c>
      <c r="AL43" s="110">
        <v>5</v>
      </c>
      <c r="AM43" s="110">
        <v>1112</v>
      </c>
      <c r="AN43" s="110">
        <v>29888</v>
      </c>
      <c r="AO43" s="110">
        <v>3372</v>
      </c>
      <c r="AP43" s="110">
        <v>12740917</v>
      </c>
      <c r="AQ43" s="110">
        <v>8729429</v>
      </c>
      <c r="AR43" s="110">
        <v>224</v>
      </c>
      <c r="AS43" s="110">
        <v>150841</v>
      </c>
      <c r="AT43" s="110">
        <v>56432</v>
      </c>
      <c r="AU43" s="110">
        <v>1224</v>
      </c>
      <c r="AV43" s="110">
        <v>2574632</v>
      </c>
      <c r="AW43" s="112">
        <v>1192798</v>
      </c>
    </row>
    <row r="44" spans="1:49" ht="13.5">
      <c r="A44" s="55"/>
      <c r="B44" s="67" t="s">
        <v>36</v>
      </c>
      <c r="C44" s="56"/>
      <c r="D44" s="106">
        <v>7486</v>
      </c>
      <c r="E44" s="107">
        <v>24</v>
      </c>
      <c r="F44" s="108">
        <v>7510</v>
      </c>
      <c r="G44" s="109">
        <v>5856</v>
      </c>
      <c r="H44" s="110">
        <v>290</v>
      </c>
      <c r="I44" s="110">
        <v>1</v>
      </c>
      <c r="J44" s="110">
        <v>915</v>
      </c>
      <c r="K44" s="110">
        <v>7062</v>
      </c>
      <c r="L44" s="111">
        <v>48</v>
      </c>
      <c r="M44" s="110">
        <v>1</v>
      </c>
      <c r="N44" s="110">
        <v>2</v>
      </c>
      <c r="O44" s="110">
        <v>25</v>
      </c>
      <c r="P44" s="110">
        <v>1</v>
      </c>
      <c r="Q44" s="110">
        <v>16</v>
      </c>
      <c r="R44" s="110">
        <v>11</v>
      </c>
      <c r="S44" s="110">
        <v>89</v>
      </c>
      <c r="T44" s="110">
        <v>4</v>
      </c>
      <c r="U44" s="110">
        <v>355</v>
      </c>
      <c r="V44" s="110">
        <v>504</v>
      </c>
      <c r="W44" s="110">
        <v>504</v>
      </c>
      <c r="X44" s="110">
        <v>227</v>
      </c>
      <c r="Y44" s="110">
        <v>175</v>
      </c>
      <c r="Z44" s="110">
        <v>879999</v>
      </c>
      <c r="AA44" s="110">
        <v>142890</v>
      </c>
      <c r="AB44" s="110">
        <v>0</v>
      </c>
      <c r="AC44" s="110">
        <v>0</v>
      </c>
      <c r="AD44" s="110">
        <v>21</v>
      </c>
      <c r="AE44" s="110">
        <v>0</v>
      </c>
      <c r="AF44" s="110">
        <v>142869</v>
      </c>
      <c r="AG44" s="110">
        <v>12456</v>
      </c>
      <c r="AH44" s="110">
        <v>6257</v>
      </c>
      <c r="AI44" s="110">
        <v>3343</v>
      </c>
      <c r="AJ44" s="110">
        <v>5275</v>
      </c>
      <c r="AK44" s="110">
        <v>590825</v>
      </c>
      <c r="AL44" s="110">
        <v>4</v>
      </c>
      <c r="AM44" s="110">
        <v>1073</v>
      </c>
      <c r="AN44" s="110">
        <v>27751</v>
      </c>
      <c r="AO44" s="110">
        <v>6121</v>
      </c>
      <c r="AP44" s="110">
        <v>25650981</v>
      </c>
      <c r="AQ44" s="110">
        <v>17829005</v>
      </c>
      <c r="AR44" s="110">
        <v>197</v>
      </c>
      <c r="AS44" s="110">
        <v>125224</v>
      </c>
      <c r="AT44" s="110">
        <v>40161</v>
      </c>
      <c r="AU44" s="110">
        <v>1250</v>
      </c>
      <c r="AV44" s="110">
        <v>2511808</v>
      </c>
      <c r="AW44" s="112">
        <v>1140319</v>
      </c>
    </row>
    <row r="45" spans="1:49" ht="13.5">
      <c r="A45" s="55"/>
      <c r="B45" s="67" t="s">
        <v>37</v>
      </c>
      <c r="C45" s="56"/>
      <c r="D45" s="106">
        <v>20859</v>
      </c>
      <c r="E45" s="107">
        <v>0</v>
      </c>
      <c r="F45" s="108">
        <v>20859</v>
      </c>
      <c r="G45" s="109">
        <v>14980</v>
      </c>
      <c r="H45" s="110">
        <v>774</v>
      </c>
      <c r="I45" s="110">
        <v>9</v>
      </c>
      <c r="J45" s="110">
        <v>3469</v>
      </c>
      <c r="K45" s="110">
        <v>19232</v>
      </c>
      <c r="L45" s="111">
        <v>178</v>
      </c>
      <c r="M45" s="110">
        <v>1</v>
      </c>
      <c r="N45" s="110">
        <v>1</v>
      </c>
      <c r="O45" s="110">
        <v>30</v>
      </c>
      <c r="P45" s="110">
        <v>2</v>
      </c>
      <c r="Q45" s="110">
        <v>10</v>
      </c>
      <c r="R45" s="110">
        <v>1</v>
      </c>
      <c r="S45" s="110">
        <v>82</v>
      </c>
      <c r="T45" s="110">
        <v>3</v>
      </c>
      <c r="U45" s="110">
        <v>495</v>
      </c>
      <c r="V45" s="110">
        <v>625</v>
      </c>
      <c r="W45" s="110">
        <v>599</v>
      </c>
      <c r="X45" s="110">
        <v>252</v>
      </c>
      <c r="Y45" s="110">
        <v>177</v>
      </c>
      <c r="Z45" s="110">
        <v>1334604</v>
      </c>
      <c r="AA45" s="110">
        <v>62318</v>
      </c>
      <c r="AB45" s="110">
        <v>0</v>
      </c>
      <c r="AC45" s="110">
        <v>0</v>
      </c>
      <c r="AD45" s="110">
        <v>5880</v>
      </c>
      <c r="AE45" s="110">
        <v>0</v>
      </c>
      <c r="AF45" s="110">
        <v>56438</v>
      </c>
      <c r="AG45" s="110">
        <v>3521</v>
      </c>
      <c r="AH45" s="110">
        <v>17669</v>
      </c>
      <c r="AI45" s="110">
        <v>5596</v>
      </c>
      <c r="AJ45" s="110">
        <v>13617</v>
      </c>
      <c r="AK45" s="110">
        <v>1732032</v>
      </c>
      <c r="AL45" s="110">
        <v>6</v>
      </c>
      <c r="AM45" s="110">
        <v>4088</v>
      </c>
      <c r="AN45" s="110">
        <v>122974</v>
      </c>
      <c r="AO45" s="110">
        <v>15968</v>
      </c>
      <c r="AP45" s="110">
        <v>72190414</v>
      </c>
      <c r="AQ45" s="110">
        <v>51071647</v>
      </c>
      <c r="AR45" s="110">
        <v>636</v>
      </c>
      <c r="AS45" s="110">
        <v>487026</v>
      </c>
      <c r="AT45" s="110">
        <v>193336</v>
      </c>
      <c r="AU45" s="110">
        <v>4311</v>
      </c>
      <c r="AV45" s="110">
        <v>10200465</v>
      </c>
      <c r="AW45" s="112">
        <v>5221646</v>
      </c>
    </row>
    <row r="46" spans="1:49" ht="13.5">
      <c r="A46" s="55"/>
      <c r="B46" s="67" t="s">
        <v>38</v>
      </c>
      <c r="C46" s="56"/>
      <c r="D46" s="106">
        <v>4113</v>
      </c>
      <c r="E46" s="107">
        <v>13</v>
      </c>
      <c r="F46" s="108">
        <v>4126</v>
      </c>
      <c r="G46" s="109">
        <v>3336</v>
      </c>
      <c r="H46" s="110">
        <v>113</v>
      </c>
      <c r="I46" s="110">
        <v>1</v>
      </c>
      <c r="J46" s="110">
        <v>366</v>
      </c>
      <c r="K46" s="110">
        <v>3816</v>
      </c>
      <c r="L46" s="111">
        <v>26</v>
      </c>
      <c r="M46" s="110">
        <v>6</v>
      </c>
      <c r="N46" s="110">
        <v>1</v>
      </c>
      <c r="O46" s="110">
        <v>53</v>
      </c>
      <c r="P46" s="110">
        <v>8</v>
      </c>
      <c r="Q46" s="110">
        <v>24</v>
      </c>
      <c r="R46" s="110">
        <v>4</v>
      </c>
      <c r="S46" s="110">
        <v>56</v>
      </c>
      <c r="T46" s="110">
        <v>0</v>
      </c>
      <c r="U46" s="110">
        <v>112</v>
      </c>
      <c r="V46" s="110">
        <v>264</v>
      </c>
      <c r="W46" s="110">
        <v>264</v>
      </c>
      <c r="X46" s="110">
        <v>136</v>
      </c>
      <c r="Y46" s="110">
        <v>36</v>
      </c>
      <c r="Z46" s="110">
        <v>976006</v>
      </c>
      <c r="AA46" s="110">
        <v>575014</v>
      </c>
      <c r="AB46" s="110">
        <v>2</v>
      </c>
      <c r="AC46" s="110">
        <v>0</v>
      </c>
      <c r="AD46" s="110">
        <v>131</v>
      </c>
      <c r="AE46" s="110">
        <v>0</v>
      </c>
      <c r="AF46" s="110">
        <v>574881</v>
      </c>
      <c r="AG46" s="110">
        <v>0</v>
      </c>
      <c r="AH46" s="110">
        <v>2870</v>
      </c>
      <c r="AI46" s="110">
        <v>1525</v>
      </c>
      <c r="AJ46" s="110">
        <v>3057</v>
      </c>
      <c r="AK46" s="110">
        <v>324847</v>
      </c>
      <c r="AL46" s="110">
        <v>5</v>
      </c>
      <c r="AM46" s="110">
        <v>459</v>
      </c>
      <c r="AN46" s="110">
        <v>10645</v>
      </c>
      <c r="AO46" s="110">
        <v>3442</v>
      </c>
      <c r="AP46" s="110">
        <v>15127040</v>
      </c>
      <c r="AQ46" s="110">
        <v>10634334</v>
      </c>
      <c r="AR46" s="110">
        <v>85</v>
      </c>
      <c r="AS46" s="110">
        <v>50191</v>
      </c>
      <c r="AT46" s="110">
        <v>17527</v>
      </c>
      <c r="AU46" s="110">
        <v>486</v>
      </c>
      <c r="AV46" s="110">
        <v>1018551</v>
      </c>
      <c r="AW46" s="112">
        <v>478691</v>
      </c>
    </row>
    <row r="47" spans="1:49" ht="13.5">
      <c r="A47" s="55"/>
      <c r="B47" s="67" t="s">
        <v>39</v>
      </c>
      <c r="C47" s="56"/>
      <c r="D47" s="106">
        <v>7301</v>
      </c>
      <c r="E47" s="107">
        <v>9</v>
      </c>
      <c r="F47" s="108">
        <v>7310</v>
      </c>
      <c r="G47" s="109">
        <v>4710</v>
      </c>
      <c r="H47" s="110">
        <v>267</v>
      </c>
      <c r="I47" s="110">
        <v>1</v>
      </c>
      <c r="J47" s="110">
        <v>1375</v>
      </c>
      <c r="K47" s="110">
        <v>6353</v>
      </c>
      <c r="L47" s="111">
        <v>52</v>
      </c>
      <c r="M47" s="110">
        <v>1</v>
      </c>
      <c r="N47" s="110">
        <v>1</v>
      </c>
      <c r="O47" s="110">
        <v>17</v>
      </c>
      <c r="P47" s="110">
        <v>2</v>
      </c>
      <c r="Q47" s="110">
        <v>9</v>
      </c>
      <c r="R47" s="110">
        <v>3</v>
      </c>
      <c r="S47" s="110">
        <v>49</v>
      </c>
      <c r="T47" s="110">
        <v>3</v>
      </c>
      <c r="U47" s="110">
        <v>226</v>
      </c>
      <c r="V47" s="110">
        <v>311</v>
      </c>
      <c r="W47" s="110">
        <v>311</v>
      </c>
      <c r="X47" s="110">
        <v>107</v>
      </c>
      <c r="Y47" s="110">
        <v>77</v>
      </c>
      <c r="Z47" s="110">
        <v>319559</v>
      </c>
      <c r="AA47" s="110">
        <v>55276</v>
      </c>
      <c r="AB47" s="110">
        <v>2</v>
      </c>
      <c r="AC47" s="110">
        <v>0</v>
      </c>
      <c r="AD47" s="110">
        <v>2</v>
      </c>
      <c r="AE47" s="110">
        <v>1</v>
      </c>
      <c r="AF47" s="110">
        <v>55271</v>
      </c>
      <c r="AG47" s="110">
        <v>10963</v>
      </c>
      <c r="AH47" s="110">
        <v>8703</v>
      </c>
      <c r="AI47" s="110">
        <v>2243</v>
      </c>
      <c r="AJ47" s="110">
        <v>4503</v>
      </c>
      <c r="AK47" s="110">
        <v>511471</v>
      </c>
      <c r="AL47" s="110">
        <v>5</v>
      </c>
      <c r="AM47" s="110">
        <v>1659</v>
      </c>
      <c r="AN47" s="110">
        <v>48246</v>
      </c>
      <c r="AO47" s="110">
        <v>5092</v>
      </c>
      <c r="AP47" s="110">
        <v>21472608</v>
      </c>
      <c r="AQ47" s="110">
        <v>15064009</v>
      </c>
      <c r="AR47" s="110">
        <v>250</v>
      </c>
      <c r="AS47" s="110">
        <v>203223</v>
      </c>
      <c r="AT47" s="110">
        <v>83142</v>
      </c>
      <c r="AU47" s="110">
        <v>1722</v>
      </c>
      <c r="AV47" s="110">
        <v>3905413</v>
      </c>
      <c r="AW47" s="112">
        <v>1933939</v>
      </c>
    </row>
    <row r="48" spans="1:49" ht="13.5">
      <c r="A48" s="55"/>
      <c r="B48" s="67" t="s">
        <v>40</v>
      </c>
      <c r="C48" s="56"/>
      <c r="D48" s="106">
        <v>6503</v>
      </c>
      <c r="E48" s="107">
        <v>5</v>
      </c>
      <c r="F48" s="108">
        <v>6508</v>
      </c>
      <c r="G48" s="109">
        <v>4500</v>
      </c>
      <c r="H48" s="110">
        <v>251</v>
      </c>
      <c r="I48" s="110">
        <v>24</v>
      </c>
      <c r="J48" s="110">
        <v>1034</v>
      </c>
      <c r="K48" s="110">
        <v>5809</v>
      </c>
      <c r="L48" s="111">
        <v>55</v>
      </c>
      <c r="M48" s="110">
        <v>0</v>
      </c>
      <c r="N48" s="110">
        <v>2</v>
      </c>
      <c r="O48" s="110">
        <v>3</v>
      </c>
      <c r="P48" s="110">
        <v>1</v>
      </c>
      <c r="Q48" s="110">
        <v>8</v>
      </c>
      <c r="R48" s="110">
        <v>1</v>
      </c>
      <c r="S48" s="110">
        <v>33</v>
      </c>
      <c r="T48" s="110">
        <v>2</v>
      </c>
      <c r="U48" s="110">
        <v>195</v>
      </c>
      <c r="V48" s="110">
        <v>245</v>
      </c>
      <c r="W48" s="110">
        <v>245</v>
      </c>
      <c r="X48" s="110">
        <v>91</v>
      </c>
      <c r="Y48" s="110">
        <v>62</v>
      </c>
      <c r="Z48" s="110">
        <v>83196</v>
      </c>
      <c r="AA48" s="110">
        <v>18893</v>
      </c>
      <c r="AB48" s="110">
        <v>0</v>
      </c>
      <c r="AC48" s="110">
        <v>0</v>
      </c>
      <c r="AD48" s="110">
        <v>0</v>
      </c>
      <c r="AE48" s="110">
        <v>0</v>
      </c>
      <c r="AF48" s="110">
        <v>18893</v>
      </c>
      <c r="AG48" s="110">
        <v>0</v>
      </c>
      <c r="AH48" s="110">
        <v>5748</v>
      </c>
      <c r="AI48" s="110">
        <v>2348</v>
      </c>
      <c r="AJ48" s="110">
        <v>4173</v>
      </c>
      <c r="AK48" s="110">
        <v>491363</v>
      </c>
      <c r="AL48" s="110">
        <v>5</v>
      </c>
      <c r="AM48" s="110">
        <v>1290</v>
      </c>
      <c r="AN48" s="110">
        <v>36899</v>
      </c>
      <c r="AO48" s="110">
        <v>4849</v>
      </c>
      <c r="AP48" s="110">
        <v>21302913</v>
      </c>
      <c r="AQ48" s="110">
        <v>15053789</v>
      </c>
      <c r="AR48" s="110">
        <v>205</v>
      </c>
      <c r="AS48" s="110">
        <v>132494</v>
      </c>
      <c r="AT48" s="110">
        <v>44566</v>
      </c>
      <c r="AU48" s="110">
        <v>1345</v>
      </c>
      <c r="AV48" s="110">
        <v>2997077</v>
      </c>
      <c r="AW48" s="112">
        <v>1478672</v>
      </c>
    </row>
    <row r="49" spans="1:49" ht="13.5">
      <c r="A49" s="55"/>
      <c r="B49" s="67" t="s">
        <v>41</v>
      </c>
      <c r="C49" s="56"/>
      <c r="D49" s="106">
        <v>7450</v>
      </c>
      <c r="E49" s="107">
        <v>19</v>
      </c>
      <c r="F49" s="108">
        <v>7469</v>
      </c>
      <c r="G49" s="109">
        <v>5018</v>
      </c>
      <c r="H49" s="110">
        <v>289</v>
      </c>
      <c r="I49" s="110">
        <v>16</v>
      </c>
      <c r="J49" s="110">
        <v>1320</v>
      </c>
      <c r="K49" s="110">
        <v>6643</v>
      </c>
      <c r="L49" s="111">
        <v>55</v>
      </c>
      <c r="M49" s="110">
        <v>2</v>
      </c>
      <c r="N49" s="110">
        <v>0</v>
      </c>
      <c r="O49" s="110">
        <v>10</v>
      </c>
      <c r="P49" s="110">
        <v>0</v>
      </c>
      <c r="Q49" s="110">
        <v>4</v>
      </c>
      <c r="R49" s="110">
        <v>4</v>
      </c>
      <c r="S49" s="110">
        <v>43</v>
      </c>
      <c r="T49" s="110">
        <v>2</v>
      </c>
      <c r="U49" s="110">
        <v>256</v>
      </c>
      <c r="V49" s="110">
        <v>321</v>
      </c>
      <c r="W49" s="110">
        <v>316</v>
      </c>
      <c r="X49" s="110">
        <v>126</v>
      </c>
      <c r="Y49" s="110">
        <v>96</v>
      </c>
      <c r="Z49" s="110">
        <v>788781</v>
      </c>
      <c r="AA49" s="110">
        <v>27387</v>
      </c>
      <c r="AB49" s="110">
        <v>0</v>
      </c>
      <c r="AC49" s="110">
        <v>0</v>
      </c>
      <c r="AD49" s="110">
        <v>74</v>
      </c>
      <c r="AE49" s="110">
        <v>0</v>
      </c>
      <c r="AF49" s="110">
        <v>27313</v>
      </c>
      <c r="AG49" s="110">
        <v>0</v>
      </c>
      <c r="AH49" s="110">
        <v>6893</v>
      </c>
      <c r="AI49" s="110">
        <v>2653</v>
      </c>
      <c r="AJ49" s="110">
        <v>4768</v>
      </c>
      <c r="AK49" s="110">
        <v>561447</v>
      </c>
      <c r="AL49" s="110">
        <v>5</v>
      </c>
      <c r="AM49" s="110">
        <v>1482</v>
      </c>
      <c r="AN49" s="110">
        <v>42510</v>
      </c>
      <c r="AO49" s="110">
        <v>5422</v>
      </c>
      <c r="AP49" s="110">
        <v>23500666</v>
      </c>
      <c r="AQ49" s="110">
        <v>16541769</v>
      </c>
      <c r="AR49" s="110">
        <v>277</v>
      </c>
      <c r="AS49" s="110">
        <v>218547</v>
      </c>
      <c r="AT49" s="110">
        <v>88886</v>
      </c>
      <c r="AU49" s="110">
        <v>1654</v>
      </c>
      <c r="AV49" s="110">
        <v>3639673</v>
      </c>
      <c r="AW49" s="112">
        <v>1780435</v>
      </c>
    </row>
    <row r="50" spans="1:49" ht="13.5">
      <c r="A50" s="55"/>
      <c r="B50" s="67" t="s">
        <v>42</v>
      </c>
      <c r="C50" s="56"/>
      <c r="D50" s="113">
        <v>2485</v>
      </c>
      <c r="E50" s="114">
        <v>5</v>
      </c>
      <c r="F50" s="115">
        <v>2490</v>
      </c>
      <c r="G50" s="132">
        <v>1423</v>
      </c>
      <c r="H50" s="119">
        <v>105</v>
      </c>
      <c r="I50" s="119">
        <v>5</v>
      </c>
      <c r="J50" s="133">
        <v>623</v>
      </c>
      <c r="K50" s="119">
        <v>2156</v>
      </c>
      <c r="L50" s="134">
        <v>22</v>
      </c>
      <c r="M50" s="119">
        <v>1</v>
      </c>
      <c r="N50" s="119">
        <v>1</v>
      </c>
      <c r="O50" s="119">
        <v>4</v>
      </c>
      <c r="P50" s="119">
        <v>0</v>
      </c>
      <c r="Q50" s="119">
        <v>2</v>
      </c>
      <c r="R50" s="119">
        <v>1</v>
      </c>
      <c r="S50" s="119">
        <v>29</v>
      </c>
      <c r="T50" s="119">
        <v>1</v>
      </c>
      <c r="U50" s="119">
        <v>100</v>
      </c>
      <c r="V50" s="119">
        <v>139</v>
      </c>
      <c r="W50" s="119">
        <v>133</v>
      </c>
      <c r="X50" s="119">
        <v>43</v>
      </c>
      <c r="Y50" s="119">
        <v>28</v>
      </c>
      <c r="Z50" s="119">
        <v>108972</v>
      </c>
      <c r="AA50" s="119">
        <v>22240</v>
      </c>
      <c r="AB50" s="119">
        <v>0</v>
      </c>
      <c r="AC50" s="119">
        <v>0</v>
      </c>
      <c r="AD50" s="119">
        <v>0</v>
      </c>
      <c r="AE50" s="119">
        <v>0</v>
      </c>
      <c r="AF50" s="119">
        <v>22240</v>
      </c>
      <c r="AG50" s="119">
        <v>0</v>
      </c>
      <c r="AH50" s="119">
        <v>2774</v>
      </c>
      <c r="AI50" s="119">
        <v>920</v>
      </c>
      <c r="AJ50" s="119">
        <v>1356</v>
      </c>
      <c r="AK50" s="119">
        <v>143640</v>
      </c>
      <c r="AL50" s="119">
        <v>3</v>
      </c>
      <c r="AM50" s="119">
        <v>759</v>
      </c>
      <c r="AN50" s="119">
        <v>19805</v>
      </c>
      <c r="AO50" s="119">
        <v>1594</v>
      </c>
      <c r="AP50" s="119">
        <v>6276629</v>
      </c>
      <c r="AQ50" s="119">
        <v>4329774</v>
      </c>
      <c r="AR50" s="119">
        <v>96</v>
      </c>
      <c r="AS50" s="119">
        <v>66556</v>
      </c>
      <c r="AT50" s="119">
        <v>24297</v>
      </c>
      <c r="AU50" s="119">
        <v>752</v>
      </c>
      <c r="AV50" s="119">
        <v>1748281</v>
      </c>
      <c r="AW50" s="120">
        <v>879727</v>
      </c>
    </row>
    <row r="51" spans="1:49" ht="13.5">
      <c r="A51" s="59"/>
      <c r="B51" s="71" t="s">
        <v>43</v>
      </c>
      <c r="C51" s="64"/>
      <c r="D51" s="135">
        <f>SUM(D41:D50)</f>
        <v>86599</v>
      </c>
      <c r="E51" s="136">
        <f aca="true" t="shared" si="1" ref="E51:AW51">SUM(E41:E50)</f>
        <v>78</v>
      </c>
      <c r="F51" s="137">
        <f t="shared" si="1"/>
        <v>86677</v>
      </c>
      <c r="G51" s="138">
        <f t="shared" si="1"/>
        <v>60033</v>
      </c>
      <c r="H51" s="136">
        <f t="shared" si="1"/>
        <v>2925</v>
      </c>
      <c r="I51" s="136">
        <f t="shared" si="1"/>
        <v>69</v>
      </c>
      <c r="J51" s="136">
        <f t="shared" si="1"/>
        <v>15672</v>
      </c>
      <c r="K51" s="136">
        <f t="shared" si="1"/>
        <v>78699</v>
      </c>
      <c r="L51" s="139">
        <f t="shared" si="1"/>
        <v>759</v>
      </c>
      <c r="M51" s="136">
        <f t="shared" si="1"/>
        <v>17</v>
      </c>
      <c r="N51" s="136">
        <f t="shared" si="1"/>
        <v>10</v>
      </c>
      <c r="O51" s="136">
        <f t="shared" si="1"/>
        <v>181</v>
      </c>
      <c r="P51" s="136">
        <f t="shared" si="1"/>
        <v>18</v>
      </c>
      <c r="Q51" s="136">
        <f t="shared" si="1"/>
        <v>101</v>
      </c>
      <c r="R51" s="136">
        <f t="shared" si="1"/>
        <v>35</v>
      </c>
      <c r="S51" s="136">
        <f t="shared" si="1"/>
        <v>496</v>
      </c>
      <c r="T51" s="136">
        <f t="shared" si="1"/>
        <v>18</v>
      </c>
      <c r="U51" s="136">
        <f t="shared" si="1"/>
        <v>2403</v>
      </c>
      <c r="V51" s="136">
        <f t="shared" si="1"/>
        <v>3279</v>
      </c>
      <c r="W51" s="136">
        <f t="shared" si="1"/>
        <v>3211</v>
      </c>
      <c r="X51" s="136">
        <f t="shared" si="1"/>
        <v>1320</v>
      </c>
      <c r="Y51" s="136">
        <f t="shared" si="1"/>
        <v>871</v>
      </c>
      <c r="Z51" s="136">
        <f t="shared" si="1"/>
        <v>5054473</v>
      </c>
      <c r="AA51" s="136">
        <f t="shared" si="1"/>
        <v>1547843</v>
      </c>
      <c r="AB51" s="136">
        <f>SUM(AB41:AB50)</f>
        <v>12</v>
      </c>
      <c r="AC51" s="136">
        <f>SUM(AC41:AC50)</f>
        <v>0</v>
      </c>
      <c r="AD51" s="136">
        <f t="shared" si="1"/>
        <v>6630</v>
      </c>
      <c r="AE51" s="136">
        <f t="shared" si="1"/>
        <v>1</v>
      </c>
      <c r="AF51" s="136">
        <f>SUM(AF41:AF50)</f>
        <v>1541200</v>
      </c>
      <c r="AG51" s="136">
        <f>SUM(AG41:AG50)</f>
        <v>148507</v>
      </c>
      <c r="AH51" s="136">
        <f t="shared" si="1"/>
        <v>78036</v>
      </c>
      <c r="AI51" s="136">
        <f t="shared" si="1"/>
        <v>27998</v>
      </c>
      <c r="AJ51" s="136">
        <f t="shared" si="1"/>
        <v>55322</v>
      </c>
      <c r="AK51" s="136">
        <f t="shared" si="1"/>
        <v>6814192</v>
      </c>
      <c r="AL51" s="136">
        <f>SUM(AL41:AL50)</f>
        <v>46</v>
      </c>
      <c r="AM51" s="136">
        <f>SUM(AM41:AM50)</f>
        <v>18505</v>
      </c>
      <c r="AN51" s="136">
        <f>SUM(AN41:AN50)</f>
        <v>597267</v>
      </c>
      <c r="AO51" s="136">
        <f t="shared" si="1"/>
        <v>64391</v>
      </c>
      <c r="AP51" s="136">
        <f t="shared" si="1"/>
        <v>285886109</v>
      </c>
      <c r="AQ51" s="136">
        <f t="shared" si="1"/>
        <v>202006051</v>
      </c>
      <c r="AR51" s="136">
        <f t="shared" si="1"/>
        <v>2892</v>
      </c>
      <c r="AS51" s="136">
        <f t="shared" si="1"/>
        <v>2171857</v>
      </c>
      <c r="AT51" s="136">
        <f t="shared" si="1"/>
        <v>833346</v>
      </c>
      <c r="AU51" s="136">
        <f t="shared" si="1"/>
        <v>19506</v>
      </c>
      <c r="AV51" s="136">
        <f t="shared" si="1"/>
        <v>45988284</v>
      </c>
      <c r="AW51" s="140">
        <f t="shared" si="1"/>
        <v>23507468</v>
      </c>
    </row>
    <row r="52" spans="1:49" ht="27.75" customHeight="1">
      <c r="A52" s="59"/>
      <c r="B52" s="69" t="s">
        <v>66</v>
      </c>
      <c r="C52" s="63"/>
      <c r="D52" s="141">
        <f>D40+D51</f>
        <v>2486793</v>
      </c>
      <c r="E52" s="101">
        <f aca="true" t="shared" si="2" ref="E52:AW52">E40+E51</f>
        <v>4861</v>
      </c>
      <c r="F52" s="142">
        <f t="shared" si="2"/>
        <v>2491654</v>
      </c>
      <c r="G52" s="138">
        <f t="shared" si="2"/>
        <v>1897855</v>
      </c>
      <c r="H52" s="136">
        <f t="shared" si="2"/>
        <v>90717</v>
      </c>
      <c r="I52" s="136">
        <f t="shared" si="2"/>
        <v>523</v>
      </c>
      <c r="J52" s="136">
        <f t="shared" si="2"/>
        <v>358273</v>
      </c>
      <c r="K52" s="136">
        <f t="shared" si="2"/>
        <v>2347368</v>
      </c>
      <c r="L52" s="139">
        <f t="shared" si="2"/>
        <v>25405</v>
      </c>
      <c r="M52" s="136">
        <f t="shared" si="2"/>
        <v>789</v>
      </c>
      <c r="N52" s="136">
        <f t="shared" si="2"/>
        <v>330</v>
      </c>
      <c r="O52" s="136">
        <f t="shared" si="2"/>
        <v>5418</v>
      </c>
      <c r="P52" s="136">
        <f t="shared" si="2"/>
        <v>725</v>
      </c>
      <c r="Q52" s="136">
        <f t="shared" si="2"/>
        <v>4630</v>
      </c>
      <c r="R52" s="136">
        <f t="shared" si="2"/>
        <v>1752</v>
      </c>
      <c r="S52" s="136">
        <f t="shared" si="2"/>
        <v>18841</v>
      </c>
      <c r="T52" s="136">
        <f t="shared" si="2"/>
        <v>723</v>
      </c>
      <c r="U52" s="136">
        <f t="shared" si="2"/>
        <v>97785</v>
      </c>
      <c r="V52" s="136">
        <f t="shared" si="2"/>
        <v>130993</v>
      </c>
      <c r="W52" s="136">
        <f t="shared" si="2"/>
        <v>129471</v>
      </c>
      <c r="X52" s="136">
        <f t="shared" si="2"/>
        <v>54431</v>
      </c>
      <c r="Y52" s="136">
        <f t="shared" si="2"/>
        <v>37438</v>
      </c>
      <c r="Z52" s="136">
        <f t="shared" si="2"/>
        <v>569984283</v>
      </c>
      <c r="AA52" s="136">
        <f t="shared" si="2"/>
        <v>44741814</v>
      </c>
      <c r="AB52" s="136">
        <f>AB40+AB51</f>
        <v>4586</v>
      </c>
      <c r="AC52" s="136">
        <f>AC40+AC51</f>
        <v>1642</v>
      </c>
      <c r="AD52" s="136">
        <f>AD40+AD51</f>
        <v>819042</v>
      </c>
      <c r="AE52" s="136">
        <f>SUM(AE40,AE51)</f>
        <v>869</v>
      </c>
      <c r="AF52" s="136">
        <f t="shared" si="2"/>
        <v>43915675</v>
      </c>
      <c r="AG52" s="136">
        <f t="shared" si="2"/>
        <v>7819791</v>
      </c>
      <c r="AH52" s="136">
        <f t="shared" si="2"/>
        <v>1835044</v>
      </c>
      <c r="AI52" s="136">
        <f t="shared" si="2"/>
        <v>556470</v>
      </c>
      <c r="AJ52" s="136">
        <f t="shared" si="2"/>
        <v>1701701</v>
      </c>
      <c r="AK52" s="136">
        <f t="shared" si="2"/>
        <v>232862303</v>
      </c>
      <c r="AL52" s="136">
        <f t="shared" si="2"/>
        <v>235</v>
      </c>
      <c r="AM52" s="136">
        <f t="shared" si="2"/>
        <v>395782</v>
      </c>
      <c r="AN52" s="136">
        <f t="shared" si="2"/>
        <v>12633438</v>
      </c>
      <c r="AO52" s="136">
        <f t="shared" si="2"/>
        <v>1996865</v>
      </c>
      <c r="AP52" s="136">
        <f t="shared" si="2"/>
        <v>9340006016</v>
      </c>
      <c r="AQ52" s="136">
        <f t="shared" si="2"/>
        <v>6679739252</v>
      </c>
      <c r="AR52" s="136">
        <f t="shared" si="2"/>
        <v>70400</v>
      </c>
      <c r="AS52" s="136">
        <f t="shared" si="2"/>
        <v>49032279</v>
      </c>
      <c r="AT52" s="136">
        <f t="shared" si="2"/>
        <v>17901407</v>
      </c>
      <c r="AU52" s="136">
        <f t="shared" si="2"/>
        <v>461687</v>
      </c>
      <c r="AV52" s="136">
        <f t="shared" si="2"/>
        <v>1012120211</v>
      </c>
      <c r="AW52" s="140">
        <f t="shared" si="2"/>
        <v>494493335</v>
      </c>
    </row>
    <row r="53" spans="1:49" ht="14.25" thickBot="1">
      <c r="A53" s="62"/>
      <c r="B53" s="72" t="s">
        <v>44</v>
      </c>
      <c r="C53" s="65"/>
      <c r="D53" s="143">
        <f>D7+D8+D52</f>
        <v>4174632</v>
      </c>
      <c r="E53" s="144">
        <f aca="true" t="shared" si="3" ref="E53:AW53">E7+E8+E52</f>
        <v>17684</v>
      </c>
      <c r="F53" s="145">
        <f t="shared" si="3"/>
        <v>4192316</v>
      </c>
      <c r="G53" s="146">
        <f t="shared" si="3"/>
        <v>3265807</v>
      </c>
      <c r="H53" s="144">
        <f t="shared" si="3"/>
        <v>153028</v>
      </c>
      <c r="I53" s="144">
        <f t="shared" si="3"/>
        <v>576</v>
      </c>
      <c r="J53" s="144">
        <f t="shared" si="3"/>
        <v>533280</v>
      </c>
      <c r="K53" s="144">
        <f t="shared" si="3"/>
        <v>3952691</v>
      </c>
      <c r="L53" s="147">
        <f t="shared" si="3"/>
        <v>45026</v>
      </c>
      <c r="M53" s="144">
        <f t="shared" si="3"/>
        <v>2309</v>
      </c>
      <c r="N53" s="144">
        <f t="shared" si="3"/>
        <v>1028</v>
      </c>
      <c r="O53" s="144">
        <f t="shared" si="3"/>
        <v>12103</v>
      </c>
      <c r="P53" s="144">
        <f t="shared" si="3"/>
        <v>2118</v>
      </c>
      <c r="Q53" s="144">
        <f t="shared" si="3"/>
        <v>13159</v>
      </c>
      <c r="R53" s="144">
        <f t="shared" si="3"/>
        <v>4078</v>
      </c>
      <c r="S53" s="144">
        <f t="shared" si="3"/>
        <v>50423</v>
      </c>
      <c r="T53" s="144">
        <f t="shared" si="3"/>
        <v>1656</v>
      </c>
      <c r="U53" s="144">
        <f t="shared" si="3"/>
        <v>223259</v>
      </c>
      <c r="V53" s="144">
        <f>V7+V8+V52</f>
        <v>310133</v>
      </c>
      <c r="W53" s="144">
        <f t="shared" si="3"/>
        <v>289780</v>
      </c>
      <c r="X53" s="144">
        <f t="shared" si="3"/>
        <v>126391</v>
      </c>
      <c r="Y53" s="144">
        <f t="shared" si="3"/>
        <v>92332</v>
      </c>
      <c r="Z53" s="144">
        <f t="shared" si="3"/>
        <v>2015893123</v>
      </c>
      <c r="AA53" s="144">
        <f t="shared" si="3"/>
        <v>172717719</v>
      </c>
      <c r="AB53" s="144">
        <f>AB7+AB8+AB52</f>
        <v>20138</v>
      </c>
      <c r="AC53" s="144">
        <f>AC7+AC8+AC52</f>
        <v>1642</v>
      </c>
      <c r="AD53" s="144">
        <f t="shared" si="3"/>
        <v>2526886</v>
      </c>
      <c r="AE53" s="144">
        <f>SUM(AE7,AE8,AE52)</f>
        <v>6179</v>
      </c>
      <c r="AF53" s="144">
        <f t="shared" si="3"/>
        <v>170162874</v>
      </c>
      <c r="AG53" s="144">
        <f t="shared" si="3"/>
        <v>29714431</v>
      </c>
      <c r="AH53" s="144">
        <f t="shared" si="3"/>
        <v>3027688</v>
      </c>
      <c r="AI53" s="144">
        <f t="shared" si="3"/>
        <v>750249</v>
      </c>
      <c r="AJ53" s="144">
        <f t="shared" si="3"/>
        <v>2896433</v>
      </c>
      <c r="AK53" s="144">
        <f t="shared" si="3"/>
        <v>446712756</v>
      </c>
      <c r="AL53" s="144">
        <f t="shared" si="3"/>
        <v>252</v>
      </c>
      <c r="AM53" s="144">
        <f t="shared" si="3"/>
        <v>589250</v>
      </c>
      <c r="AN53" s="144">
        <f t="shared" si="3"/>
        <v>20636673</v>
      </c>
      <c r="AO53" s="144">
        <f t="shared" si="3"/>
        <v>3421169</v>
      </c>
      <c r="AP53" s="144">
        <f t="shared" si="3"/>
        <v>15854204499</v>
      </c>
      <c r="AQ53" s="144">
        <f t="shared" si="3"/>
        <v>11319055962</v>
      </c>
      <c r="AR53" s="144">
        <f t="shared" si="3"/>
        <v>111261</v>
      </c>
      <c r="AS53" s="144">
        <f t="shared" si="3"/>
        <v>74275844</v>
      </c>
      <c r="AT53" s="144">
        <f t="shared" si="3"/>
        <v>26226688</v>
      </c>
      <c r="AU53" s="144">
        <f t="shared" si="3"/>
        <v>706718</v>
      </c>
      <c r="AV53" s="144">
        <f t="shared" si="3"/>
        <v>1495553777</v>
      </c>
      <c r="AW53" s="148">
        <f t="shared" si="3"/>
        <v>711543379</v>
      </c>
    </row>
    <row r="54" s="36" customFormat="1" ht="13.5"/>
    <row r="56" spans="2:49" ht="13.5">
      <c r="B56" s="21"/>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row>
    <row r="57" spans="2:49" ht="13.5">
      <c r="B57" s="21"/>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row>
    <row r="58" spans="2:49" ht="13.5">
      <c r="B58" s="21"/>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row>
  </sheetData>
  <sheetProtection/>
  <mergeCells count="49">
    <mergeCell ref="A2:D2"/>
    <mergeCell ref="D3:F3"/>
    <mergeCell ref="G3:L3"/>
    <mergeCell ref="AM5:AM6"/>
    <mergeCell ref="AN5:AN6"/>
    <mergeCell ref="AU3:AW3"/>
    <mergeCell ref="AI4:AK4"/>
    <mergeCell ref="AL4:AN4"/>
    <mergeCell ref="AU4:AU6"/>
    <mergeCell ref="AV4:AV5"/>
    <mergeCell ref="AW4:AW5"/>
    <mergeCell ref="AL5:AL6"/>
    <mergeCell ref="H4:H6"/>
    <mergeCell ref="AH3:AH6"/>
    <mergeCell ref="W4:W6"/>
    <mergeCell ref="Y4:Y6"/>
    <mergeCell ref="Z4:Z5"/>
    <mergeCell ref="AG4:AG5"/>
    <mergeCell ref="AI5:AI6"/>
    <mergeCell ref="AJ5:AJ6"/>
    <mergeCell ref="AF4:AF5"/>
    <mergeCell ref="I4:I6"/>
    <mergeCell ref="J4:J6"/>
    <mergeCell ref="K4:K6"/>
    <mergeCell ref="L4:L6"/>
    <mergeCell ref="D4:D6"/>
    <mergeCell ref="E4:E6"/>
    <mergeCell ref="F4:F6"/>
    <mergeCell ref="G4:G6"/>
    <mergeCell ref="AK5:AK6"/>
    <mergeCell ref="M3:V3"/>
    <mergeCell ref="M4:V4"/>
    <mergeCell ref="V5:V6"/>
    <mergeCell ref="X4:X6"/>
    <mergeCell ref="W3:AG3"/>
    <mergeCell ref="AA4:AA5"/>
    <mergeCell ref="AD4:AD5"/>
    <mergeCell ref="AE4:AE5"/>
    <mergeCell ref="AB4:AB5"/>
    <mergeCell ref="A3:C6"/>
    <mergeCell ref="AO3:AQ3"/>
    <mergeCell ref="AI3:AN3"/>
    <mergeCell ref="AR3:AT3"/>
    <mergeCell ref="AO4:AO6"/>
    <mergeCell ref="AP4:AP5"/>
    <mergeCell ref="AQ4:AQ5"/>
    <mergeCell ref="AR4:AR6"/>
    <mergeCell ref="AS4:AS5"/>
    <mergeCell ref="AT4:AT5"/>
  </mergeCells>
  <printOptions verticalCentered="1"/>
  <pageMargins left="0.7874015748031497" right="0.7874015748031497" top="0.5905511811023623" bottom="0.5905511811023623" header="0.5118110236220472" footer="0.5118110236220472"/>
  <pageSetup fitToWidth="3" horizontalDpi="600" verticalDpi="600" orientation="landscape" paperSize="9" scale="54" r:id="rId1"/>
  <colBreaks count="2" manualBreakCount="2">
    <brk id="22" max="52" man="1"/>
    <brk id="40" max="52" man="1"/>
  </colBreaks>
</worksheet>
</file>

<file path=xl/worksheets/sheet2.xml><?xml version="1.0" encoding="utf-8"?>
<worksheet xmlns="http://schemas.openxmlformats.org/spreadsheetml/2006/main" xmlns:r="http://schemas.openxmlformats.org/officeDocument/2006/relationships">
  <dimension ref="A1:AO58"/>
  <sheetViews>
    <sheetView zoomScale="70" zoomScaleNormal="70" zoomScalePageLayoutView="0" workbookViewId="0" topLeftCell="A1">
      <selection activeCell="R7" sqref="R7"/>
    </sheetView>
  </sheetViews>
  <sheetFormatPr defaultColWidth="9.00390625" defaultRowHeight="13.5"/>
  <cols>
    <col min="1" max="1" width="0.875" style="0" customWidth="1"/>
    <col min="2" max="2" width="12.625" style="0" customWidth="1"/>
    <col min="3" max="3" width="0.875" style="0" customWidth="1"/>
    <col min="4" max="4" width="11.875" style="0" customWidth="1"/>
    <col min="6" max="6" width="11.875" style="0" customWidth="1"/>
    <col min="8" max="8" width="11.875" style="0" customWidth="1"/>
    <col min="10" max="10" width="11.875" style="0" customWidth="1"/>
    <col min="12" max="12" width="11.875" style="0" customWidth="1"/>
    <col min="14" max="14" width="11.875" style="0" customWidth="1"/>
    <col min="16" max="16" width="11.875" style="0" customWidth="1"/>
    <col min="18" max="18" width="11.875" style="0" customWidth="1"/>
    <col min="20" max="20" width="11.875" style="0" customWidth="1"/>
    <col min="22" max="22" width="11.875" style="0" customWidth="1"/>
    <col min="23" max="23" width="9.00390625" style="34" customWidth="1"/>
    <col min="24" max="24" width="10.50390625" style="0" bestFit="1" customWidth="1"/>
  </cols>
  <sheetData>
    <row r="1" spans="1:23" ht="13.5">
      <c r="A1" s="1"/>
      <c r="B1" s="1"/>
      <c r="C1" s="1"/>
      <c r="D1" s="1"/>
      <c r="E1" s="1"/>
      <c r="F1" s="1"/>
      <c r="G1" s="1"/>
      <c r="H1" s="1"/>
      <c r="I1" s="1"/>
      <c r="J1" s="1"/>
      <c r="K1" s="1"/>
      <c r="L1" s="1"/>
      <c r="M1" s="1"/>
      <c r="N1" s="1"/>
      <c r="O1" s="1"/>
      <c r="P1" s="1"/>
      <c r="Q1" s="1"/>
      <c r="R1" s="1"/>
      <c r="S1" s="1"/>
      <c r="T1" s="1"/>
      <c r="U1" s="1"/>
      <c r="V1" s="1"/>
      <c r="W1" s="31"/>
    </row>
    <row r="2" spans="1:23" ht="15" thickBot="1">
      <c r="A2" s="231" t="s">
        <v>118</v>
      </c>
      <c r="B2" s="231"/>
      <c r="C2" s="231"/>
      <c r="D2" s="231"/>
      <c r="E2" s="231"/>
      <c r="F2" s="231"/>
      <c r="G2" s="231"/>
      <c r="H2" s="231"/>
      <c r="I2" s="231"/>
      <c r="J2" s="23"/>
      <c r="K2" s="1"/>
      <c r="L2" s="1"/>
      <c r="M2" s="1"/>
      <c r="N2" s="1"/>
      <c r="O2" s="1"/>
      <c r="P2" s="1"/>
      <c r="Q2" s="1"/>
      <c r="R2" s="1"/>
      <c r="S2" s="1"/>
      <c r="T2" s="1"/>
      <c r="U2" s="1"/>
      <c r="V2" s="1"/>
      <c r="W2" s="31"/>
    </row>
    <row r="3" spans="1:23" ht="13.5">
      <c r="A3" s="232" t="s">
        <v>111</v>
      </c>
      <c r="B3" s="233"/>
      <c r="C3" s="234"/>
      <c r="D3" s="228" t="s">
        <v>101</v>
      </c>
      <c r="E3" s="30"/>
      <c r="F3" s="219" t="s">
        <v>102</v>
      </c>
      <c r="G3" s="30"/>
      <c r="H3" s="219" t="s">
        <v>103</v>
      </c>
      <c r="I3" s="30"/>
      <c r="J3" s="227" t="s">
        <v>104</v>
      </c>
      <c r="K3" s="30"/>
      <c r="L3" s="227" t="s">
        <v>105</v>
      </c>
      <c r="M3" s="30"/>
      <c r="N3" s="227" t="s">
        <v>107</v>
      </c>
      <c r="O3" s="30"/>
      <c r="P3" s="227" t="s">
        <v>108</v>
      </c>
      <c r="Q3" s="30"/>
      <c r="R3" s="227" t="s">
        <v>120</v>
      </c>
      <c r="S3" s="30"/>
      <c r="T3" s="219" t="s">
        <v>119</v>
      </c>
      <c r="U3" s="30"/>
      <c r="V3" s="224" t="s">
        <v>109</v>
      </c>
      <c r="W3" s="32"/>
    </row>
    <row r="4" spans="1:23" ht="13.5">
      <c r="A4" s="235"/>
      <c r="B4" s="236"/>
      <c r="C4" s="237"/>
      <c r="D4" s="229"/>
      <c r="E4" s="216" t="s">
        <v>106</v>
      </c>
      <c r="F4" s="220"/>
      <c r="G4" s="216" t="s">
        <v>106</v>
      </c>
      <c r="H4" s="220"/>
      <c r="I4" s="216" t="s">
        <v>106</v>
      </c>
      <c r="J4" s="220"/>
      <c r="K4" s="216" t="s">
        <v>106</v>
      </c>
      <c r="L4" s="220"/>
      <c r="M4" s="216" t="s">
        <v>106</v>
      </c>
      <c r="N4" s="220"/>
      <c r="O4" s="216" t="s">
        <v>106</v>
      </c>
      <c r="P4" s="220"/>
      <c r="Q4" s="216" t="s">
        <v>106</v>
      </c>
      <c r="R4" s="220"/>
      <c r="S4" s="216" t="s">
        <v>106</v>
      </c>
      <c r="T4" s="220"/>
      <c r="U4" s="216" t="s">
        <v>106</v>
      </c>
      <c r="V4" s="225"/>
      <c r="W4" s="222"/>
    </row>
    <row r="5" spans="1:23" ht="13.5">
      <c r="A5" s="235"/>
      <c r="B5" s="236"/>
      <c r="C5" s="237"/>
      <c r="D5" s="229"/>
      <c r="E5" s="217"/>
      <c r="F5" s="220"/>
      <c r="G5" s="217"/>
      <c r="H5" s="220"/>
      <c r="I5" s="217"/>
      <c r="J5" s="220"/>
      <c r="K5" s="217"/>
      <c r="L5" s="220"/>
      <c r="M5" s="217"/>
      <c r="N5" s="220"/>
      <c r="O5" s="217"/>
      <c r="P5" s="220"/>
      <c r="Q5" s="217"/>
      <c r="R5" s="220"/>
      <c r="S5" s="217"/>
      <c r="T5" s="220"/>
      <c r="U5" s="217"/>
      <c r="V5" s="225"/>
      <c r="W5" s="223"/>
    </row>
    <row r="6" spans="1:24" ht="14.25" thickBot="1">
      <c r="A6" s="238"/>
      <c r="B6" s="239"/>
      <c r="C6" s="240"/>
      <c r="D6" s="230"/>
      <c r="E6" s="218"/>
      <c r="F6" s="221"/>
      <c r="G6" s="218"/>
      <c r="H6" s="221"/>
      <c r="I6" s="218"/>
      <c r="J6" s="221"/>
      <c r="K6" s="218"/>
      <c r="L6" s="221"/>
      <c r="M6" s="218"/>
      <c r="N6" s="221"/>
      <c r="O6" s="218"/>
      <c r="P6" s="221"/>
      <c r="Q6" s="218"/>
      <c r="R6" s="221"/>
      <c r="S6" s="218"/>
      <c r="T6" s="221"/>
      <c r="U6" s="218"/>
      <c r="V6" s="226"/>
      <c r="W6" s="223"/>
      <c r="X6" s="27"/>
    </row>
    <row r="7" spans="1:41" ht="13.5">
      <c r="A7" s="2"/>
      <c r="B7" s="3" t="s">
        <v>0</v>
      </c>
      <c r="C7" s="4"/>
      <c r="D7" s="74">
        <v>46318</v>
      </c>
      <c r="E7" s="75">
        <v>3.7222078017051214</v>
      </c>
      <c r="F7" s="76">
        <v>381154</v>
      </c>
      <c r="G7" s="75">
        <v>30.63030339071449</v>
      </c>
      <c r="H7" s="76">
        <v>375180</v>
      </c>
      <c r="I7" s="75">
        <v>30.15022071427366</v>
      </c>
      <c r="J7" s="76">
        <v>211606</v>
      </c>
      <c r="K7" s="75">
        <v>17.005084504676667</v>
      </c>
      <c r="L7" s="76">
        <v>96544</v>
      </c>
      <c r="M7" s="75">
        <v>7.758470357265409</v>
      </c>
      <c r="N7" s="76">
        <v>63538</v>
      </c>
      <c r="O7" s="75">
        <v>5.1060416966350015</v>
      </c>
      <c r="P7" s="76">
        <v>24216</v>
      </c>
      <c r="Q7" s="75">
        <v>1.9460465505006956</v>
      </c>
      <c r="R7" s="76">
        <v>20798</v>
      </c>
      <c r="S7" s="75">
        <v>1.671369183899631</v>
      </c>
      <c r="T7" s="76">
        <v>25015</v>
      </c>
      <c r="U7" s="75">
        <v>2.0102558003293236</v>
      </c>
      <c r="V7" s="77">
        <v>1244369</v>
      </c>
      <c r="W7" s="33"/>
      <c r="X7" s="26"/>
      <c r="Y7" s="26"/>
      <c r="Z7" s="26"/>
      <c r="AA7" s="26"/>
      <c r="AB7" s="26"/>
      <c r="AC7" s="26"/>
      <c r="AD7" s="26"/>
      <c r="AE7" s="26"/>
      <c r="AF7" s="26"/>
      <c r="AG7" s="26"/>
      <c r="AH7" s="26"/>
      <c r="AI7" s="26"/>
      <c r="AJ7" s="26"/>
      <c r="AK7" s="26"/>
      <c r="AL7" s="26"/>
      <c r="AM7" s="26"/>
      <c r="AN7" s="26"/>
      <c r="AO7" s="26"/>
    </row>
    <row r="8" spans="1:40" ht="13.5">
      <c r="A8" s="5"/>
      <c r="B8" s="6" t="s">
        <v>1</v>
      </c>
      <c r="C8" s="7"/>
      <c r="D8" s="78">
        <v>15190</v>
      </c>
      <c r="E8" s="79">
        <v>4.208292469400534</v>
      </c>
      <c r="F8" s="80">
        <v>115843</v>
      </c>
      <c r="G8" s="79">
        <v>32.09356316871402</v>
      </c>
      <c r="H8" s="80">
        <v>99385</v>
      </c>
      <c r="I8" s="79">
        <v>27.533979399036994</v>
      </c>
      <c r="J8" s="80">
        <v>59948</v>
      </c>
      <c r="K8" s="79">
        <v>16.60821046449132</v>
      </c>
      <c r="L8" s="80">
        <v>30578</v>
      </c>
      <c r="M8" s="79">
        <v>8.471439574017742</v>
      </c>
      <c r="N8" s="80">
        <v>20581</v>
      </c>
      <c r="O8" s="79">
        <v>5.701834582800024</v>
      </c>
      <c r="P8" s="80">
        <v>7221</v>
      </c>
      <c r="Q8" s="79">
        <v>2.0005319237354344</v>
      </c>
      <c r="R8" s="80">
        <v>5832</v>
      </c>
      <c r="S8" s="79">
        <v>1.6157183463820877</v>
      </c>
      <c r="T8" s="80">
        <v>6376</v>
      </c>
      <c r="U8" s="79">
        <v>1.7664300714218433</v>
      </c>
      <c r="V8" s="81">
        <v>360954</v>
      </c>
      <c r="W8" s="33"/>
      <c r="X8" s="26"/>
      <c r="Y8" s="26"/>
      <c r="Z8" s="26"/>
      <c r="AA8" s="26"/>
      <c r="AB8" s="26"/>
      <c r="AC8" s="26"/>
      <c r="AD8" s="26"/>
      <c r="AE8" s="26"/>
      <c r="AF8" s="26"/>
      <c r="AG8" s="26"/>
      <c r="AH8" s="26"/>
      <c r="AI8" s="26"/>
      <c r="AJ8" s="26"/>
      <c r="AK8" s="26"/>
      <c r="AL8" s="26"/>
      <c r="AM8" s="26"/>
      <c r="AN8" s="26"/>
    </row>
    <row r="9" spans="1:40" ht="13.5">
      <c r="A9" s="5"/>
      <c r="B9" s="6" t="s">
        <v>2</v>
      </c>
      <c r="C9" s="7"/>
      <c r="D9" s="78">
        <v>3691</v>
      </c>
      <c r="E9" s="79">
        <v>4.468468904734809</v>
      </c>
      <c r="F9" s="80">
        <v>28551</v>
      </c>
      <c r="G9" s="79">
        <v>34.56495684071621</v>
      </c>
      <c r="H9" s="80">
        <v>24290</v>
      </c>
      <c r="I9" s="79">
        <v>29.406423651045387</v>
      </c>
      <c r="J9" s="80">
        <v>13198</v>
      </c>
      <c r="K9" s="79">
        <v>15.978014794009757</v>
      </c>
      <c r="L9" s="80">
        <v>6093</v>
      </c>
      <c r="M9" s="79">
        <v>7.376424014237115</v>
      </c>
      <c r="N9" s="80">
        <v>3683</v>
      </c>
      <c r="O9" s="79">
        <v>4.458783791963778</v>
      </c>
      <c r="P9" s="80">
        <v>1195</v>
      </c>
      <c r="Q9" s="79">
        <v>1.4467137201728792</v>
      </c>
      <c r="R9" s="80">
        <v>932</v>
      </c>
      <c r="S9" s="79">
        <v>1.128315637825208</v>
      </c>
      <c r="T9" s="80">
        <v>968</v>
      </c>
      <c r="U9" s="79">
        <v>1.171898645294851</v>
      </c>
      <c r="V9" s="81">
        <v>82601</v>
      </c>
      <c r="W9" s="33"/>
      <c r="X9" s="26"/>
      <c r="Y9" s="26"/>
      <c r="Z9" s="26"/>
      <c r="AA9" s="26"/>
      <c r="AB9" s="26"/>
      <c r="AC9" s="26"/>
      <c r="AD9" s="26"/>
      <c r="AE9" s="26"/>
      <c r="AF9" s="26"/>
      <c r="AG9" s="26"/>
      <c r="AH9" s="26"/>
      <c r="AI9" s="26"/>
      <c r="AJ9" s="26"/>
      <c r="AK9" s="26"/>
      <c r="AL9" s="26"/>
      <c r="AM9" s="26"/>
      <c r="AN9" s="26"/>
    </row>
    <row r="10" spans="1:40" ht="13.5">
      <c r="A10" s="5"/>
      <c r="B10" s="6" t="s">
        <v>3</v>
      </c>
      <c r="C10" s="7"/>
      <c r="D10" s="78">
        <v>7005</v>
      </c>
      <c r="E10" s="79">
        <v>3.826154400760315</v>
      </c>
      <c r="F10" s="80">
        <v>52654</v>
      </c>
      <c r="G10" s="79">
        <v>28.75979069487989</v>
      </c>
      <c r="H10" s="80">
        <v>46670</v>
      </c>
      <c r="I10" s="79">
        <v>25.491309904851377</v>
      </c>
      <c r="J10" s="80">
        <v>28608</v>
      </c>
      <c r="K10" s="79">
        <v>15.625785167302084</v>
      </c>
      <c r="L10" s="80">
        <v>15977</v>
      </c>
      <c r="M10" s="79">
        <v>8.726690772440763</v>
      </c>
      <c r="N10" s="80">
        <v>13208</v>
      </c>
      <c r="O10" s="79">
        <v>7.214253722375766</v>
      </c>
      <c r="P10" s="80">
        <v>6151</v>
      </c>
      <c r="Q10" s="79">
        <v>3.35969674790531</v>
      </c>
      <c r="R10" s="80">
        <v>6002</v>
      </c>
      <c r="S10" s="79">
        <v>3.2783124501589453</v>
      </c>
      <c r="T10" s="80">
        <v>6807</v>
      </c>
      <c r="U10" s="79">
        <v>3.7180061393255484</v>
      </c>
      <c r="V10" s="81">
        <v>183082</v>
      </c>
      <c r="W10" s="33"/>
      <c r="X10" s="26"/>
      <c r="Y10" s="26"/>
      <c r="Z10" s="26"/>
      <c r="AA10" s="26"/>
      <c r="AB10" s="26"/>
      <c r="AC10" s="26"/>
      <c r="AD10" s="26"/>
      <c r="AE10" s="26"/>
      <c r="AF10" s="26"/>
      <c r="AG10" s="26"/>
      <c r="AH10" s="26"/>
      <c r="AI10" s="26"/>
      <c r="AJ10" s="26"/>
      <c r="AK10" s="26"/>
      <c r="AL10" s="26"/>
      <c r="AM10" s="26"/>
      <c r="AN10" s="26"/>
    </row>
    <row r="11" spans="1:40" ht="13.5">
      <c r="A11" s="5"/>
      <c r="B11" s="6" t="s">
        <v>4</v>
      </c>
      <c r="C11" s="7"/>
      <c r="D11" s="78">
        <v>1884</v>
      </c>
      <c r="E11" s="79">
        <v>3.9485266378840587</v>
      </c>
      <c r="F11" s="80">
        <v>14428</v>
      </c>
      <c r="G11" s="79">
        <v>30.238504422182167</v>
      </c>
      <c r="H11" s="80">
        <v>12494</v>
      </c>
      <c r="I11" s="79">
        <v>26.185186737645132</v>
      </c>
      <c r="J11" s="80">
        <v>7504</v>
      </c>
      <c r="K11" s="79">
        <v>15.727040281678335</v>
      </c>
      <c r="L11" s="80">
        <v>4080</v>
      </c>
      <c r="M11" s="79">
        <v>8.550949406882676</v>
      </c>
      <c r="N11" s="80">
        <v>3464</v>
      </c>
      <c r="O11" s="79">
        <v>7.259923712118037</v>
      </c>
      <c r="P11" s="80">
        <v>1452</v>
      </c>
      <c r="Q11" s="79">
        <v>3.043131994802364</v>
      </c>
      <c r="R11" s="80">
        <v>1220</v>
      </c>
      <c r="S11" s="79">
        <v>2.556901538332565</v>
      </c>
      <c r="T11" s="80">
        <v>1188</v>
      </c>
      <c r="U11" s="79">
        <v>2.4898352684746614</v>
      </c>
      <c r="V11" s="81">
        <v>47714</v>
      </c>
      <c r="W11" s="33"/>
      <c r="X11" s="26"/>
      <c r="Y11" s="26"/>
      <c r="Z11" s="26"/>
      <c r="AA11" s="26"/>
      <c r="AB11" s="26"/>
      <c r="AC11" s="26"/>
      <c r="AD11" s="26"/>
      <c r="AE11" s="26"/>
      <c r="AF11" s="26"/>
      <c r="AG11" s="26"/>
      <c r="AH11" s="26"/>
      <c r="AI11" s="26"/>
      <c r="AJ11" s="26"/>
      <c r="AK11" s="26"/>
      <c r="AL11" s="26"/>
      <c r="AM11" s="26"/>
      <c r="AN11" s="26"/>
    </row>
    <row r="12" spans="1:40" ht="13.5">
      <c r="A12" s="5"/>
      <c r="B12" s="6" t="s">
        <v>5</v>
      </c>
      <c r="C12" s="7"/>
      <c r="D12" s="78">
        <v>6405</v>
      </c>
      <c r="E12" s="79">
        <v>3.649052841475573</v>
      </c>
      <c r="F12" s="80">
        <v>47888</v>
      </c>
      <c r="G12" s="79">
        <v>27.282723258795045</v>
      </c>
      <c r="H12" s="80">
        <v>43431</v>
      </c>
      <c r="I12" s="79">
        <v>24.743483834211652</v>
      </c>
      <c r="J12" s="80">
        <v>29140</v>
      </c>
      <c r="K12" s="79">
        <v>16.60162370032759</v>
      </c>
      <c r="L12" s="80">
        <v>16948</v>
      </c>
      <c r="M12" s="79">
        <v>9.655604614727247</v>
      </c>
      <c r="N12" s="80">
        <v>14256</v>
      </c>
      <c r="O12" s="79">
        <v>8.121919954422447</v>
      </c>
      <c r="P12" s="80">
        <v>6204</v>
      </c>
      <c r="Q12" s="79">
        <v>3.5345392394245834</v>
      </c>
      <c r="R12" s="80">
        <v>5716</v>
      </c>
      <c r="S12" s="79">
        <v>3.2565161657883492</v>
      </c>
      <c r="T12" s="80">
        <v>5537</v>
      </c>
      <c r="U12" s="79">
        <v>3.1545363908275177</v>
      </c>
      <c r="V12" s="81">
        <v>175525</v>
      </c>
      <c r="W12" s="33"/>
      <c r="X12" s="26"/>
      <c r="Y12" s="26"/>
      <c r="Z12" s="26"/>
      <c r="AA12" s="26"/>
      <c r="AB12" s="26"/>
      <c r="AC12" s="26"/>
      <c r="AD12" s="26"/>
      <c r="AE12" s="26"/>
      <c r="AF12" s="26"/>
      <c r="AG12" s="26"/>
      <c r="AH12" s="26"/>
      <c r="AI12" s="26"/>
      <c r="AJ12" s="26"/>
      <c r="AK12" s="26"/>
      <c r="AL12" s="26"/>
      <c r="AM12" s="26"/>
      <c r="AN12" s="26"/>
    </row>
    <row r="13" spans="1:40" ht="13.5">
      <c r="A13" s="5"/>
      <c r="B13" s="6" t="s">
        <v>6</v>
      </c>
      <c r="C13" s="7"/>
      <c r="D13" s="78">
        <v>1378</v>
      </c>
      <c r="E13" s="79">
        <v>4.19827559942723</v>
      </c>
      <c r="F13" s="80">
        <v>10651</v>
      </c>
      <c r="G13" s="79">
        <v>32.44980653809829</v>
      </c>
      <c r="H13" s="80">
        <v>9435</v>
      </c>
      <c r="I13" s="79">
        <v>28.74508728635408</v>
      </c>
      <c r="J13" s="80">
        <v>5396</v>
      </c>
      <c r="K13" s="79">
        <v>16.439691679614903</v>
      </c>
      <c r="L13" s="80">
        <v>2683</v>
      </c>
      <c r="M13" s="79">
        <v>8.17414617798495</v>
      </c>
      <c r="N13" s="80">
        <v>1797</v>
      </c>
      <c r="O13" s="79">
        <v>5.474819486335801</v>
      </c>
      <c r="P13" s="80">
        <v>651</v>
      </c>
      <c r="Q13" s="79">
        <v>1.983365323096609</v>
      </c>
      <c r="R13" s="80">
        <v>421</v>
      </c>
      <c r="S13" s="79">
        <v>1.2826371751515706</v>
      </c>
      <c r="T13" s="80">
        <v>411</v>
      </c>
      <c r="U13" s="79">
        <v>1.2521707339365689</v>
      </c>
      <c r="V13" s="81">
        <v>32823</v>
      </c>
      <c r="W13" s="33"/>
      <c r="X13" s="26"/>
      <c r="Y13" s="26"/>
      <c r="Z13" s="26"/>
      <c r="AA13" s="26"/>
      <c r="AB13" s="26"/>
      <c r="AC13" s="26"/>
      <c r="AD13" s="26"/>
      <c r="AE13" s="26"/>
      <c r="AF13" s="26"/>
      <c r="AG13" s="26"/>
      <c r="AH13" s="26"/>
      <c r="AI13" s="26"/>
      <c r="AJ13" s="26"/>
      <c r="AK13" s="26"/>
      <c r="AL13" s="26"/>
      <c r="AM13" s="26"/>
      <c r="AN13" s="26"/>
    </row>
    <row r="14" spans="1:40" ht="13.5">
      <c r="A14" s="5"/>
      <c r="B14" s="6" t="s">
        <v>7</v>
      </c>
      <c r="C14" s="7"/>
      <c r="D14" s="78">
        <v>6150</v>
      </c>
      <c r="E14" s="79">
        <v>3.8182867999031456</v>
      </c>
      <c r="F14" s="80">
        <v>51358</v>
      </c>
      <c r="G14" s="79">
        <v>31.886109507223704</v>
      </c>
      <c r="H14" s="80">
        <v>43384</v>
      </c>
      <c r="I14" s="79">
        <v>26.935374719837085</v>
      </c>
      <c r="J14" s="80">
        <v>26452</v>
      </c>
      <c r="K14" s="79">
        <v>16.42297925707935</v>
      </c>
      <c r="L14" s="80">
        <v>13736</v>
      </c>
      <c r="M14" s="79">
        <v>8.52812804609262</v>
      </c>
      <c r="N14" s="80">
        <v>10137</v>
      </c>
      <c r="O14" s="79">
        <v>6.2936541935964545</v>
      </c>
      <c r="P14" s="80">
        <v>3730</v>
      </c>
      <c r="Q14" s="79">
        <v>2.3158064656323143</v>
      </c>
      <c r="R14" s="80">
        <v>3163</v>
      </c>
      <c r="S14" s="79">
        <v>1.9637790484705122</v>
      </c>
      <c r="T14" s="80">
        <v>2957</v>
      </c>
      <c r="U14" s="79">
        <v>1.8358819621648135</v>
      </c>
      <c r="V14" s="81">
        <v>161067</v>
      </c>
      <c r="W14" s="33"/>
      <c r="X14" s="26"/>
      <c r="Y14" s="26"/>
      <c r="Z14" s="26"/>
      <c r="AA14" s="26"/>
      <c r="AB14" s="26"/>
      <c r="AC14" s="26"/>
      <c r="AD14" s="26"/>
      <c r="AE14" s="26"/>
      <c r="AF14" s="26"/>
      <c r="AG14" s="26"/>
      <c r="AH14" s="26"/>
      <c r="AI14" s="26"/>
      <c r="AJ14" s="26"/>
      <c r="AK14" s="26"/>
      <c r="AL14" s="26"/>
      <c r="AM14" s="26"/>
      <c r="AN14" s="26"/>
    </row>
    <row r="15" spans="1:40" ht="13.5">
      <c r="A15" s="5"/>
      <c r="B15" s="6" t="s">
        <v>8</v>
      </c>
      <c r="C15" s="7"/>
      <c r="D15" s="78">
        <v>1669</v>
      </c>
      <c r="E15" s="79">
        <v>4.538902939816703</v>
      </c>
      <c r="F15" s="80">
        <v>12353</v>
      </c>
      <c r="G15" s="79">
        <v>33.5944086372413</v>
      </c>
      <c r="H15" s="80">
        <v>10611</v>
      </c>
      <c r="I15" s="79">
        <v>28.856979685077917</v>
      </c>
      <c r="J15" s="80">
        <v>5861</v>
      </c>
      <c r="K15" s="79">
        <v>15.939191210464768</v>
      </c>
      <c r="L15" s="80">
        <v>2952</v>
      </c>
      <c r="M15" s="79">
        <v>8.028065595170107</v>
      </c>
      <c r="N15" s="80">
        <v>1908</v>
      </c>
      <c r="O15" s="79">
        <v>5.188871665170923</v>
      </c>
      <c r="P15" s="80">
        <v>596</v>
      </c>
      <c r="Q15" s="79">
        <v>1.6208425117619865</v>
      </c>
      <c r="R15" s="80">
        <v>457</v>
      </c>
      <c r="S15" s="79">
        <v>1.2428272279785701</v>
      </c>
      <c r="T15" s="80">
        <v>364</v>
      </c>
      <c r="U15" s="79">
        <v>0.9899105273177232</v>
      </c>
      <c r="V15" s="81">
        <v>36771</v>
      </c>
      <c r="W15" s="33"/>
      <c r="X15" s="26"/>
      <c r="Y15" s="26"/>
      <c r="Z15" s="26"/>
      <c r="AA15" s="26"/>
      <c r="AB15" s="26"/>
      <c r="AC15" s="26"/>
      <c r="AD15" s="26"/>
      <c r="AE15" s="26"/>
      <c r="AF15" s="26"/>
      <c r="AG15" s="26"/>
      <c r="AH15" s="26"/>
      <c r="AI15" s="26"/>
      <c r="AJ15" s="26"/>
      <c r="AK15" s="26"/>
      <c r="AL15" s="26"/>
      <c r="AM15" s="26"/>
      <c r="AN15" s="26"/>
    </row>
    <row r="16" spans="1:40" ht="13.5">
      <c r="A16" s="5"/>
      <c r="B16" s="6" t="s">
        <v>9</v>
      </c>
      <c r="C16" s="7"/>
      <c r="D16" s="78">
        <v>2677</v>
      </c>
      <c r="E16" s="79">
        <v>4.1902764298907424</v>
      </c>
      <c r="F16" s="80">
        <v>21073</v>
      </c>
      <c r="G16" s="79">
        <v>32.9853175969696</v>
      </c>
      <c r="H16" s="80">
        <v>19087</v>
      </c>
      <c r="I16" s="79">
        <v>29.876655292239302</v>
      </c>
      <c r="J16" s="80">
        <v>10473</v>
      </c>
      <c r="K16" s="79">
        <v>16.393262999718246</v>
      </c>
      <c r="L16" s="80">
        <v>4852</v>
      </c>
      <c r="M16" s="79">
        <v>7.594778198666374</v>
      </c>
      <c r="N16" s="80">
        <v>3148</v>
      </c>
      <c r="O16" s="79">
        <v>4.927527157749742</v>
      </c>
      <c r="P16" s="80">
        <v>1046</v>
      </c>
      <c r="Q16" s="79">
        <v>1.6372914253514073</v>
      </c>
      <c r="R16" s="80">
        <v>773</v>
      </c>
      <c r="S16" s="79">
        <v>1.2099677550637071</v>
      </c>
      <c r="T16" s="80">
        <v>757</v>
      </c>
      <c r="U16" s="79">
        <v>1.184923144350875</v>
      </c>
      <c r="V16" s="81">
        <v>63886</v>
      </c>
      <c r="W16" s="33"/>
      <c r="X16" s="26"/>
      <c r="Y16" s="26"/>
      <c r="Z16" s="26"/>
      <c r="AA16" s="26"/>
      <c r="AB16" s="26"/>
      <c r="AC16" s="26"/>
      <c r="AD16" s="26"/>
      <c r="AE16" s="26"/>
      <c r="AF16" s="26"/>
      <c r="AG16" s="26"/>
      <c r="AH16" s="26"/>
      <c r="AI16" s="26"/>
      <c r="AJ16" s="26"/>
      <c r="AK16" s="26"/>
      <c r="AL16" s="26"/>
      <c r="AM16" s="26"/>
      <c r="AN16" s="26"/>
    </row>
    <row r="17" spans="1:40" ht="13.5">
      <c r="A17" s="5"/>
      <c r="B17" s="6" t="s">
        <v>10</v>
      </c>
      <c r="C17" s="7"/>
      <c r="D17" s="78">
        <v>7452</v>
      </c>
      <c r="E17" s="79">
        <v>4.134120362151607</v>
      </c>
      <c r="F17" s="80">
        <v>57572</v>
      </c>
      <c r="G17" s="79">
        <v>31.9390200603586</v>
      </c>
      <c r="H17" s="80">
        <v>48671</v>
      </c>
      <c r="I17" s="79">
        <v>27.001042961121957</v>
      </c>
      <c r="J17" s="80">
        <v>29159</v>
      </c>
      <c r="K17" s="79">
        <v>16.17643795490857</v>
      </c>
      <c r="L17" s="80">
        <v>15757</v>
      </c>
      <c r="M17" s="79">
        <v>8.741456595064797</v>
      </c>
      <c r="N17" s="80">
        <v>11424</v>
      </c>
      <c r="O17" s="79">
        <v>6.337653115568968</v>
      </c>
      <c r="P17" s="80">
        <v>4118</v>
      </c>
      <c r="Q17" s="79">
        <v>2.284528670335523</v>
      </c>
      <c r="R17" s="80">
        <v>3260</v>
      </c>
      <c r="S17" s="79">
        <v>1.8085389668027692</v>
      </c>
      <c r="T17" s="80">
        <v>2843</v>
      </c>
      <c r="U17" s="79">
        <v>1.5772013136872005</v>
      </c>
      <c r="V17" s="81">
        <v>180256</v>
      </c>
      <c r="W17" s="33"/>
      <c r="X17" s="26"/>
      <c r="Y17" s="26"/>
      <c r="Z17" s="26"/>
      <c r="AA17" s="26"/>
      <c r="AB17" s="26"/>
      <c r="AC17" s="26"/>
      <c r="AD17" s="26"/>
      <c r="AE17" s="26"/>
      <c r="AF17" s="26"/>
      <c r="AG17" s="26"/>
      <c r="AH17" s="26"/>
      <c r="AI17" s="26"/>
      <c r="AJ17" s="26"/>
      <c r="AK17" s="26"/>
      <c r="AL17" s="26"/>
      <c r="AM17" s="26"/>
      <c r="AN17" s="26"/>
    </row>
    <row r="18" spans="1:40" ht="13.5">
      <c r="A18" s="5"/>
      <c r="B18" s="6" t="s">
        <v>11</v>
      </c>
      <c r="C18" s="7"/>
      <c r="D18" s="78">
        <v>4956</v>
      </c>
      <c r="E18" s="79">
        <v>3.766529867761058</v>
      </c>
      <c r="F18" s="80">
        <v>38404</v>
      </c>
      <c r="G18" s="79">
        <v>29.186806505547956</v>
      </c>
      <c r="H18" s="80">
        <v>34978</v>
      </c>
      <c r="I18" s="79">
        <v>26.58306733546132</v>
      </c>
      <c r="J18" s="80">
        <v>22116</v>
      </c>
      <c r="K18" s="79">
        <v>16.808025535795714</v>
      </c>
      <c r="L18" s="80">
        <v>12056</v>
      </c>
      <c r="M18" s="79">
        <v>9.162486700106399</v>
      </c>
      <c r="N18" s="80">
        <v>9248</v>
      </c>
      <c r="O18" s="79">
        <v>7.02842377260982</v>
      </c>
      <c r="P18" s="80">
        <v>3921</v>
      </c>
      <c r="Q18" s="79">
        <v>2.9799361605107157</v>
      </c>
      <c r="R18" s="80">
        <v>3233</v>
      </c>
      <c r="S18" s="79">
        <v>2.4570603435172518</v>
      </c>
      <c r="T18" s="80">
        <v>2668</v>
      </c>
      <c r="U18" s="79">
        <v>2.0276637786897704</v>
      </c>
      <c r="V18" s="81">
        <v>131580</v>
      </c>
      <c r="W18" s="33"/>
      <c r="X18" s="26"/>
      <c r="Y18" s="26"/>
      <c r="Z18" s="26"/>
      <c r="AA18" s="26"/>
      <c r="AB18" s="26"/>
      <c r="AC18" s="26"/>
      <c r="AD18" s="26"/>
      <c r="AE18" s="26"/>
      <c r="AF18" s="26"/>
      <c r="AG18" s="26"/>
      <c r="AH18" s="26"/>
      <c r="AI18" s="26"/>
      <c r="AJ18" s="26"/>
      <c r="AK18" s="26"/>
      <c r="AL18" s="26"/>
      <c r="AM18" s="26"/>
      <c r="AN18" s="26"/>
    </row>
    <row r="19" spans="1:40" ht="13.5">
      <c r="A19" s="5"/>
      <c r="B19" s="6" t="s">
        <v>12</v>
      </c>
      <c r="C19" s="7"/>
      <c r="D19" s="78">
        <v>4844</v>
      </c>
      <c r="E19" s="79">
        <v>4.1769062955394025</v>
      </c>
      <c r="F19" s="80">
        <v>37980</v>
      </c>
      <c r="G19" s="79">
        <v>32.74956670202033</v>
      </c>
      <c r="H19" s="80">
        <v>33559</v>
      </c>
      <c r="I19" s="79">
        <v>28.937406765484475</v>
      </c>
      <c r="J19" s="80">
        <v>18838</v>
      </c>
      <c r="K19" s="79">
        <v>16.243716101439155</v>
      </c>
      <c r="L19" s="80">
        <v>9001</v>
      </c>
      <c r="M19" s="79">
        <v>7.761423114399289</v>
      </c>
      <c r="N19" s="80">
        <v>6069</v>
      </c>
      <c r="O19" s="79">
        <v>5.233204852937372</v>
      </c>
      <c r="P19" s="80">
        <v>2104</v>
      </c>
      <c r="Q19" s="79">
        <v>1.8142466651145546</v>
      </c>
      <c r="R19" s="80">
        <v>1686</v>
      </c>
      <c r="S19" s="79">
        <v>1.4538117287942676</v>
      </c>
      <c r="T19" s="80">
        <v>1890</v>
      </c>
      <c r="U19" s="79">
        <v>1.6297177742711542</v>
      </c>
      <c r="V19" s="81">
        <v>115971</v>
      </c>
      <c r="W19" s="33"/>
      <c r="X19" s="26"/>
      <c r="Y19" s="26"/>
      <c r="Z19" s="26"/>
      <c r="AA19" s="26"/>
      <c r="AB19" s="26"/>
      <c r="AC19" s="26"/>
      <c r="AD19" s="26"/>
      <c r="AE19" s="26"/>
      <c r="AF19" s="26"/>
      <c r="AG19" s="26"/>
      <c r="AH19" s="26"/>
      <c r="AI19" s="26"/>
      <c r="AJ19" s="26"/>
      <c r="AK19" s="26"/>
      <c r="AL19" s="26"/>
      <c r="AM19" s="26"/>
      <c r="AN19" s="26"/>
    </row>
    <row r="20" spans="1:40" ht="13.5">
      <c r="A20" s="5"/>
      <c r="B20" s="6" t="s">
        <v>13</v>
      </c>
      <c r="C20" s="7"/>
      <c r="D20" s="78">
        <v>2022</v>
      </c>
      <c r="E20" s="79">
        <v>4.508763323373322</v>
      </c>
      <c r="F20" s="80">
        <v>14905</v>
      </c>
      <c r="G20" s="79">
        <v>33.235963073629755</v>
      </c>
      <c r="H20" s="80">
        <v>13409</v>
      </c>
      <c r="I20" s="79">
        <v>29.90010257325068</v>
      </c>
      <c r="J20" s="80">
        <v>7192</v>
      </c>
      <c r="K20" s="79">
        <v>16.03710475850689</v>
      </c>
      <c r="L20" s="80">
        <v>3360</v>
      </c>
      <c r="M20" s="79">
        <v>7.492307006198992</v>
      </c>
      <c r="N20" s="80">
        <v>2141</v>
      </c>
      <c r="O20" s="79">
        <v>4.774115863176203</v>
      </c>
      <c r="P20" s="80">
        <v>736</v>
      </c>
      <c r="Q20" s="79">
        <v>1.6411720108816839</v>
      </c>
      <c r="R20" s="80">
        <v>551</v>
      </c>
      <c r="S20" s="79">
        <v>1.2286491548856087</v>
      </c>
      <c r="T20" s="80">
        <v>530</v>
      </c>
      <c r="U20" s="79">
        <v>1.1818222360968649</v>
      </c>
      <c r="V20" s="81">
        <v>44846</v>
      </c>
      <c r="W20" s="33"/>
      <c r="X20" s="26"/>
      <c r="Y20" s="26"/>
      <c r="Z20" s="26"/>
      <c r="AA20" s="26"/>
      <c r="AB20" s="26"/>
      <c r="AC20" s="26"/>
      <c r="AD20" s="26"/>
      <c r="AE20" s="26"/>
      <c r="AF20" s="26"/>
      <c r="AG20" s="26"/>
      <c r="AH20" s="26"/>
      <c r="AI20" s="26"/>
      <c r="AJ20" s="26"/>
      <c r="AK20" s="26"/>
      <c r="AL20" s="26"/>
      <c r="AM20" s="26"/>
      <c r="AN20" s="26"/>
    </row>
    <row r="21" spans="1:40" ht="13.5">
      <c r="A21" s="5"/>
      <c r="B21" s="6" t="s">
        <v>14</v>
      </c>
      <c r="C21" s="7"/>
      <c r="D21" s="78">
        <v>2287</v>
      </c>
      <c r="E21" s="79">
        <v>4.73704923465689</v>
      </c>
      <c r="F21" s="80">
        <v>16877</v>
      </c>
      <c r="G21" s="79">
        <v>34.95722778019429</v>
      </c>
      <c r="H21" s="80">
        <v>13292</v>
      </c>
      <c r="I21" s="79">
        <v>27.531639014892605</v>
      </c>
      <c r="J21" s="80">
        <v>7167</v>
      </c>
      <c r="K21" s="79">
        <v>14.844963648791401</v>
      </c>
      <c r="L21" s="80">
        <v>3634</v>
      </c>
      <c r="M21" s="79">
        <v>7.527082168230494</v>
      </c>
      <c r="N21" s="80">
        <v>2511</v>
      </c>
      <c r="O21" s="79">
        <v>5.201019076617162</v>
      </c>
      <c r="P21" s="80">
        <v>896</v>
      </c>
      <c r="Q21" s="79">
        <v>1.8558793678410905</v>
      </c>
      <c r="R21" s="80">
        <v>749</v>
      </c>
      <c r="S21" s="79">
        <v>1.5513991590546614</v>
      </c>
      <c r="T21" s="80">
        <v>866</v>
      </c>
      <c r="U21" s="79">
        <v>1.793740549721411</v>
      </c>
      <c r="V21" s="81">
        <v>48279</v>
      </c>
      <c r="W21" s="33"/>
      <c r="X21" s="26"/>
      <c r="Y21" s="26"/>
      <c r="Z21" s="26"/>
      <c r="AA21" s="26"/>
      <c r="AB21" s="26"/>
      <c r="AC21" s="26"/>
      <c r="AD21" s="26"/>
      <c r="AE21" s="26"/>
      <c r="AF21" s="26"/>
      <c r="AG21" s="26"/>
      <c r="AH21" s="26"/>
      <c r="AI21" s="26"/>
      <c r="AJ21" s="26"/>
      <c r="AK21" s="26"/>
      <c r="AL21" s="26"/>
      <c r="AM21" s="26"/>
      <c r="AN21" s="26"/>
    </row>
    <row r="22" spans="1:40" ht="13.5">
      <c r="A22" s="5"/>
      <c r="B22" s="6" t="s">
        <v>15</v>
      </c>
      <c r="C22" s="7"/>
      <c r="D22" s="78">
        <v>4432</v>
      </c>
      <c r="E22" s="79">
        <v>4.395081316937723</v>
      </c>
      <c r="F22" s="80">
        <v>34236</v>
      </c>
      <c r="G22" s="79">
        <v>33.950813169377234</v>
      </c>
      <c r="H22" s="80">
        <v>29382</v>
      </c>
      <c r="I22" s="79">
        <v>29.137247124157078</v>
      </c>
      <c r="J22" s="80">
        <v>15861</v>
      </c>
      <c r="K22" s="79">
        <v>15.728877429591432</v>
      </c>
      <c r="L22" s="80">
        <v>7690</v>
      </c>
      <c r="M22" s="79">
        <v>7.625942086473622</v>
      </c>
      <c r="N22" s="80">
        <v>4976</v>
      </c>
      <c r="O22" s="79">
        <v>4.934549781832606</v>
      </c>
      <c r="P22" s="80">
        <v>1759</v>
      </c>
      <c r="Q22" s="79">
        <v>1.7443474811582704</v>
      </c>
      <c r="R22" s="80">
        <v>1279</v>
      </c>
      <c r="S22" s="79">
        <v>1.2683458944863149</v>
      </c>
      <c r="T22" s="80">
        <v>1225</v>
      </c>
      <c r="U22" s="79">
        <v>1.21479571598572</v>
      </c>
      <c r="V22" s="81">
        <v>100840</v>
      </c>
      <c r="W22" s="33"/>
      <c r="X22" s="26"/>
      <c r="Y22" s="26"/>
      <c r="Z22" s="26"/>
      <c r="AA22" s="26"/>
      <c r="AB22" s="26"/>
      <c r="AC22" s="26"/>
      <c r="AD22" s="26"/>
      <c r="AE22" s="26"/>
      <c r="AF22" s="26"/>
      <c r="AG22" s="26"/>
      <c r="AH22" s="26"/>
      <c r="AI22" s="26"/>
      <c r="AJ22" s="26"/>
      <c r="AK22" s="26"/>
      <c r="AL22" s="26"/>
      <c r="AM22" s="26"/>
      <c r="AN22" s="26"/>
    </row>
    <row r="23" spans="1:40" ht="13.5">
      <c r="A23" s="5"/>
      <c r="B23" s="6" t="s">
        <v>16</v>
      </c>
      <c r="C23" s="7"/>
      <c r="D23" s="78">
        <v>2235</v>
      </c>
      <c r="E23" s="79">
        <v>4.848682069638789</v>
      </c>
      <c r="F23" s="80">
        <v>16492</v>
      </c>
      <c r="G23" s="79">
        <v>35.77828397873956</v>
      </c>
      <c r="H23" s="80">
        <v>12552</v>
      </c>
      <c r="I23" s="79">
        <v>27.230719166937845</v>
      </c>
      <c r="J23" s="80">
        <v>6806</v>
      </c>
      <c r="K23" s="79">
        <v>14.765158910944788</v>
      </c>
      <c r="L23" s="80">
        <v>3394</v>
      </c>
      <c r="M23" s="79">
        <v>7.363054561232238</v>
      </c>
      <c r="N23" s="80">
        <v>2486</v>
      </c>
      <c r="O23" s="79">
        <v>5.393209675669812</v>
      </c>
      <c r="P23" s="80">
        <v>834</v>
      </c>
      <c r="Q23" s="79">
        <v>1.8093068662544745</v>
      </c>
      <c r="R23" s="80">
        <v>630</v>
      </c>
      <c r="S23" s="79">
        <v>1.366742596810934</v>
      </c>
      <c r="T23" s="80">
        <v>666</v>
      </c>
      <c r="U23" s="79">
        <v>1.4448421737715589</v>
      </c>
      <c r="V23" s="81">
        <v>46095</v>
      </c>
      <c r="W23" s="33"/>
      <c r="X23" s="26"/>
      <c r="Y23" s="26"/>
      <c r="Z23" s="26"/>
      <c r="AA23" s="26"/>
      <c r="AB23" s="26"/>
      <c r="AC23" s="26"/>
      <c r="AD23" s="26"/>
      <c r="AE23" s="26"/>
      <c r="AF23" s="26"/>
      <c r="AG23" s="26"/>
      <c r="AH23" s="26"/>
      <c r="AI23" s="26"/>
      <c r="AJ23" s="26"/>
      <c r="AK23" s="26"/>
      <c r="AL23" s="26"/>
      <c r="AM23" s="26"/>
      <c r="AN23" s="26"/>
    </row>
    <row r="24" spans="1:40" ht="13.5">
      <c r="A24" s="5"/>
      <c r="B24" s="6" t="s">
        <v>17</v>
      </c>
      <c r="C24" s="7"/>
      <c r="D24" s="78">
        <v>2271</v>
      </c>
      <c r="E24" s="79">
        <v>4.545181627138997</v>
      </c>
      <c r="F24" s="80">
        <v>17265</v>
      </c>
      <c r="G24" s="79">
        <v>34.554187931552086</v>
      </c>
      <c r="H24" s="80">
        <v>14697</v>
      </c>
      <c r="I24" s="79">
        <v>29.414590213149204</v>
      </c>
      <c r="J24" s="80">
        <v>8097</v>
      </c>
      <c r="K24" s="79">
        <v>16.20534374061843</v>
      </c>
      <c r="L24" s="80">
        <v>3527</v>
      </c>
      <c r="M24" s="79">
        <v>7.058941258881217</v>
      </c>
      <c r="N24" s="80">
        <v>2243</v>
      </c>
      <c r="O24" s="79">
        <v>4.489142399679776</v>
      </c>
      <c r="P24" s="80">
        <v>709</v>
      </c>
      <c r="Q24" s="79">
        <v>1.4189932953067146</v>
      </c>
      <c r="R24" s="80">
        <v>595</v>
      </c>
      <c r="S24" s="79">
        <v>1.190833583508456</v>
      </c>
      <c r="T24" s="80">
        <v>561</v>
      </c>
      <c r="U24" s="79">
        <v>1.1227859501651156</v>
      </c>
      <c r="V24" s="81">
        <v>49965</v>
      </c>
      <c r="W24" s="33"/>
      <c r="X24" s="26"/>
      <c r="Y24" s="26"/>
      <c r="Z24" s="26"/>
      <c r="AA24" s="26"/>
      <c r="AB24" s="26"/>
      <c r="AC24" s="26"/>
      <c r="AD24" s="26"/>
      <c r="AE24" s="26"/>
      <c r="AF24" s="26"/>
      <c r="AG24" s="26"/>
      <c r="AH24" s="26"/>
      <c r="AI24" s="26"/>
      <c r="AJ24" s="26"/>
      <c r="AK24" s="26"/>
      <c r="AL24" s="26"/>
      <c r="AM24" s="26"/>
      <c r="AN24" s="26"/>
    </row>
    <row r="25" spans="1:40" ht="13.5">
      <c r="A25" s="5"/>
      <c r="B25" s="6" t="s">
        <v>18</v>
      </c>
      <c r="C25" s="7"/>
      <c r="D25" s="78">
        <v>2298</v>
      </c>
      <c r="E25" s="79">
        <v>4.284595592348137</v>
      </c>
      <c r="F25" s="80">
        <v>18390</v>
      </c>
      <c r="G25" s="79">
        <v>34.28795167244658</v>
      </c>
      <c r="H25" s="80">
        <v>15813</v>
      </c>
      <c r="I25" s="79">
        <v>29.483163664839466</v>
      </c>
      <c r="J25" s="80">
        <v>8582</v>
      </c>
      <c r="K25" s="79">
        <v>16.001044113808405</v>
      </c>
      <c r="L25" s="80">
        <v>3992</v>
      </c>
      <c r="M25" s="79">
        <v>7.443039862773613</v>
      </c>
      <c r="N25" s="80">
        <v>2520</v>
      </c>
      <c r="O25" s="79">
        <v>4.698512137823023</v>
      </c>
      <c r="P25" s="80">
        <v>841</v>
      </c>
      <c r="Q25" s="79">
        <v>1.5680352015512549</v>
      </c>
      <c r="R25" s="80">
        <v>626</v>
      </c>
      <c r="S25" s="79">
        <v>1.1671700786814334</v>
      </c>
      <c r="T25" s="80">
        <v>572</v>
      </c>
      <c r="U25" s="79">
        <v>1.0664876757280828</v>
      </c>
      <c r="V25" s="81">
        <v>53634</v>
      </c>
      <c r="W25" s="33"/>
      <c r="X25" s="26"/>
      <c r="Y25" s="26"/>
      <c r="Z25" s="26"/>
      <c r="AA25" s="26"/>
      <c r="AB25" s="26"/>
      <c r="AC25" s="26"/>
      <c r="AD25" s="26"/>
      <c r="AE25" s="26"/>
      <c r="AF25" s="26"/>
      <c r="AG25" s="26"/>
      <c r="AH25" s="26"/>
      <c r="AI25" s="26"/>
      <c r="AJ25" s="26"/>
      <c r="AK25" s="26"/>
      <c r="AL25" s="26"/>
      <c r="AM25" s="26"/>
      <c r="AN25" s="26"/>
    </row>
    <row r="26" spans="1:40" ht="13.5">
      <c r="A26" s="5"/>
      <c r="B26" s="6" t="s">
        <v>19</v>
      </c>
      <c r="C26" s="7"/>
      <c r="D26" s="78">
        <v>3520</v>
      </c>
      <c r="E26" s="79">
        <v>4.372888093818326</v>
      </c>
      <c r="F26" s="80">
        <v>25851</v>
      </c>
      <c r="G26" s="79">
        <v>32.11463923673226</v>
      </c>
      <c r="H26" s="80">
        <v>22238</v>
      </c>
      <c r="I26" s="79">
        <v>27.626217451798844</v>
      </c>
      <c r="J26" s="80">
        <v>13283</v>
      </c>
      <c r="K26" s="79">
        <v>16.501441065394555</v>
      </c>
      <c r="L26" s="80">
        <v>6762</v>
      </c>
      <c r="M26" s="79">
        <v>8.40041741204532</v>
      </c>
      <c r="N26" s="80">
        <v>4720</v>
      </c>
      <c r="O26" s="79">
        <v>5.863645398529119</v>
      </c>
      <c r="P26" s="80">
        <v>1643</v>
      </c>
      <c r="Q26" s="79">
        <v>2.041095209699861</v>
      </c>
      <c r="R26" s="80">
        <v>1222</v>
      </c>
      <c r="S26" s="79">
        <v>1.5180878552971577</v>
      </c>
      <c r="T26" s="80">
        <v>1257</v>
      </c>
      <c r="U26" s="79">
        <v>1.5615682766845558</v>
      </c>
      <c r="V26" s="81">
        <v>80496</v>
      </c>
      <c r="W26" s="33"/>
      <c r="X26" s="26"/>
      <c r="Y26" s="26"/>
      <c r="Z26" s="26"/>
      <c r="AA26" s="26"/>
      <c r="AB26" s="26"/>
      <c r="AC26" s="26"/>
      <c r="AD26" s="26"/>
      <c r="AE26" s="26"/>
      <c r="AF26" s="26"/>
      <c r="AG26" s="26"/>
      <c r="AH26" s="26"/>
      <c r="AI26" s="26"/>
      <c r="AJ26" s="26"/>
      <c r="AK26" s="26"/>
      <c r="AL26" s="26"/>
      <c r="AM26" s="26"/>
      <c r="AN26" s="26"/>
    </row>
    <row r="27" spans="1:40" ht="13.5">
      <c r="A27" s="5"/>
      <c r="B27" s="6" t="s">
        <v>20</v>
      </c>
      <c r="C27" s="7"/>
      <c r="D27" s="78">
        <v>2315</v>
      </c>
      <c r="E27" s="79">
        <v>3.752938315635892</v>
      </c>
      <c r="F27" s="80">
        <v>18146</v>
      </c>
      <c r="G27" s="79">
        <v>29.41720029180514</v>
      </c>
      <c r="H27" s="80">
        <v>15220</v>
      </c>
      <c r="I27" s="79">
        <v>24.67374564318716</v>
      </c>
      <c r="J27" s="80">
        <v>9255</v>
      </c>
      <c r="K27" s="79">
        <v>15.00364756423766</v>
      </c>
      <c r="L27" s="80">
        <v>5472</v>
      </c>
      <c r="M27" s="79">
        <v>8.87087622598687</v>
      </c>
      <c r="N27" s="80">
        <v>4669</v>
      </c>
      <c r="O27" s="79">
        <v>7.569101078057875</v>
      </c>
      <c r="P27" s="80">
        <v>2102</v>
      </c>
      <c r="Q27" s="79">
        <v>3.407635567804166</v>
      </c>
      <c r="R27" s="80">
        <v>2035</v>
      </c>
      <c r="S27" s="79">
        <v>3.2990192105049854</v>
      </c>
      <c r="T27" s="80">
        <v>2471</v>
      </c>
      <c r="U27" s="79">
        <v>4.005836102780255</v>
      </c>
      <c r="V27" s="81">
        <v>61685</v>
      </c>
      <c r="W27" s="33"/>
      <c r="X27" s="26"/>
      <c r="Y27" s="26"/>
      <c r="Z27" s="26"/>
      <c r="AA27" s="26"/>
      <c r="AB27" s="26"/>
      <c r="AC27" s="26"/>
      <c r="AD27" s="26"/>
      <c r="AE27" s="26"/>
      <c r="AF27" s="26"/>
      <c r="AG27" s="26"/>
      <c r="AH27" s="26"/>
      <c r="AI27" s="26"/>
      <c r="AJ27" s="26"/>
      <c r="AK27" s="26"/>
      <c r="AL27" s="26"/>
      <c r="AM27" s="26"/>
      <c r="AN27" s="26"/>
    </row>
    <row r="28" spans="1:40" ht="13.5">
      <c r="A28" s="5"/>
      <c r="B28" s="6" t="s">
        <v>21</v>
      </c>
      <c r="C28" s="7"/>
      <c r="D28" s="78">
        <v>1341</v>
      </c>
      <c r="E28" s="79">
        <v>4.389381689633727</v>
      </c>
      <c r="F28" s="80">
        <v>10518</v>
      </c>
      <c r="G28" s="79">
        <v>34.42767830840234</v>
      </c>
      <c r="H28" s="80">
        <v>8745</v>
      </c>
      <c r="I28" s="79">
        <v>28.62426761808124</v>
      </c>
      <c r="J28" s="80">
        <v>4766</v>
      </c>
      <c r="K28" s="79">
        <v>15.600144021472293</v>
      </c>
      <c r="L28" s="80">
        <v>2358</v>
      </c>
      <c r="M28" s="79">
        <v>7.718241628751923</v>
      </c>
      <c r="N28" s="80">
        <v>1533</v>
      </c>
      <c r="O28" s="79">
        <v>5.01783902327256</v>
      </c>
      <c r="P28" s="80">
        <v>528</v>
      </c>
      <c r="Q28" s="79">
        <v>1.728257667506792</v>
      </c>
      <c r="R28" s="80">
        <v>376</v>
      </c>
      <c r="S28" s="79">
        <v>1.2307289450427155</v>
      </c>
      <c r="T28" s="80">
        <v>386</v>
      </c>
      <c r="U28" s="79">
        <v>1.2634610978364047</v>
      </c>
      <c r="V28" s="81">
        <v>30551</v>
      </c>
      <c r="W28" s="33"/>
      <c r="X28" s="26"/>
      <c r="Y28" s="26"/>
      <c r="Z28" s="26"/>
      <c r="AA28" s="26"/>
      <c r="AB28" s="26"/>
      <c r="AC28" s="26"/>
      <c r="AD28" s="26"/>
      <c r="AE28" s="26"/>
      <c r="AF28" s="26"/>
      <c r="AG28" s="26"/>
      <c r="AH28" s="26"/>
      <c r="AI28" s="26"/>
      <c r="AJ28" s="26"/>
      <c r="AK28" s="26"/>
      <c r="AL28" s="26"/>
      <c r="AM28" s="26"/>
      <c r="AN28" s="26"/>
    </row>
    <row r="29" spans="1:40" ht="13.5">
      <c r="A29" s="5"/>
      <c r="B29" s="6" t="s">
        <v>22</v>
      </c>
      <c r="C29" s="7"/>
      <c r="D29" s="78">
        <v>2166</v>
      </c>
      <c r="E29" s="79">
        <v>4.580733847943322</v>
      </c>
      <c r="F29" s="80">
        <v>16519</v>
      </c>
      <c r="G29" s="79">
        <v>34.93496880617532</v>
      </c>
      <c r="H29" s="80">
        <v>13696</v>
      </c>
      <c r="I29" s="79">
        <v>28.964787987733953</v>
      </c>
      <c r="J29" s="80">
        <v>7241</v>
      </c>
      <c r="K29" s="79">
        <v>15.31352437347996</v>
      </c>
      <c r="L29" s="80">
        <v>3436</v>
      </c>
      <c r="M29" s="79">
        <v>7.2665750237919005</v>
      </c>
      <c r="N29" s="80">
        <v>2324</v>
      </c>
      <c r="O29" s="79">
        <v>4.914877868245744</v>
      </c>
      <c r="P29" s="80">
        <v>706</v>
      </c>
      <c r="Q29" s="79">
        <v>1.4930739135032252</v>
      </c>
      <c r="R29" s="80">
        <v>605</v>
      </c>
      <c r="S29" s="79">
        <v>1.2794755207782595</v>
      </c>
      <c r="T29" s="80">
        <v>592</v>
      </c>
      <c r="U29" s="79">
        <v>1.2519826583483136</v>
      </c>
      <c r="V29" s="81">
        <v>47285</v>
      </c>
      <c r="W29" s="33"/>
      <c r="X29" s="26"/>
      <c r="Y29" s="26"/>
      <c r="Z29" s="26"/>
      <c r="AA29" s="26"/>
      <c r="AB29" s="26"/>
      <c r="AC29" s="26"/>
      <c r="AD29" s="26"/>
      <c r="AE29" s="26"/>
      <c r="AF29" s="26"/>
      <c r="AG29" s="26"/>
      <c r="AH29" s="26"/>
      <c r="AI29" s="26"/>
      <c r="AJ29" s="26"/>
      <c r="AK29" s="26"/>
      <c r="AL29" s="26"/>
      <c r="AM29" s="26"/>
      <c r="AN29" s="26"/>
    </row>
    <row r="30" spans="1:40" ht="13.5">
      <c r="A30" s="5"/>
      <c r="B30" s="6" t="s">
        <v>23</v>
      </c>
      <c r="C30" s="7"/>
      <c r="D30" s="78">
        <v>2221</v>
      </c>
      <c r="E30" s="79">
        <v>4.26778885878442</v>
      </c>
      <c r="F30" s="80">
        <v>18347</v>
      </c>
      <c r="G30" s="79">
        <v>35.254895178801334</v>
      </c>
      <c r="H30" s="80">
        <v>16206</v>
      </c>
      <c r="I30" s="79">
        <v>31.140831267654352</v>
      </c>
      <c r="J30" s="80">
        <v>8165</v>
      </c>
      <c r="K30" s="79">
        <v>15.68955246824619</v>
      </c>
      <c r="L30" s="80">
        <v>3308</v>
      </c>
      <c r="M30" s="79">
        <v>6.356526584808132</v>
      </c>
      <c r="N30" s="80">
        <v>2030</v>
      </c>
      <c r="O30" s="79">
        <v>3.900770546300033</v>
      </c>
      <c r="P30" s="80">
        <v>704</v>
      </c>
      <c r="Q30" s="79">
        <v>1.3527795392094695</v>
      </c>
      <c r="R30" s="80">
        <v>512</v>
      </c>
      <c r="S30" s="79">
        <v>0.9838396648796142</v>
      </c>
      <c r="T30" s="80">
        <v>548</v>
      </c>
      <c r="U30" s="79">
        <v>1.053015891316462</v>
      </c>
      <c r="V30" s="81">
        <v>52041</v>
      </c>
      <c r="W30" s="33"/>
      <c r="X30" s="26"/>
      <c r="Y30" s="26"/>
      <c r="Z30" s="26"/>
      <c r="AA30" s="26"/>
      <c r="AB30" s="26"/>
      <c r="AC30" s="26"/>
      <c r="AD30" s="26"/>
      <c r="AE30" s="26"/>
      <c r="AF30" s="26"/>
      <c r="AG30" s="26"/>
      <c r="AH30" s="26"/>
      <c r="AI30" s="26"/>
      <c r="AJ30" s="26"/>
      <c r="AK30" s="26"/>
      <c r="AL30" s="26"/>
      <c r="AM30" s="26"/>
      <c r="AN30" s="26"/>
    </row>
    <row r="31" spans="1:40" ht="13.5">
      <c r="A31" s="5"/>
      <c r="B31" s="6" t="s">
        <v>24</v>
      </c>
      <c r="C31" s="7"/>
      <c r="D31" s="78">
        <v>1610</v>
      </c>
      <c r="E31" s="79">
        <v>3.9254888574633053</v>
      </c>
      <c r="F31" s="80">
        <v>12944</v>
      </c>
      <c r="G31" s="79">
        <v>31.5599551372702</v>
      </c>
      <c r="H31" s="80">
        <v>11978</v>
      </c>
      <c r="I31" s="79">
        <v>29.204661822792215</v>
      </c>
      <c r="J31" s="80">
        <v>7281</v>
      </c>
      <c r="K31" s="79">
        <v>17.75247476471449</v>
      </c>
      <c r="L31" s="80">
        <v>3312</v>
      </c>
      <c r="M31" s="79">
        <v>8.075291363924514</v>
      </c>
      <c r="N31" s="80">
        <v>2099</v>
      </c>
      <c r="O31" s="79">
        <v>5.117764665723899</v>
      </c>
      <c r="P31" s="80">
        <v>716</v>
      </c>
      <c r="Q31" s="79">
        <v>1.7457453552445508</v>
      </c>
      <c r="R31" s="80">
        <v>563</v>
      </c>
      <c r="S31" s="79">
        <v>1.37270200419369</v>
      </c>
      <c r="T31" s="80">
        <v>511</v>
      </c>
      <c r="U31" s="79">
        <v>1.245916028673136</v>
      </c>
      <c r="V31" s="81">
        <v>41014</v>
      </c>
      <c r="W31" s="33"/>
      <c r="X31" s="26"/>
      <c r="Y31" s="26"/>
      <c r="Z31" s="26"/>
      <c r="AA31" s="26"/>
      <c r="AB31" s="26"/>
      <c r="AC31" s="26"/>
      <c r="AD31" s="26"/>
      <c r="AE31" s="26"/>
      <c r="AF31" s="26"/>
      <c r="AG31" s="26"/>
      <c r="AH31" s="26"/>
      <c r="AI31" s="26"/>
      <c r="AJ31" s="26"/>
      <c r="AK31" s="26"/>
      <c r="AL31" s="26"/>
      <c r="AM31" s="26"/>
      <c r="AN31" s="26"/>
    </row>
    <row r="32" spans="1:40" ht="13.5">
      <c r="A32" s="5"/>
      <c r="B32" s="6" t="s">
        <v>25</v>
      </c>
      <c r="C32" s="7"/>
      <c r="D32" s="78">
        <v>1035</v>
      </c>
      <c r="E32" s="79">
        <v>4.081391222051343</v>
      </c>
      <c r="F32" s="80">
        <v>8049</v>
      </c>
      <c r="G32" s="79">
        <v>31.74021057612682</v>
      </c>
      <c r="H32" s="80">
        <v>6851</v>
      </c>
      <c r="I32" s="79">
        <v>27.016049528766906</v>
      </c>
      <c r="J32" s="80">
        <v>4248</v>
      </c>
      <c r="K32" s="79">
        <v>16.751449189636816</v>
      </c>
      <c r="L32" s="80">
        <v>2117</v>
      </c>
      <c r="M32" s="79">
        <v>8.348120982688592</v>
      </c>
      <c r="N32" s="80">
        <v>1559</v>
      </c>
      <c r="O32" s="79">
        <v>6.147718758626128</v>
      </c>
      <c r="P32" s="80">
        <v>545</v>
      </c>
      <c r="Q32" s="79">
        <v>2.1491383729642335</v>
      </c>
      <c r="R32" s="80">
        <v>493</v>
      </c>
      <c r="S32" s="79">
        <v>1.944082968571316</v>
      </c>
      <c r="T32" s="80">
        <v>462</v>
      </c>
      <c r="U32" s="79">
        <v>1.8218384005678459</v>
      </c>
      <c r="V32" s="81">
        <v>25359</v>
      </c>
      <c r="W32" s="33"/>
      <c r="X32" s="26"/>
      <c r="Y32" s="26"/>
      <c r="Z32" s="26"/>
      <c r="AA32" s="26"/>
      <c r="AB32" s="26"/>
      <c r="AC32" s="26"/>
      <c r="AD32" s="26"/>
      <c r="AE32" s="26"/>
      <c r="AF32" s="26"/>
      <c r="AG32" s="26"/>
      <c r="AH32" s="26"/>
      <c r="AI32" s="26"/>
      <c r="AJ32" s="26"/>
      <c r="AK32" s="26"/>
      <c r="AL32" s="26"/>
      <c r="AM32" s="26"/>
      <c r="AN32" s="26"/>
    </row>
    <row r="33" spans="1:40" ht="13.5">
      <c r="A33" s="5"/>
      <c r="B33" s="6" t="s">
        <v>26</v>
      </c>
      <c r="C33" s="7"/>
      <c r="D33" s="78">
        <v>1295</v>
      </c>
      <c r="E33" s="79">
        <v>4.61133069828722</v>
      </c>
      <c r="F33" s="80">
        <v>9509</v>
      </c>
      <c r="G33" s="79">
        <v>33.860342555994734</v>
      </c>
      <c r="H33" s="80">
        <v>7920</v>
      </c>
      <c r="I33" s="79">
        <v>28.202115158636897</v>
      </c>
      <c r="J33" s="80">
        <v>4409</v>
      </c>
      <c r="K33" s="79">
        <v>15.69988961293309</v>
      </c>
      <c r="L33" s="80">
        <v>2128</v>
      </c>
      <c r="M33" s="79">
        <v>7.5775380123206215</v>
      </c>
      <c r="N33" s="80">
        <v>1444</v>
      </c>
      <c r="O33" s="79">
        <v>5.141900794074707</v>
      </c>
      <c r="P33" s="80">
        <v>514</v>
      </c>
      <c r="Q33" s="79">
        <v>1.8302887868105258</v>
      </c>
      <c r="R33" s="80">
        <v>391</v>
      </c>
      <c r="S33" s="79">
        <v>1.3923013923013923</v>
      </c>
      <c r="T33" s="80">
        <v>473</v>
      </c>
      <c r="U33" s="79">
        <v>1.6842929886408147</v>
      </c>
      <c r="V33" s="81">
        <v>28083</v>
      </c>
      <c r="W33" s="33"/>
      <c r="X33" s="26"/>
      <c r="Y33" s="26"/>
      <c r="Z33" s="26"/>
      <c r="AA33" s="26"/>
      <c r="AB33" s="26"/>
      <c r="AC33" s="26"/>
      <c r="AD33" s="26"/>
      <c r="AE33" s="26"/>
      <c r="AF33" s="26"/>
      <c r="AG33" s="26"/>
      <c r="AH33" s="26"/>
      <c r="AI33" s="26"/>
      <c r="AJ33" s="26"/>
      <c r="AK33" s="26"/>
      <c r="AL33" s="26"/>
      <c r="AM33" s="26"/>
      <c r="AN33" s="26"/>
    </row>
    <row r="34" spans="1:40" ht="13.5">
      <c r="A34" s="5"/>
      <c r="B34" s="6" t="s">
        <v>27</v>
      </c>
      <c r="C34" s="7"/>
      <c r="D34" s="78">
        <v>8930</v>
      </c>
      <c r="E34" s="79">
        <v>4.159001467060988</v>
      </c>
      <c r="F34" s="80">
        <v>70944</v>
      </c>
      <c r="G34" s="79">
        <v>33.04100784761195</v>
      </c>
      <c r="H34" s="80">
        <v>65462</v>
      </c>
      <c r="I34" s="79">
        <v>30.48785599515637</v>
      </c>
      <c r="J34" s="80">
        <v>35240</v>
      </c>
      <c r="K34" s="79">
        <v>16.412453717718837</v>
      </c>
      <c r="L34" s="80">
        <v>15251</v>
      </c>
      <c r="M34" s="79">
        <v>7.102903849288592</v>
      </c>
      <c r="N34" s="80">
        <v>9566</v>
      </c>
      <c r="O34" s="79">
        <v>4.455208066506764</v>
      </c>
      <c r="P34" s="80">
        <v>3328</v>
      </c>
      <c r="Q34" s="79">
        <v>1.5499615769741284</v>
      </c>
      <c r="R34" s="80">
        <v>2897</v>
      </c>
      <c r="S34" s="79">
        <v>1.3492303751484527</v>
      </c>
      <c r="T34" s="80">
        <v>3097</v>
      </c>
      <c r="U34" s="79">
        <v>1.442377104533917</v>
      </c>
      <c r="V34" s="81">
        <v>214715</v>
      </c>
      <c r="W34" s="33"/>
      <c r="X34" s="26"/>
      <c r="Y34" s="26"/>
      <c r="Z34" s="26"/>
      <c r="AA34" s="26"/>
      <c r="AB34" s="26"/>
      <c r="AC34" s="26"/>
      <c r="AD34" s="26"/>
      <c r="AE34" s="26"/>
      <c r="AF34" s="26"/>
      <c r="AG34" s="26"/>
      <c r="AH34" s="26"/>
      <c r="AI34" s="26"/>
      <c r="AJ34" s="26"/>
      <c r="AK34" s="26"/>
      <c r="AL34" s="26"/>
      <c r="AM34" s="26"/>
      <c r="AN34" s="26"/>
    </row>
    <row r="35" spans="1:40" ht="13.5">
      <c r="A35" s="5"/>
      <c r="B35" s="6" t="s">
        <v>28</v>
      </c>
      <c r="C35" s="7"/>
      <c r="D35" s="78">
        <v>1379</v>
      </c>
      <c r="E35" s="79">
        <v>5.756146429018658</v>
      </c>
      <c r="F35" s="80">
        <v>8824</v>
      </c>
      <c r="G35" s="79">
        <v>36.83265851316943</v>
      </c>
      <c r="H35" s="80">
        <v>7017</v>
      </c>
      <c r="I35" s="79">
        <v>29.289977877029678</v>
      </c>
      <c r="J35" s="80">
        <v>3541</v>
      </c>
      <c r="K35" s="79">
        <v>14.780648662186419</v>
      </c>
      <c r="L35" s="80">
        <v>1663</v>
      </c>
      <c r="M35" s="79">
        <v>6.941603706641065</v>
      </c>
      <c r="N35" s="80">
        <v>890</v>
      </c>
      <c r="O35" s="79">
        <v>3.714989355929373</v>
      </c>
      <c r="P35" s="80">
        <v>287</v>
      </c>
      <c r="Q35" s="79">
        <v>1.1979797136536294</v>
      </c>
      <c r="R35" s="80">
        <v>192</v>
      </c>
      <c r="S35" s="79">
        <v>0.8014359059982469</v>
      </c>
      <c r="T35" s="80">
        <v>164</v>
      </c>
      <c r="U35" s="79">
        <v>0.6845598363735025</v>
      </c>
      <c r="V35" s="81">
        <v>23957</v>
      </c>
      <c r="W35" s="33"/>
      <c r="X35" s="26"/>
      <c r="Y35" s="26"/>
      <c r="Z35" s="26"/>
      <c r="AA35" s="26"/>
      <c r="AB35" s="26"/>
      <c r="AC35" s="26"/>
      <c r="AD35" s="26"/>
      <c r="AE35" s="26"/>
      <c r="AF35" s="26"/>
      <c r="AG35" s="26"/>
      <c r="AH35" s="26"/>
      <c r="AI35" s="26"/>
      <c r="AJ35" s="26"/>
      <c r="AK35" s="26"/>
      <c r="AL35" s="26"/>
      <c r="AM35" s="26"/>
      <c r="AN35" s="26"/>
    </row>
    <row r="36" spans="1:40" ht="13.5">
      <c r="A36" s="5"/>
      <c r="B36" s="6" t="s">
        <v>29</v>
      </c>
      <c r="C36" s="7"/>
      <c r="D36" s="78">
        <v>1074</v>
      </c>
      <c r="E36" s="79">
        <v>4.413759092590309</v>
      </c>
      <c r="F36" s="80">
        <v>7959</v>
      </c>
      <c r="G36" s="79">
        <v>32.708667242017015</v>
      </c>
      <c r="H36" s="80">
        <v>6946</v>
      </c>
      <c r="I36" s="79">
        <v>28.545596515020755</v>
      </c>
      <c r="J36" s="80">
        <v>3862</v>
      </c>
      <c r="K36" s="79">
        <v>15.871450293839642</v>
      </c>
      <c r="L36" s="80">
        <v>1956</v>
      </c>
      <c r="M36" s="79">
        <v>8.038466280360005</v>
      </c>
      <c r="N36" s="80">
        <v>1367</v>
      </c>
      <c r="O36" s="79">
        <v>5.617885176509267</v>
      </c>
      <c r="P36" s="80">
        <v>454</v>
      </c>
      <c r="Q36" s="79">
        <v>1.8657789832737435</v>
      </c>
      <c r="R36" s="80">
        <v>364</v>
      </c>
      <c r="S36" s="79">
        <v>1.4959109028890807</v>
      </c>
      <c r="T36" s="80">
        <v>351</v>
      </c>
      <c r="U36" s="79">
        <v>1.4424855135001848</v>
      </c>
      <c r="V36" s="81">
        <v>24333</v>
      </c>
      <c r="W36" s="33"/>
      <c r="X36" s="26"/>
      <c r="Y36" s="26"/>
      <c r="Z36" s="26"/>
      <c r="AA36" s="26"/>
      <c r="AB36" s="26"/>
      <c r="AC36" s="26"/>
      <c r="AD36" s="26"/>
      <c r="AE36" s="26"/>
      <c r="AF36" s="26"/>
      <c r="AG36" s="26"/>
      <c r="AH36" s="26"/>
      <c r="AI36" s="26"/>
      <c r="AJ36" s="26"/>
      <c r="AK36" s="26"/>
      <c r="AL36" s="26"/>
      <c r="AM36" s="26"/>
      <c r="AN36" s="26"/>
    </row>
    <row r="37" spans="1:40" ht="13.5">
      <c r="A37" s="5"/>
      <c r="B37" s="6" t="s">
        <v>30</v>
      </c>
      <c r="C37" s="7"/>
      <c r="D37" s="78">
        <v>1466</v>
      </c>
      <c r="E37" s="79">
        <v>4.1499179074902335</v>
      </c>
      <c r="F37" s="80">
        <v>11074</v>
      </c>
      <c r="G37" s="79">
        <v>31.348015625884617</v>
      </c>
      <c r="H37" s="80">
        <v>9509</v>
      </c>
      <c r="I37" s="79">
        <v>26.91785087470985</v>
      </c>
      <c r="J37" s="80">
        <v>5798</v>
      </c>
      <c r="K37" s="79">
        <v>16.41284040083791</v>
      </c>
      <c r="L37" s="80">
        <v>3155</v>
      </c>
      <c r="M37" s="79">
        <v>8.931098907320386</v>
      </c>
      <c r="N37" s="80">
        <v>2419</v>
      </c>
      <c r="O37" s="79">
        <v>6.8476476249787686</v>
      </c>
      <c r="P37" s="80">
        <v>841</v>
      </c>
      <c r="Q37" s="79">
        <v>2.3806827832191586</v>
      </c>
      <c r="R37" s="80">
        <v>610</v>
      </c>
      <c r="S37" s="79">
        <v>1.7267734812885693</v>
      </c>
      <c r="T37" s="80">
        <v>454</v>
      </c>
      <c r="U37" s="79">
        <v>1.2851723942705089</v>
      </c>
      <c r="V37" s="81">
        <v>35326</v>
      </c>
      <c r="W37" s="33"/>
      <c r="X37" s="26"/>
      <c r="Y37" s="26"/>
      <c r="Z37" s="26"/>
      <c r="AA37" s="26"/>
      <c r="AB37" s="26"/>
      <c r="AC37" s="26"/>
      <c r="AD37" s="26"/>
      <c r="AE37" s="26"/>
      <c r="AF37" s="26"/>
      <c r="AG37" s="26"/>
      <c r="AH37" s="26"/>
      <c r="AI37" s="26"/>
      <c r="AJ37" s="26"/>
      <c r="AK37" s="26"/>
      <c r="AL37" s="26"/>
      <c r="AM37" s="26"/>
      <c r="AN37" s="26"/>
    </row>
    <row r="38" spans="1:40" ht="13.5">
      <c r="A38" s="5"/>
      <c r="B38" s="6" t="s">
        <v>31</v>
      </c>
      <c r="C38" s="7"/>
      <c r="D38" s="78">
        <v>1141</v>
      </c>
      <c r="E38" s="79">
        <v>4.357123763699546</v>
      </c>
      <c r="F38" s="80">
        <v>8270</v>
      </c>
      <c r="G38" s="79">
        <v>31.5805552373315</v>
      </c>
      <c r="H38" s="80">
        <v>6981</v>
      </c>
      <c r="I38" s="79">
        <v>26.658265551609578</v>
      </c>
      <c r="J38" s="80">
        <v>4281</v>
      </c>
      <c r="K38" s="79">
        <v>16.3478061633635</v>
      </c>
      <c r="L38" s="80">
        <v>2279</v>
      </c>
      <c r="M38" s="79">
        <v>8.70279146141215</v>
      </c>
      <c r="N38" s="80">
        <v>1564</v>
      </c>
      <c r="O38" s="79">
        <v>5.972429067858098</v>
      </c>
      <c r="P38" s="80">
        <v>573</v>
      </c>
      <c r="Q38" s="79">
        <v>2.1881086035055564</v>
      </c>
      <c r="R38" s="80">
        <v>491</v>
      </c>
      <c r="S38" s="79">
        <v>1.8749761331958608</v>
      </c>
      <c r="T38" s="80">
        <v>607</v>
      </c>
      <c r="U38" s="79">
        <v>2.3179440180242104</v>
      </c>
      <c r="V38" s="81">
        <v>26187</v>
      </c>
      <c r="W38" s="33"/>
      <c r="X38" s="26"/>
      <c r="Y38" s="26"/>
      <c r="Z38" s="26"/>
      <c r="AA38" s="26"/>
      <c r="AB38" s="26"/>
      <c r="AC38" s="26"/>
      <c r="AD38" s="26"/>
      <c r="AE38" s="26"/>
      <c r="AF38" s="26"/>
      <c r="AG38" s="26"/>
      <c r="AH38" s="26"/>
      <c r="AI38" s="26"/>
      <c r="AJ38" s="26"/>
      <c r="AK38" s="26"/>
      <c r="AL38" s="26"/>
      <c r="AM38" s="26"/>
      <c r="AN38" s="26"/>
    </row>
    <row r="39" spans="1:40" ht="13.5">
      <c r="A39" s="8"/>
      <c r="B39" s="9" t="s">
        <v>32</v>
      </c>
      <c r="C39" s="10"/>
      <c r="D39" s="82">
        <v>1116</v>
      </c>
      <c r="E39" s="83">
        <v>4.915866443485156</v>
      </c>
      <c r="F39" s="84">
        <v>8337</v>
      </c>
      <c r="G39" s="83">
        <v>36.7236366839926</v>
      </c>
      <c r="H39" s="84">
        <v>6324</v>
      </c>
      <c r="I39" s="83">
        <v>27.856576513082548</v>
      </c>
      <c r="J39" s="84">
        <v>3223</v>
      </c>
      <c r="K39" s="83">
        <v>14.196987049599155</v>
      </c>
      <c r="L39" s="84">
        <v>1647</v>
      </c>
      <c r="M39" s="83">
        <v>7.25486741256277</v>
      </c>
      <c r="N39" s="84">
        <v>1160</v>
      </c>
      <c r="O39" s="83">
        <v>5.109681966346578</v>
      </c>
      <c r="P39" s="84">
        <v>399</v>
      </c>
      <c r="Q39" s="83">
        <v>1.7575544004933485</v>
      </c>
      <c r="R39" s="84">
        <v>249</v>
      </c>
      <c r="S39" s="83">
        <v>1.0968196634657739</v>
      </c>
      <c r="T39" s="84">
        <v>247</v>
      </c>
      <c r="U39" s="83">
        <v>1.088009866972073</v>
      </c>
      <c r="V39" s="85">
        <v>22702</v>
      </c>
      <c r="W39" s="33"/>
      <c r="X39" s="26"/>
      <c r="Y39" s="26"/>
      <c r="Z39" s="26"/>
      <c r="AA39" s="26"/>
      <c r="AB39" s="26"/>
      <c r="AC39" s="26"/>
      <c r="AD39" s="26"/>
      <c r="AE39" s="26"/>
      <c r="AF39" s="26"/>
      <c r="AG39" s="26"/>
      <c r="AH39" s="26"/>
      <c r="AI39" s="26"/>
      <c r="AJ39" s="26"/>
      <c r="AK39" s="26"/>
      <c r="AL39" s="26"/>
      <c r="AM39" s="26"/>
      <c r="AN39" s="26"/>
    </row>
    <row r="40" spans="1:40" ht="24">
      <c r="A40" s="11"/>
      <c r="B40" s="73" t="s">
        <v>65</v>
      </c>
      <c r="C40" s="12"/>
      <c r="D40" s="86">
        <v>94265</v>
      </c>
      <c r="E40" s="87">
        <v>4.1550794761157315</v>
      </c>
      <c r="F40" s="88">
        <v>726368</v>
      </c>
      <c r="G40" s="87">
        <v>32.017363484933234</v>
      </c>
      <c r="H40" s="88">
        <v>630848</v>
      </c>
      <c r="I40" s="87">
        <v>27.806965229392212</v>
      </c>
      <c r="J40" s="88">
        <v>365043</v>
      </c>
      <c r="K40" s="87">
        <v>16.090624061949978</v>
      </c>
      <c r="L40" s="88">
        <v>184576</v>
      </c>
      <c r="M40" s="87">
        <v>8.13587173801026</v>
      </c>
      <c r="N40" s="88">
        <v>132563</v>
      </c>
      <c r="O40" s="87">
        <v>5.843205862115628</v>
      </c>
      <c r="P40" s="88">
        <v>50283</v>
      </c>
      <c r="Q40" s="87">
        <v>2.2164097098342683</v>
      </c>
      <c r="R40" s="88">
        <v>42293</v>
      </c>
      <c r="S40" s="87">
        <v>1.8642208272780207</v>
      </c>
      <c r="T40" s="88">
        <v>42430</v>
      </c>
      <c r="U40" s="87">
        <v>1.8702596103706621</v>
      </c>
      <c r="V40" s="89">
        <v>2268669</v>
      </c>
      <c r="W40" s="33"/>
      <c r="X40" s="26"/>
      <c r="Y40" s="26"/>
      <c r="Z40" s="26"/>
      <c r="AA40" s="26"/>
      <c r="AB40" s="26"/>
      <c r="AC40" s="26"/>
      <c r="AD40" s="26"/>
      <c r="AE40" s="26"/>
      <c r="AF40" s="26"/>
      <c r="AG40" s="26"/>
      <c r="AH40" s="26"/>
      <c r="AI40" s="26"/>
      <c r="AJ40" s="26"/>
      <c r="AK40" s="26"/>
      <c r="AL40" s="26"/>
      <c r="AM40" s="26"/>
      <c r="AN40" s="26"/>
    </row>
    <row r="41" spans="1:40" ht="13.5">
      <c r="A41" s="13"/>
      <c r="B41" s="14" t="s">
        <v>33</v>
      </c>
      <c r="C41" s="15"/>
      <c r="D41" s="90">
        <v>590</v>
      </c>
      <c r="E41" s="91">
        <v>4.046639231824417</v>
      </c>
      <c r="F41" s="92">
        <v>4529</v>
      </c>
      <c r="G41" s="91">
        <v>31.06310013717421</v>
      </c>
      <c r="H41" s="92">
        <v>3661</v>
      </c>
      <c r="I41" s="91">
        <v>25.10973936899863</v>
      </c>
      <c r="J41" s="92">
        <v>2396</v>
      </c>
      <c r="K41" s="91">
        <v>16.43347050754458</v>
      </c>
      <c r="L41" s="92">
        <v>1368</v>
      </c>
      <c r="M41" s="91">
        <v>9.382716049382717</v>
      </c>
      <c r="N41" s="92">
        <v>1124</v>
      </c>
      <c r="O41" s="91">
        <v>7.7091906721536345</v>
      </c>
      <c r="P41" s="92">
        <v>421</v>
      </c>
      <c r="Q41" s="91">
        <v>2.887517146776406</v>
      </c>
      <c r="R41" s="92">
        <v>310</v>
      </c>
      <c r="S41" s="91">
        <v>2.1262002743484225</v>
      </c>
      <c r="T41" s="92">
        <v>181</v>
      </c>
      <c r="U41" s="91">
        <v>1.241426611796982</v>
      </c>
      <c r="V41" s="93">
        <v>14580</v>
      </c>
      <c r="W41" s="33"/>
      <c r="X41" s="26"/>
      <c r="Y41" s="26"/>
      <c r="Z41" s="26"/>
      <c r="AA41" s="26"/>
      <c r="AB41" s="26"/>
      <c r="AC41" s="26"/>
      <c r="AD41" s="26"/>
      <c r="AE41" s="26"/>
      <c r="AF41" s="26"/>
      <c r="AG41" s="26"/>
      <c r="AH41" s="26"/>
      <c r="AI41" s="26"/>
      <c r="AJ41" s="26"/>
      <c r="AK41" s="26"/>
      <c r="AL41" s="26"/>
      <c r="AM41" s="26"/>
      <c r="AN41" s="26"/>
    </row>
    <row r="42" spans="1:40" ht="13.5">
      <c r="A42" s="5"/>
      <c r="B42" s="6" t="s">
        <v>34</v>
      </c>
      <c r="C42" s="7"/>
      <c r="D42" s="78">
        <v>379</v>
      </c>
      <c r="E42" s="79">
        <v>4.261778927246149</v>
      </c>
      <c r="F42" s="80">
        <v>3450</v>
      </c>
      <c r="G42" s="79">
        <v>38.79455751714832</v>
      </c>
      <c r="H42" s="80">
        <v>2461</v>
      </c>
      <c r="I42" s="79">
        <v>27.67345102889913</v>
      </c>
      <c r="J42" s="80">
        <v>1126</v>
      </c>
      <c r="K42" s="79">
        <v>12.661643989654783</v>
      </c>
      <c r="L42" s="80">
        <v>597</v>
      </c>
      <c r="M42" s="79">
        <v>6.713145170358708</v>
      </c>
      <c r="N42" s="80">
        <v>428</v>
      </c>
      <c r="O42" s="79">
        <v>4.812774091982458</v>
      </c>
      <c r="P42" s="80">
        <v>192</v>
      </c>
      <c r="Q42" s="79">
        <v>2.1590014618239066</v>
      </c>
      <c r="R42" s="80">
        <v>127</v>
      </c>
      <c r="S42" s="79">
        <v>1.4280895086022716</v>
      </c>
      <c r="T42" s="80">
        <v>133</v>
      </c>
      <c r="U42" s="79">
        <v>1.4955583042842686</v>
      </c>
      <c r="V42" s="81">
        <v>8893</v>
      </c>
      <c r="W42" s="33"/>
      <c r="X42" s="26"/>
      <c r="Y42" s="26"/>
      <c r="Z42" s="26"/>
      <c r="AA42" s="26"/>
      <c r="AB42" s="26"/>
      <c r="AC42" s="26"/>
      <c r="AD42" s="26"/>
      <c r="AE42" s="26"/>
      <c r="AF42" s="26"/>
      <c r="AG42" s="26"/>
      <c r="AH42" s="26"/>
      <c r="AI42" s="26"/>
      <c r="AJ42" s="26"/>
      <c r="AK42" s="26"/>
      <c r="AL42" s="26"/>
      <c r="AM42" s="26"/>
      <c r="AN42" s="26"/>
    </row>
    <row r="43" spans="1:40" ht="13.5">
      <c r="A43" s="5"/>
      <c r="B43" s="6" t="s">
        <v>35</v>
      </c>
      <c r="C43" s="7"/>
      <c r="D43" s="78">
        <v>201</v>
      </c>
      <c r="E43" s="79">
        <v>4.837545126353791</v>
      </c>
      <c r="F43" s="80">
        <v>1736</v>
      </c>
      <c r="G43" s="79">
        <v>41.78098676293622</v>
      </c>
      <c r="H43" s="80">
        <v>1181</v>
      </c>
      <c r="I43" s="79">
        <v>28.42358604091456</v>
      </c>
      <c r="J43" s="80">
        <v>547</v>
      </c>
      <c r="K43" s="79">
        <v>13.164861612515042</v>
      </c>
      <c r="L43" s="80">
        <v>235</v>
      </c>
      <c r="M43" s="79">
        <v>5.6558363417569195</v>
      </c>
      <c r="N43" s="80">
        <v>163</v>
      </c>
      <c r="O43" s="79">
        <v>3.9229843561973525</v>
      </c>
      <c r="P43" s="80">
        <v>50</v>
      </c>
      <c r="Q43" s="79">
        <v>1.203369434416366</v>
      </c>
      <c r="R43" s="80">
        <v>23</v>
      </c>
      <c r="S43" s="79">
        <v>0.5535499398315282</v>
      </c>
      <c r="T43" s="80">
        <v>19</v>
      </c>
      <c r="U43" s="79">
        <v>0.457280385078219</v>
      </c>
      <c r="V43" s="81">
        <v>4155</v>
      </c>
      <c r="W43" s="33"/>
      <c r="X43" s="26"/>
      <c r="Y43" s="26"/>
      <c r="Z43" s="26"/>
      <c r="AA43" s="26"/>
      <c r="AB43" s="26"/>
      <c r="AC43" s="26"/>
      <c r="AD43" s="26"/>
      <c r="AE43" s="26"/>
      <c r="AF43" s="26"/>
      <c r="AG43" s="26"/>
      <c r="AH43" s="26"/>
      <c r="AI43" s="26"/>
      <c r="AJ43" s="26"/>
      <c r="AK43" s="26"/>
      <c r="AL43" s="26"/>
      <c r="AM43" s="26"/>
      <c r="AN43" s="26"/>
    </row>
    <row r="44" spans="1:40" ht="13.5">
      <c r="A44" s="5"/>
      <c r="B44" s="6" t="s">
        <v>36</v>
      </c>
      <c r="C44" s="7"/>
      <c r="D44" s="78">
        <v>319</v>
      </c>
      <c r="E44" s="79">
        <v>4.517133956386292</v>
      </c>
      <c r="F44" s="80">
        <v>2371</v>
      </c>
      <c r="G44" s="79">
        <v>33.57405834041348</v>
      </c>
      <c r="H44" s="80">
        <v>2146</v>
      </c>
      <c r="I44" s="79">
        <v>30.387992070235057</v>
      </c>
      <c r="J44" s="80">
        <v>1207</v>
      </c>
      <c r="K44" s="79">
        <v>17.091475502690457</v>
      </c>
      <c r="L44" s="80">
        <v>507</v>
      </c>
      <c r="M44" s="79">
        <v>7.179269328802039</v>
      </c>
      <c r="N44" s="80">
        <v>291</v>
      </c>
      <c r="O44" s="79">
        <v>4.1206457094307565</v>
      </c>
      <c r="P44" s="80">
        <v>90</v>
      </c>
      <c r="Q44" s="79">
        <v>1.274426508071368</v>
      </c>
      <c r="R44" s="80">
        <v>56</v>
      </c>
      <c r="S44" s="79">
        <v>0.7929764939110734</v>
      </c>
      <c r="T44" s="80">
        <v>75</v>
      </c>
      <c r="U44" s="79">
        <v>1.0620220900594732</v>
      </c>
      <c r="V44" s="81">
        <v>7062</v>
      </c>
      <c r="W44" s="33"/>
      <c r="X44" s="26"/>
      <c r="Y44" s="26"/>
      <c r="Z44" s="26"/>
      <c r="AA44" s="26"/>
      <c r="AB44" s="26"/>
      <c r="AC44" s="26"/>
      <c r="AD44" s="26"/>
      <c r="AE44" s="26"/>
      <c r="AF44" s="26"/>
      <c r="AG44" s="26"/>
      <c r="AH44" s="26"/>
      <c r="AI44" s="26"/>
      <c r="AJ44" s="26"/>
      <c r="AK44" s="26"/>
      <c r="AL44" s="26"/>
      <c r="AM44" s="26"/>
      <c r="AN44" s="26"/>
    </row>
    <row r="45" spans="1:40" ht="13.5">
      <c r="A45" s="5"/>
      <c r="B45" s="6" t="s">
        <v>37</v>
      </c>
      <c r="C45" s="7"/>
      <c r="D45" s="78">
        <v>855</v>
      </c>
      <c r="E45" s="79">
        <v>4.445715474209651</v>
      </c>
      <c r="F45" s="80">
        <v>6375</v>
      </c>
      <c r="G45" s="79">
        <v>33.147878535773714</v>
      </c>
      <c r="H45" s="80">
        <v>5305</v>
      </c>
      <c r="I45" s="79">
        <v>27.584234608985025</v>
      </c>
      <c r="J45" s="80">
        <v>3133</v>
      </c>
      <c r="K45" s="79">
        <v>16.290557404326123</v>
      </c>
      <c r="L45" s="80">
        <v>1640</v>
      </c>
      <c r="M45" s="79">
        <v>8.527454242928451</v>
      </c>
      <c r="N45" s="80">
        <v>1109</v>
      </c>
      <c r="O45" s="79">
        <v>5.766430948419301</v>
      </c>
      <c r="P45" s="80">
        <v>345</v>
      </c>
      <c r="Q45" s="79">
        <v>1.7938851913477538</v>
      </c>
      <c r="R45" s="80">
        <v>244</v>
      </c>
      <c r="S45" s="79">
        <v>1.2687188019966722</v>
      </c>
      <c r="T45" s="80">
        <v>226</v>
      </c>
      <c r="U45" s="79">
        <v>1.1751247920133112</v>
      </c>
      <c r="V45" s="81">
        <v>19232</v>
      </c>
      <c r="W45" s="33"/>
      <c r="X45" s="26"/>
      <c r="Y45" s="26"/>
      <c r="Z45" s="26"/>
      <c r="AA45" s="26"/>
      <c r="AB45" s="26"/>
      <c r="AC45" s="26"/>
      <c r="AD45" s="26"/>
      <c r="AE45" s="26"/>
      <c r="AF45" s="26"/>
      <c r="AG45" s="26"/>
      <c r="AH45" s="26"/>
      <c r="AI45" s="26"/>
      <c r="AJ45" s="26"/>
      <c r="AK45" s="26"/>
      <c r="AL45" s="26"/>
      <c r="AM45" s="26"/>
      <c r="AN45" s="26"/>
    </row>
    <row r="46" spans="1:40" ht="13.5">
      <c r="A46" s="5"/>
      <c r="B46" s="6" t="s">
        <v>38</v>
      </c>
      <c r="C46" s="7"/>
      <c r="D46" s="78">
        <v>168</v>
      </c>
      <c r="E46" s="79">
        <v>4.40251572327044</v>
      </c>
      <c r="F46" s="80">
        <v>1279</v>
      </c>
      <c r="G46" s="79">
        <v>33.5167714884696</v>
      </c>
      <c r="H46" s="80">
        <v>1098</v>
      </c>
      <c r="I46" s="79">
        <v>28.77358490566038</v>
      </c>
      <c r="J46" s="80">
        <v>571</v>
      </c>
      <c r="K46" s="79">
        <v>14.963312368972748</v>
      </c>
      <c r="L46" s="80">
        <v>296</v>
      </c>
      <c r="M46" s="79">
        <v>7.756813417190776</v>
      </c>
      <c r="N46" s="80">
        <v>287</v>
      </c>
      <c r="O46" s="79">
        <v>7.520964360587003</v>
      </c>
      <c r="P46" s="80">
        <v>65</v>
      </c>
      <c r="Q46" s="79">
        <v>1.7033542976939202</v>
      </c>
      <c r="R46" s="80">
        <v>28</v>
      </c>
      <c r="S46" s="79">
        <v>0.7337526205450734</v>
      </c>
      <c r="T46" s="80">
        <v>24</v>
      </c>
      <c r="U46" s="79">
        <v>0.628930817610063</v>
      </c>
      <c r="V46" s="81">
        <v>3816</v>
      </c>
      <c r="W46" s="33"/>
      <c r="X46" s="26"/>
      <c r="Y46" s="26"/>
      <c r="Z46" s="26"/>
      <c r="AA46" s="26"/>
      <c r="AB46" s="26"/>
      <c r="AC46" s="26"/>
      <c r="AD46" s="26"/>
      <c r="AE46" s="26"/>
      <c r="AF46" s="26"/>
      <c r="AG46" s="26"/>
      <c r="AH46" s="26"/>
      <c r="AI46" s="26"/>
      <c r="AJ46" s="26"/>
      <c r="AK46" s="26"/>
      <c r="AL46" s="26"/>
      <c r="AM46" s="26"/>
      <c r="AN46" s="26"/>
    </row>
    <row r="47" spans="1:40" ht="13.5">
      <c r="A47" s="5"/>
      <c r="B47" s="6" t="s">
        <v>39</v>
      </c>
      <c r="C47" s="7"/>
      <c r="D47" s="78">
        <v>347</v>
      </c>
      <c r="E47" s="79">
        <v>5.461986463088304</v>
      </c>
      <c r="F47" s="80">
        <v>2470</v>
      </c>
      <c r="G47" s="79">
        <v>38.87926963639225</v>
      </c>
      <c r="H47" s="80">
        <v>1684</v>
      </c>
      <c r="I47" s="79">
        <v>26.507161970722493</v>
      </c>
      <c r="J47" s="80">
        <v>899</v>
      </c>
      <c r="K47" s="79">
        <v>14.150794900047222</v>
      </c>
      <c r="L47" s="80">
        <v>435</v>
      </c>
      <c r="M47" s="79">
        <v>6.847158822603494</v>
      </c>
      <c r="N47" s="80">
        <v>301</v>
      </c>
      <c r="O47" s="79">
        <v>4.737919093341728</v>
      </c>
      <c r="P47" s="80">
        <v>97</v>
      </c>
      <c r="Q47" s="79">
        <v>1.526837714465607</v>
      </c>
      <c r="R47" s="80">
        <v>64</v>
      </c>
      <c r="S47" s="79">
        <v>1.0073980796474107</v>
      </c>
      <c r="T47" s="80">
        <v>56</v>
      </c>
      <c r="U47" s="79">
        <v>0.8814733196914843</v>
      </c>
      <c r="V47" s="81">
        <v>6353</v>
      </c>
      <c r="W47" s="33"/>
      <c r="X47" s="26"/>
      <c r="Y47" s="26"/>
      <c r="Z47" s="26"/>
      <c r="AA47" s="26"/>
      <c r="AB47" s="26"/>
      <c r="AC47" s="26"/>
      <c r="AD47" s="26"/>
      <c r="AE47" s="26"/>
      <c r="AF47" s="26"/>
      <c r="AG47" s="26"/>
      <c r="AH47" s="26"/>
      <c r="AI47" s="26"/>
      <c r="AJ47" s="26"/>
      <c r="AK47" s="26"/>
      <c r="AL47" s="26"/>
      <c r="AM47" s="26"/>
      <c r="AN47" s="26"/>
    </row>
    <row r="48" spans="1:40" ht="13.5">
      <c r="A48" s="5"/>
      <c r="B48" s="6" t="s">
        <v>40</v>
      </c>
      <c r="C48" s="7"/>
      <c r="D48" s="78">
        <v>267</v>
      </c>
      <c r="E48" s="79">
        <v>4.596316061284214</v>
      </c>
      <c r="F48" s="80">
        <v>2081</v>
      </c>
      <c r="G48" s="79">
        <v>35.82372181098295</v>
      </c>
      <c r="H48" s="80">
        <v>1592</v>
      </c>
      <c r="I48" s="79">
        <v>27.405749698743332</v>
      </c>
      <c r="J48" s="80">
        <v>866</v>
      </c>
      <c r="K48" s="79">
        <v>14.907901532105353</v>
      </c>
      <c r="L48" s="80">
        <v>426</v>
      </c>
      <c r="M48" s="79">
        <v>7.333448097779308</v>
      </c>
      <c r="N48" s="80">
        <v>336</v>
      </c>
      <c r="O48" s="79">
        <v>5.784128077121708</v>
      </c>
      <c r="P48" s="80">
        <v>101</v>
      </c>
      <c r="Q48" s="79">
        <v>1.7386813565157515</v>
      </c>
      <c r="R48" s="80">
        <v>73</v>
      </c>
      <c r="S48" s="79">
        <v>1.2566706834222758</v>
      </c>
      <c r="T48" s="80">
        <v>67</v>
      </c>
      <c r="U48" s="79">
        <v>1.1533826820451023</v>
      </c>
      <c r="V48" s="81">
        <v>5809</v>
      </c>
      <c r="W48" s="33"/>
      <c r="X48" s="26"/>
      <c r="Y48" s="26"/>
      <c r="Z48" s="26"/>
      <c r="AA48" s="26"/>
      <c r="AB48" s="26"/>
      <c r="AC48" s="26"/>
      <c r="AD48" s="26"/>
      <c r="AE48" s="26"/>
      <c r="AF48" s="26"/>
      <c r="AG48" s="26"/>
      <c r="AH48" s="26"/>
      <c r="AI48" s="26"/>
      <c r="AJ48" s="26"/>
      <c r="AK48" s="26"/>
      <c r="AL48" s="26"/>
      <c r="AM48" s="26"/>
      <c r="AN48" s="26"/>
    </row>
    <row r="49" spans="1:40" ht="13.5">
      <c r="A49" s="5"/>
      <c r="B49" s="6" t="s">
        <v>41</v>
      </c>
      <c r="C49" s="7"/>
      <c r="D49" s="78">
        <v>327</v>
      </c>
      <c r="E49" s="79">
        <v>4.922474785488484</v>
      </c>
      <c r="F49" s="80">
        <v>2395</v>
      </c>
      <c r="G49" s="79">
        <v>36.05298810778263</v>
      </c>
      <c r="H49" s="80">
        <v>1771</v>
      </c>
      <c r="I49" s="79">
        <v>26.65964172813488</v>
      </c>
      <c r="J49" s="80">
        <v>1058</v>
      </c>
      <c r="K49" s="79">
        <v>15.926539214210447</v>
      </c>
      <c r="L49" s="80">
        <v>505</v>
      </c>
      <c r="M49" s="79">
        <v>7.6019870540418495</v>
      </c>
      <c r="N49" s="80">
        <v>343</v>
      </c>
      <c r="O49" s="79">
        <v>5.163329820864067</v>
      </c>
      <c r="P49" s="80">
        <v>101</v>
      </c>
      <c r="Q49" s="79">
        <v>1.5203974108083698</v>
      </c>
      <c r="R49" s="80">
        <v>65</v>
      </c>
      <c r="S49" s="79">
        <v>0.9784735812133072</v>
      </c>
      <c r="T49" s="80">
        <v>78</v>
      </c>
      <c r="U49" s="79">
        <v>1.1741682974559686</v>
      </c>
      <c r="V49" s="81">
        <v>6643</v>
      </c>
      <c r="W49" s="33"/>
      <c r="X49" s="26"/>
      <c r="Y49" s="26"/>
      <c r="Z49" s="26"/>
      <c r="AA49" s="26"/>
      <c r="AB49" s="26"/>
      <c r="AC49" s="26"/>
      <c r="AD49" s="26"/>
      <c r="AE49" s="26"/>
      <c r="AF49" s="26"/>
      <c r="AG49" s="26"/>
      <c r="AH49" s="26"/>
      <c r="AI49" s="26"/>
      <c r="AJ49" s="26"/>
      <c r="AK49" s="26"/>
      <c r="AL49" s="26"/>
      <c r="AM49" s="26"/>
      <c r="AN49" s="26"/>
    </row>
    <row r="50" spans="1:40" ht="13.5">
      <c r="A50" s="5"/>
      <c r="B50" s="6" t="s">
        <v>42</v>
      </c>
      <c r="C50" s="7"/>
      <c r="D50" s="78">
        <v>112</v>
      </c>
      <c r="E50" s="79">
        <v>5.194805194805195</v>
      </c>
      <c r="F50" s="80">
        <v>908</v>
      </c>
      <c r="G50" s="79">
        <v>42.11502782931355</v>
      </c>
      <c r="H50" s="80">
        <v>562</v>
      </c>
      <c r="I50" s="79">
        <v>26.066790352504636</v>
      </c>
      <c r="J50" s="80">
        <v>316</v>
      </c>
      <c r="K50" s="79">
        <v>14.656771799628942</v>
      </c>
      <c r="L50" s="80">
        <v>131</v>
      </c>
      <c r="M50" s="79">
        <v>6.076066790352504</v>
      </c>
      <c r="N50" s="80">
        <v>74</v>
      </c>
      <c r="O50" s="79">
        <v>3.4322820037105752</v>
      </c>
      <c r="P50" s="80">
        <v>27</v>
      </c>
      <c r="Q50" s="79">
        <v>1.2523191094619666</v>
      </c>
      <c r="R50" s="80">
        <v>12</v>
      </c>
      <c r="S50" s="79">
        <v>0.5565862708719851</v>
      </c>
      <c r="T50" s="80">
        <v>14</v>
      </c>
      <c r="U50" s="79">
        <v>0.6493506493506493</v>
      </c>
      <c r="V50" s="81">
        <v>2156</v>
      </c>
      <c r="W50" s="33"/>
      <c r="X50" s="26"/>
      <c r="Y50" s="26"/>
      <c r="Z50" s="26"/>
      <c r="AA50" s="26"/>
      <c r="AB50" s="26"/>
      <c r="AC50" s="26"/>
      <c r="AD50" s="26"/>
      <c r="AE50" s="26"/>
      <c r="AF50" s="26"/>
      <c r="AG50" s="26"/>
      <c r="AH50" s="26"/>
      <c r="AI50" s="26"/>
      <c r="AJ50" s="26"/>
      <c r="AK50" s="26"/>
      <c r="AL50" s="26"/>
      <c r="AM50" s="26"/>
      <c r="AN50" s="26"/>
    </row>
    <row r="51" spans="1:40" ht="13.5">
      <c r="A51" s="11"/>
      <c r="B51" s="16" t="s">
        <v>43</v>
      </c>
      <c r="C51" s="17"/>
      <c r="D51" s="86">
        <v>3565</v>
      </c>
      <c r="E51" s="87">
        <v>4.529917788027802</v>
      </c>
      <c r="F51" s="88">
        <v>27594</v>
      </c>
      <c r="G51" s="87">
        <v>35.062707277093736</v>
      </c>
      <c r="H51" s="88">
        <v>21461</v>
      </c>
      <c r="I51" s="87">
        <v>27.26972388467452</v>
      </c>
      <c r="J51" s="88">
        <v>12119</v>
      </c>
      <c r="K51" s="87">
        <v>15.399179150942196</v>
      </c>
      <c r="L51" s="88">
        <v>6140</v>
      </c>
      <c r="M51" s="87">
        <v>7.801878041652372</v>
      </c>
      <c r="N51" s="88">
        <v>4456</v>
      </c>
      <c r="O51" s="87">
        <v>5.662079568990711</v>
      </c>
      <c r="P51" s="88">
        <v>1489</v>
      </c>
      <c r="Q51" s="87">
        <v>1.8920189583095084</v>
      </c>
      <c r="R51" s="88">
        <v>1002</v>
      </c>
      <c r="S51" s="87">
        <v>1.2732055045172113</v>
      </c>
      <c r="T51" s="88">
        <v>873</v>
      </c>
      <c r="U51" s="87">
        <v>1.1092898257919415</v>
      </c>
      <c r="V51" s="89">
        <v>78699</v>
      </c>
      <c r="W51" s="33"/>
      <c r="X51" s="26"/>
      <c r="Y51" s="26"/>
      <c r="Z51" s="26"/>
      <c r="AA51" s="26"/>
      <c r="AB51" s="26"/>
      <c r="AC51" s="26"/>
      <c r="AD51" s="26"/>
      <c r="AE51" s="26"/>
      <c r="AF51" s="26"/>
      <c r="AG51" s="26"/>
      <c r="AH51" s="26"/>
      <c r="AI51" s="26"/>
      <c r="AJ51" s="26"/>
      <c r="AK51" s="26"/>
      <c r="AL51" s="26"/>
      <c r="AM51" s="26"/>
      <c r="AN51" s="26"/>
    </row>
    <row r="52" spans="1:40" ht="24">
      <c r="A52" s="11"/>
      <c r="B52" s="73" t="s">
        <v>66</v>
      </c>
      <c r="C52" s="12"/>
      <c r="D52" s="86">
        <v>97830</v>
      </c>
      <c r="E52" s="87">
        <v>4.167646487470222</v>
      </c>
      <c r="F52" s="88">
        <v>753962</v>
      </c>
      <c r="G52" s="87">
        <v>32.119463160441825</v>
      </c>
      <c r="H52" s="88">
        <v>652309</v>
      </c>
      <c r="I52" s="87">
        <v>27.78895341505891</v>
      </c>
      <c r="J52" s="88">
        <v>377162</v>
      </c>
      <c r="K52" s="87">
        <v>16.06744234393585</v>
      </c>
      <c r="L52" s="88">
        <v>190716</v>
      </c>
      <c r="M52" s="87">
        <v>8.124674103080556</v>
      </c>
      <c r="N52" s="88">
        <v>137019</v>
      </c>
      <c r="O52" s="87">
        <v>5.837133334014948</v>
      </c>
      <c r="P52" s="88">
        <v>51772</v>
      </c>
      <c r="Q52" s="87">
        <v>2.2055340278984805</v>
      </c>
      <c r="R52" s="88">
        <v>43295</v>
      </c>
      <c r="S52" s="87">
        <v>1.8444061604315984</v>
      </c>
      <c r="T52" s="88">
        <v>43303</v>
      </c>
      <c r="U52" s="87">
        <v>1.8447469676676174</v>
      </c>
      <c r="V52" s="89">
        <v>2347368</v>
      </c>
      <c r="W52" s="33"/>
      <c r="X52" s="26"/>
      <c r="Y52" s="26"/>
      <c r="Z52" s="26"/>
      <c r="AA52" s="26"/>
      <c r="AB52" s="26"/>
      <c r="AC52" s="26"/>
      <c r="AD52" s="26"/>
      <c r="AE52" s="26"/>
      <c r="AF52" s="26"/>
      <c r="AG52" s="26"/>
      <c r="AH52" s="26"/>
      <c r="AI52" s="26"/>
      <c r="AJ52" s="26"/>
      <c r="AK52" s="26"/>
      <c r="AL52" s="26"/>
      <c r="AM52" s="26"/>
      <c r="AN52" s="26"/>
    </row>
    <row r="53" spans="1:40" ht="14.25" thickBot="1">
      <c r="A53" s="18"/>
      <c r="B53" s="19" t="s">
        <v>44</v>
      </c>
      <c r="C53" s="20"/>
      <c r="D53" s="94">
        <v>159338</v>
      </c>
      <c r="E53" s="95">
        <v>4.0311271485679</v>
      </c>
      <c r="F53" s="96">
        <v>1250959</v>
      </c>
      <c r="G53" s="95">
        <v>31.648287204843484</v>
      </c>
      <c r="H53" s="96">
        <v>1126874</v>
      </c>
      <c r="I53" s="95">
        <v>28.509033466061474</v>
      </c>
      <c r="J53" s="96">
        <v>648716</v>
      </c>
      <c r="K53" s="95">
        <v>16.412008932648668</v>
      </c>
      <c r="L53" s="96">
        <v>317838</v>
      </c>
      <c r="M53" s="95">
        <v>8.04105355060641</v>
      </c>
      <c r="N53" s="96">
        <v>221138</v>
      </c>
      <c r="O53" s="95">
        <v>5.594618957059887</v>
      </c>
      <c r="P53" s="96">
        <v>83209</v>
      </c>
      <c r="Q53" s="95">
        <v>2.10512281379951</v>
      </c>
      <c r="R53" s="96">
        <v>69925</v>
      </c>
      <c r="S53" s="95">
        <v>1.7690479726343393</v>
      </c>
      <c r="T53" s="96">
        <v>74694</v>
      </c>
      <c r="U53" s="95">
        <v>1.8896999537783246</v>
      </c>
      <c r="V53" s="97">
        <v>3952691</v>
      </c>
      <c r="W53" s="33"/>
      <c r="X53" s="26"/>
      <c r="Y53" s="26"/>
      <c r="Z53" s="26"/>
      <c r="AA53" s="26"/>
      <c r="AB53" s="26"/>
      <c r="AC53" s="26"/>
      <c r="AD53" s="26"/>
      <c r="AE53" s="26"/>
      <c r="AF53" s="26"/>
      <c r="AG53" s="26"/>
      <c r="AH53" s="26"/>
      <c r="AI53" s="26"/>
      <c r="AJ53" s="26"/>
      <c r="AK53" s="26"/>
      <c r="AL53" s="26"/>
      <c r="AM53" s="26"/>
      <c r="AN53" s="26"/>
    </row>
    <row r="54" ht="13.5">
      <c r="X54" s="26"/>
    </row>
    <row r="55" spans="2:24" ht="13.5">
      <c r="B55" s="24"/>
      <c r="D55" s="29"/>
      <c r="E55" s="29"/>
      <c r="F55" s="29"/>
      <c r="G55" s="29"/>
      <c r="H55" s="29"/>
      <c r="I55" s="29"/>
      <c r="J55" s="29"/>
      <c r="K55" s="29"/>
      <c r="L55" s="29"/>
      <c r="M55" s="29"/>
      <c r="N55" s="29"/>
      <c r="O55" s="29"/>
      <c r="P55" s="29"/>
      <c r="Q55" s="29"/>
      <c r="R55" s="29"/>
      <c r="S55" s="29"/>
      <c r="T55" s="29"/>
      <c r="U55" s="29"/>
      <c r="V55" s="29"/>
      <c r="W55" s="29"/>
      <c r="X55" s="26"/>
    </row>
    <row r="56" spans="2:24" ht="13.5">
      <c r="B56" s="24"/>
      <c r="D56" s="22"/>
      <c r="E56" s="22"/>
      <c r="F56" s="22"/>
      <c r="G56" s="22"/>
      <c r="H56" s="22"/>
      <c r="I56" s="22"/>
      <c r="J56" s="22"/>
      <c r="K56" s="22"/>
      <c r="L56" s="22"/>
      <c r="M56" s="22"/>
      <c r="N56" s="22"/>
      <c r="O56" s="22"/>
      <c r="P56" s="22"/>
      <c r="Q56" s="22"/>
      <c r="R56" s="22"/>
      <c r="S56" s="22"/>
      <c r="T56" s="22"/>
      <c r="U56" s="22"/>
      <c r="V56" s="22"/>
      <c r="W56" s="35"/>
      <c r="X56" s="26"/>
    </row>
    <row r="57" spans="2:23" ht="13.5">
      <c r="B57" s="25"/>
      <c r="D57" s="22"/>
      <c r="E57" s="22"/>
      <c r="F57" s="22"/>
      <c r="G57" s="22"/>
      <c r="H57" s="22"/>
      <c r="I57" s="22"/>
      <c r="J57" s="22"/>
      <c r="K57" s="22"/>
      <c r="L57" s="22"/>
      <c r="M57" s="22"/>
      <c r="N57" s="22"/>
      <c r="O57" s="22"/>
      <c r="P57" s="22"/>
      <c r="Q57" s="22"/>
      <c r="R57" s="22"/>
      <c r="S57" s="22"/>
      <c r="T57" s="22"/>
      <c r="U57" s="22"/>
      <c r="V57" s="22"/>
      <c r="W57" s="35"/>
    </row>
    <row r="58" spans="2:23" ht="13.5">
      <c r="B58" s="24"/>
      <c r="D58" s="22"/>
      <c r="E58" s="22"/>
      <c r="F58" s="22"/>
      <c r="G58" s="22"/>
      <c r="H58" s="22"/>
      <c r="I58" s="22"/>
      <c r="J58" s="22"/>
      <c r="K58" s="22"/>
      <c r="L58" s="22"/>
      <c r="M58" s="22"/>
      <c r="N58" s="22"/>
      <c r="O58" s="22"/>
      <c r="P58" s="22"/>
      <c r="Q58" s="22"/>
      <c r="R58" s="22"/>
      <c r="S58" s="22"/>
      <c r="T58" s="22"/>
      <c r="U58" s="22"/>
      <c r="V58" s="22"/>
      <c r="W58" s="35"/>
    </row>
  </sheetData>
  <sheetProtection/>
  <mergeCells count="22">
    <mergeCell ref="T3:T6"/>
    <mergeCell ref="G4:G6"/>
    <mergeCell ref="P3:P6"/>
    <mergeCell ref="M4:M6"/>
    <mergeCell ref="E4:E6"/>
    <mergeCell ref="A3:C6"/>
    <mergeCell ref="S4:S6"/>
    <mergeCell ref="R3:R6"/>
    <mergeCell ref="F3:F6"/>
    <mergeCell ref="N3:N6"/>
    <mergeCell ref="D3:D6"/>
    <mergeCell ref="A2:I2"/>
    <mergeCell ref="U4:U6"/>
    <mergeCell ref="K4:K6"/>
    <mergeCell ref="Q4:Q6"/>
    <mergeCell ref="H3:H6"/>
    <mergeCell ref="I4:I6"/>
    <mergeCell ref="W4:W6"/>
    <mergeCell ref="V3:V6"/>
    <mergeCell ref="J3:J6"/>
    <mergeCell ref="L3:L6"/>
    <mergeCell ref="O4:O6"/>
  </mergeCells>
  <printOptions horizontalCentered="1"/>
  <pageMargins left="0.7874015748031497" right="0.7874015748031497" top="0.7874015748031497" bottom="0.5905511811023623" header="0.5118110236220472" footer="0.5118110236220472"/>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HoriiHi</dc:creator>
  <cp:keywords/>
  <dc:description/>
  <cp:lastModifiedBy>大阪府</cp:lastModifiedBy>
  <cp:lastPrinted>2021-03-12T06:22:08Z</cp:lastPrinted>
  <dcterms:created xsi:type="dcterms:W3CDTF">2003-11-14T10:42:06Z</dcterms:created>
  <dcterms:modified xsi:type="dcterms:W3CDTF">2021-03-22T08:49:23Z</dcterms:modified>
  <cp:category/>
  <cp:version/>
  <cp:contentType/>
  <cp:contentStatus/>
</cp:coreProperties>
</file>