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10" yWindow="180" windowWidth="11760" windowHeight="8460" activeTab="0"/>
  </bookViews>
  <sheets>
    <sheet name="納税義務者数等の推移" sheetId="1" r:id="rId1"/>
    <sheet name="控除額の状況" sheetId="2" r:id="rId2"/>
    <sheet name="納税義務者数の状況" sheetId="3" r:id="rId3"/>
  </sheets>
  <definedNames>
    <definedName name="_xlnm.Print_Area" localSheetId="1">'控除額の状況'!$A$1:$F$18</definedName>
    <definedName name="_xlnm.Print_Area" localSheetId="2">'納税義務者数の状況'!$A$1:$H$12</definedName>
    <definedName name="_xlnm.Print_Area" localSheetId="0">'納税義務者数等の推移'!$A$1:$S$20</definedName>
  </definedNames>
  <calcPr fullCalcOnLoad="1"/>
</workbook>
</file>

<file path=xl/sharedStrings.xml><?xml version="1.0" encoding="utf-8"?>
<sst xmlns="http://schemas.openxmlformats.org/spreadsheetml/2006/main" count="64" uniqueCount="58">
  <si>
    <t>市町村民税納税義務者数等の推移</t>
  </si>
  <si>
    <t>(大阪府計)</t>
  </si>
  <si>
    <t>均　等　割</t>
  </si>
  <si>
    <t>所　得　割</t>
  </si>
  <si>
    <t>法人税割</t>
  </si>
  <si>
    <t>納税義務者数</t>
  </si>
  <si>
    <t>納税者数</t>
  </si>
  <si>
    <t>（大阪府計）</t>
  </si>
  <si>
    <t>区分</t>
  </si>
  <si>
    <t>医療費控除</t>
  </si>
  <si>
    <t>社会保険料控除</t>
  </si>
  <si>
    <t>生命保険料控除</t>
  </si>
  <si>
    <t>障害者控除</t>
  </si>
  <si>
    <t>寡婦（寡夫）控除</t>
  </si>
  <si>
    <t>勤労学生控除</t>
  </si>
  <si>
    <t>配偶者控除</t>
  </si>
  <si>
    <t>配偶者特別控除</t>
  </si>
  <si>
    <t>扶養控除</t>
  </si>
  <si>
    <t>その他</t>
  </si>
  <si>
    <t>給与所得者</t>
  </si>
  <si>
    <t>営業所得者</t>
  </si>
  <si>
    <t>農業所得者</t>
  </si>
  <si>
    <t>その他の所得者</t>
  </si>
  <si>
    <t>納    税    義    務    者    数</t>
  </si>
  <si>
    <t>分離譲渡所得のある者</t>
  </si>
  <si>
    <t>対前年度比</t>
  </si>
  <si>
    <t>有資格者の割合</t>
  </si>
  <si>
    <t>（単位：千円、％）</t>
  </si>
  <si>
    <t>（単位：人、％）</t>
  </si>
  <si>
    <t>所得税有資格者(A)</t>
  </si>
  <si>
    <t>所得税失格者(B)</t>
  </si>
  <si>
    <t>計(C)</t>
  </si>
  <si>
    <t>(A)／(C)</t>
  </si>
  <si>
    <t>個　　　　　　　　　　人</t>
  </si>
  <si>
    <t>法　　　　　　　　　人</t>
  </si>
  <si>
    <t>所 得 割 額</t>
  </si>
  <si>
    <t>合　　　　計</t>
  </si>
  <si>
    <t>区        分</t>
  </si>
  <si>
    <t>合        計</t>
  </si>
  <si>
    <t>(単位:人、千円、％）</t>
  </si>
  <si>
    <t>対前年度比</t>
  </si>
  <si>
    <t>納税義務者数の
構成割合</t>
  </si>
  <si>
    <t>（注）特別障害者である配偶者及び扶養親族に対する同居特別障害者加算分は「その他」に含まれる。</t>
  </si>
  <si>
    <t>H26</t>
  </si>
  <si>
    <t>H27</t>
  </si>
  <si>
    <t>H28</t>
  </si>
  <si>
    <t>H29</t>
  </si>
  <si>
    <t>H30</t>
  </si>
  <si>
    <t>R1</t>
  </si>
  <si>
    <t>R2</t>
  </si>
  <si>
    <t>令和２年度　所得控除区分別控除額の状況</t>
  </si>
  <si>
    <t>令和元年度</t>
  </si>
  <si>
    <t>令和２年度</t>
  </si>
  <si>
    <t>H22</t>
  </si>
  <si>
    <t>H23</t>
  </si>
  <si>
    <t>H24</t>
  </si>
  <si>
    <t>H25</t>
  </si>
  <si>
    <t>令和２年度 所得者区分別所得割納税義務者数の状況</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</si>
</sst>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quot;▲ &quot;#,##0"/>
    <numFmt numFmtId="179" formatCode="#,##0.0;&quot;▲ &quot;#,##0.0"/>
    <numFmt numFmtId="180" formatCode="0.0_);[Red]\(0.0\)"/>
    <numFmt numFmtId="181" formatCode="#,##0_ "/>
    <numFmt numFmtId="182" formatCode="0.0_ "/>
    <numFmt numFmtId="183" formatCode="0.0%"/>
    <numFmt numFmtId="184" formatCode="0.000000000000000000000_);[Red]\(0.000000000000000000000\)"/>
    <numFmt numFmtId="185" formatCode="#,##0.0;[Red]\-#,##0.0"/>
    <numFmt numFmtId="186" formatCode="#,##0.000;[Red]\-#,##0.000"/>
    <numFmt numFmtId="187" formatCode="#,##0.0000;[Red]\-#,##0.0000"/>
    <numFmt numFmtId="188" formatCode="#,##0.00000;[Red]\-#,##0.00000"/>
    <numFmt numFmtId="189" formatCode="#,##0.000000;[Red]\-#,##0.000000"/>
    <numFmt numFmtId="190" formatCode="#,##0.0000000;[Red]\-#,##0.0000000"/>
    <numFmt numFmtId="191" formatCode="#,##0.00000000;[Red]\-#,##0.00000000"/>
    <numFmt numFmtId="192" formatCode="#,##0.000000000;[Red]\-#,##0.000000000"/>
    <numFmt numFmtId="193" formatCode="0.000_);[Red]\(0.000\)"/>
    <numFmt numFmtId="194" formatCode="0.00000_);[Red]\(0.00000\)"/>
    <numFmt numFmtId="195" formatCode="0_);[Red]\(0\)"/>
    <numFmt numFmtId="196" formatCode="0.0000_);[Red]\(0.0000\)"/>
    <numFmt numFmtId="197" formatCode="0.000000_);[Red]\(0.000000\)"/>
    <numFmt numFmtId="198" formatCode="0.0000000_);[Red]\(0.0000000\)"/>
    <numFmt numFmtId="199" formatCode="0.00000000_);[Red]\(0.00000000\)"/>
    <numFmt numFmtId="200" formatCode="0.000000000_);[Red]\(0.000000000\)"/>
    <numFmt numFmtId="201" formatCode="0.0000000000_);[Red]\(0.0000000000\)"/>
    <numFmt numFmtId="202" formatCode="0.00_);[Red]\(0.00\)"/>
    <numFmt numFmtId="203" formatCode="#,##0;[Red]#,##0"/>
    <numFmt numFmtId="204" formatCode="0_ ;[Red]\-0\ "/>
    <numFmt numFmtId="205" formatCode="0_ "/>
    <numFmt numFmtId="206" formatCode="&quot;Yes&quot;;&quot;Yes&quot;;&quot;No&quot;"/>
    <numFmt numFmtId="207" formatCode="&quot;True&quot;;&quot;True&quot;;&quot;False&quot;"/>
    <numFmt numFmtId="208" formatCode="&quot;On&quot;;&quot;On&quot;;&quot;Off&quot;"/>
    <numFmt numFmtId="209" formatCode="[$€-2]\ #,##0.00_);[Red]\([$€-2]\ #,##0.00\)"/>
    <numFmt numFmtId="210" formatCode="#,##0.0_ "/>
    <numFmt numFmtId="211" formatCode="#,##0_ ;[Red]\-#,##0\ "/>
  </numFmts>
  <fonts count="45">
    <font>
      <sz val="11"/>
      <name val="ＭＳ Ｐゴシック"/>
      <family val="3"/>
    </font>
    <font>
      <u val="single"/>
      <sz val="11.05"/>
      <color indexed="12"/>
      <name val="ＭＳ 明朝"/>
      <family val="1"/>
    </font>
    <font>
      <sz val="14"/>
      <name val="ＭＳ 明朝"/>
      <family val="1"/>
    </font>
    <font>
      <u val="single"/>
      <sz val="11.05"/>
      <color indexed="36"/>
      <name val="ＭＳ 明朝"/>
      <family val="1"/>
    </font>
    <font>
      <sz val="6"/>
      <name val="ＭＳ Ｐゴシック"/>
      <family val="3"/>
    </font>
    <font>
      <sz val="22"/>
      <name val="ＭＳ 明朝"/>
      <family val="1"/>
    </font>
    <font>
      <sz val="7"/>
      <name val="ＭＳ 明朝"/>
      <family val="1"/>
    </font>
    <font>
      <sz val="14"/>
      <name val="ＭＳ Ｐゴシック"/>
      <family val="3"/>
    </font>
    <font>
      <sz val="12"/>
      <name val="ＭＳ Ｐゴシック"/>
      <family val="3"/>
    </font>
    <font>
      <sz val="20"/>
      <name val="ＭＳ 明朝"/>
      <family val="1"/>
    </font>
    <font>
      <sz val="13"/>
      <name val="ＭＳ 明朝"/>
      <family val="1"/>
    </font>
    <font>
      <sz val="12"/>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color indexed="63"/>
      </top>
      <bottom style="double">
        <color indexed="8"/>
      </bottom>
    </border>
    <border>
      <left style="medium">
        <color indexed="8"/>
      </left>
      <right style="medium">
        <color indexed="8"/>
      </right>
      <top>
        <color indexed="63"/>
      </top>
      <bottom style="medium">
        <color indexed="8"/>
      </bottom>
    </border>
    <border>
      <left style="medium">
        <color indexed="8"/>
      </left>
      <right>
        <color indexed="63"/>
      </right>
      <top style="double">
        <color indexed="8"/>
      </top>
      <bottom style="medium">
        <color indexed="8"/>
      </bottom>
    </border>
    <border>
      <left>
        <color indexed="63"/>
      </left>
      <right>
        <color indexed="63"/>
      </right>
      <top style="double">
        <color indexed="8"/>
      </top>
      <bottom style="medium">
        <color indexed="8"/>
      </bottom>
    </border>
    <border>
      <left>
        <color indexed="63"/>
      </left>
      <right style="thin">
        <color indexed="8"/>
      </right>
      <top style="double">
        <color indexed="8"/>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style="thin">
        <color indexed="8"/>
      </left>
      <right style="thin">
        <color indexed="8"/>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style="thin">
        <color indexed="8"/>
      </top>
      <bottom style="thin">
        <color indexed="8"/>
      </bottom>
    </border>
    <border>
      <left style="medium"/>
      <right style="thin"/>
      <top style="medium"/>
      <bottom style="medium"/>
    </border>
    <border>
      <left style="thin"/>
      <right style="thin"/>
      <top style="medium"/>
      <bottom style="medium"/>
    </border>
    <border>
      <left>
        <color indexed="63"/>
      </left>
      <right style="thin">
        <color indexed="8"/>
      </right>
      <top style="medium"/>
      <bottom style="medium"/>
    </border>
    <border>
      <left>
        <color indexed="63"/>
      </left>
      <right style="medium">
        <color indexed="8"/>
      </right>
      <top style="medium">
        <color indexed="8"/>
      </top>
      <bottom>
        <color indexed="63"/>
      </bottom>
    </border>
    <border>
      <left>
        <color indexed="63"/>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color indexed="63"/>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style="medium">
        <color indexed="8"/>
      </right>
      <top>
        <color indexed="63"/>
      </top>
      <bottom style="double">
        <color indexed="8"/>
      </bottom>
    </border>
    <border>
      <left style="medium">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style="medium">
        <color indexed="8"/>
      </right>
      <top style="thin">
        <color indexed="8"/>
      </top>
      <bottom style="thin"/>
    </border>
    <border>
      <left style="medium">
        <color indexed="8"/>
      </left>
      <right style="medium">
        <color indexed="8"/>
      </right>
      <top style="thin">
        <color indexed="8"/>
      </top>
      <bottom style="thin"/>
    </border>
    <border>
      <left style="medium">
        <color indexed="8"/>
      </left>
      <right style="medium">
        <color indexed="8"/>
      </right>
      <top>
        <color indexed="63"/>
      </top>
      <bottom style="double"/>
    </border>
    <border>
      <left>
        <color indexed="63"/>
      </left>
      <right>
        <color indexed="63"/>
      </right>
      <top style="medium">
        <color indexed="8"/>
      </top>
      <bottom>
        <color indexed="63"/>
      </bottom>
    </border>
    <border>
      <left>
        <color indexed="63"/>
      </left>
      <right style="medium"/>
      <top style="medium"/>
      <bottom>
        <color indexed="63"/>
      </bottom>
    </border>
    <border>
      <left style="medium"/>
      <right style="thin">
        <color indexed="8"/>
      </right>
      <top style="thin">
        <color indexed="8"/>
      </top>
      <bottom style="medium">
        <color indexed="8"/>
      </bottom>
    </border>
    <border>
      <left>
        <color indexed="63"/>
      </left>
      <right style="medium"/>
      <top>
        <color indexed="63"/>
      </top>
      <bottom style="medium">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color indexed="63"/>
      </bottom>
    </border>
    <border>
      <left style="thin">
        <color indexed="8"/>
      </left>
      <right style="medium"/>
      <top style="thin">
        <color indexed="8"/>
      </top>
      <bottom>
        <color indexed="63"/>
      </bottom>
    </border>
    <border>
      <left>
        <color indexed="63"/>
      </left>
      <right style="medium"/>
      <top style="medium"/>
      <bottom style="medium"/>
    </border>
    <border>
      <left style="medium">
        <color indexed="8"/>
      </left>
      <right style="medium">
        <color indexed="8"/>
      </right>
      <top style="thin">
        <color indexed="8"/>
      </top>
      <bottom style="medium"/>
    </border>
    <border diagonalDown="1">
      <left style="medium">
        <color indexed="8"/>
      </left>
      <right style="medium">
        <color indexed="8"/>
      </right>
      <top style="medium">
        <color indexed="8"/>
      </top>
      <bottom>
        <color indexed="63"/>
      </bottom>
      <diagonal style="thin">
        <color indexed="8"/>
      </diagonal>
    </border>
    <border diagonalDown="1">
      <left style="medium">
        <color indexed="8"/>
      </left>
      <right style="medium">
        <color indexed="8"/>
      </right>
      <top>
        <color indexed="63"/>
      </top>
      <bottom>
        <color indexed="63"/>
      </bottom>
      <diagonal style="thin">
        <color indexed="8"/>
      </diagonal>
    </border>
    <border diagonalDown="1">
      <left style="medium">
        <color indexed="8"/>
      </left>
      <right style="medium">
        <color indexed="8"/>
      </right>
      <top>
        <color indexed="63"/>
      </top>
      <bottom style="thin">
        <color indexed="8"/>
      </bottom>
      <diagonal style="thin">
        <color indexed="8"/>
      </diagonal>
    </border>
    <border>
      <left style="medium">
        <color indexed="8"/>
      </left>
      <right style="medium">
        <color indexed="8"/>
      </right>
      <top style="medium">
        <color indexed="8"/>
      </top>
      <bottom>
        <color indexed="63"/>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thin">
        <color indexed="8"/>
      </left>
      <right style="thin">
        <color indexed="8"/>
      </right>
      <top style="medium"/>
      <bottom>
        <color indexed="63"/>
      </bottom>
    </border>
    <border>
      <left style="thin">
        <color indexed="8"/>
      </left>
      <right style="thin">
        <color indexed="8"/>
      </right>
      <top>
        <color indexed="63"/>
      </top>
      <bottom style="medium">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2" fillId="0" borderId="0">
      <alignment/>
      <protection/>
    </xf>
    <xf numFmtId="0" fontId="44" fillId="32" borderId="0" applyNumberFormat="0" applyBorder="0" applyAlignment="0" applyProtection="0"/>
  </cellStyleXfs>
  <cellXfs count="148">
    <xf numFmtId="0" fontId="0" fillId="0" borderId="0" xfId="0" applyAlignment="1">
      <alignment/>
    </xf>
    <xf numFmtId="0" fontId="2" fillId="0" borderId="0" xfId="63" applyFont="1" applyFill="1">
      <alignment/>
      <protection/>
    </xf>
    <xf numFmtId="0" fontId="2" fillId="0" borderId="0" xfId="61" applyFill="1">
      <alignment/>
      <protection/>
    </xf>
    <xf numFmtId="0" fontId="9" fillId="0" borderId="0" xfId="62" applyFont="1" applyFill="1" applyAlignment="1">
      <alignment horizontal="right"/>
      <protection/>
    </xf>
    <xf numFmtId="6" fontId="5" fillId="0" borderId="0" xfId="58" applyFont="1" applyFill="1" applyAlignment="1">
      <alignment horizontal="right"/>
    </xf>
    <xf numFmtId="0" fontId="0" fillId="0" borderId="0" xfId="0" applyFill="1" applyAlignment="1">
      <alignment/>
    </xf>
    <xf numFmtId="0" fontId="7" fillId="0" borderId="0" xfId="61" applyFont="1" applyFill="1" applyProtection="1">
      <alignment/>
      <protection/>
    </xf>
    <xf numFmtId="0" fontId="2" fillId="0" borderId="10" xfId="61" applyFill="1" applyBorder="1" applyAlignment="1" applyProtection="1">
      <alignment horizontal="center"/>
      <protection/>
    </xf>
    <xf numFmtId="0" fontId="2" fillId="0" borderId="11" xfId="61" applyFill="1" applyBorder="1" applyAlignment="1" applyProtection="1">
      <alignment horizontal="distributed"/>
      <protection/>
    </xf>
    <xf numFmtId="0" fontId="2" fillId="0" borderId="12" xfId="61" applyFill="1" applyBorder="1" applyAlignment="1" applyProtection="1">
      <alignment horizontal="center"/>
      <protection/>
    </xf>
    <xf numFmtId="0" fontId="2" fillId="0" borderId="11" xfId="61" applyFill="1" applyBorder="1" applyAlignment="1" applyProtection="1">
      <alignment horizontal="center"/>
      <protection/>
    </xf>
    <xf numFmtId="0" fontId="2" fillId="0" borderId="13" xfId="61" applyFill="1" applyBorder="1" applyAlignment="1" applyProtection="1">
      <alignment horizontal="center"/>
      <protection/>
    </xf>
    <xf numFmtId="0" fontId="2" fillId="0" borderId="14" xfId="61" applyFill="1" applyBorder="1" applyAlignment="1" applyProtection="1">
      <alignment/>
      <protection/>
    </xf>
    <xf numFmtId="0" fontId="2" fillId="0" borderId="14" xfId="61" applyFill="1" applyBorder="1" applyAlignment="1" applyProtection="1">
      <alignment horizontal="center"/>
      <protection/>
    </xf>
    <xf numFmtId="0" fontId="2" fillId="0" borderId="15" xfId="61" applyFill="1" applyBorder="1" applyProtection="1">
      <alignment/>
      <protection/>
    </xf>
    <xf numFmtId="0" fontId="2" fillId="0" borderId="16" xfId="61" applyFill="1" applyBorder="1" applyAlignment="1" applyProtection="1">
      <alignment horizontal="distributed"/>
      <protection/>
    </xf>
    <xf numFmtId="0" fontId="2" fillId="0" borderId="17" xfId="61" applyFill="1" applyBorder="1" applyAlignment="1" applyProtection="1">
      <alignment horizontal="center"/>
      <protection/>
    </xf>
    <xf numFmtId="0" fontId="2" fillId="0" borderId="16" xfId="61" applyFill="1" applyBorder="1" applyAlignment="1" applyProtection="1">
      <alignment horizontal="center"/>
      <protection/>
    </xf>
    <xf numFmtId="0" fontId="2" fillId="0" borderId="18" xfId="61" applyFill="1" applyBorder="1" applyAlignment="1" applyProtection="1">
      <alignment horizontal="center"/>
      <protection/>
    </xf>
    <xf numFmtId="0" fontId="2" fillId="0" borderId="19" xfId="61" applyFill="1" applyBorder="1" applyAlignment="1" applyProtection="1">
      <alignment horizontal="center"/>
      <protection/>
    </xf>
    <xf numFmtId="0" fontId="2" fillId="0" borderId="20" xfId="61" applyFill="1" applyBorder="1" applyAlignment="1" applyProtection="1">
      <alignment horizontal="center"/>
      <protection locked="0"/>
    </xf>
    <xf numFmtId="176" fontId="2" fillId="0" borderId="21" xfId="61" applyNumberFormat="1" applyFill="1" applyBorder="1" applyProtection="1">
      <alignment/>
      <protection locked="0"/>
    </xf>
    <xf numFmtId="37" fontId="2" fillId="0" borderId="22" xfId="61" applyNumberFormat="1" applyFill="1" applyBorder="1" applyProtection="1">
      <alignment/>
      <protection locked="0"/>
    </xf>
    <xf numFmtId="37" fontId="2" fillId="0" borderId="21" xfId="61" applyNumberFormat="1" applyFill="1" applyBorder="1" applyProtection="1">
      <alignment/>
      <protection locked="0"/>
    </xf>
    <xf numFmtId="37" fontId="2" fillId="0" borderId="23" xfId="61" applyNumberFormat="1" applyFill="1" applyBorder="1" applyProtection="1">
      <alignment/>
      <protection locked="0"/>
    </xf>
    <xf numFmtId="37" fontId="2" fillId="0" borderId="24" xfId="61" applyNumberFormat="1" applyFill="1" applyBorder="1" applyProtection="1">
      <alignment/>
      <protection locked="0"/>
    </xf>
    <xf numFmtId="176" fontId="2" fillId="0" borderId="11" xfId="61" applyNumberFormat="1" applyFill="1" applyBorder="1" applyProtection="1">
      <alignment/>
      <protection locked="0"/>
    </xf>
    <xf numFmtId="0" fontId="2" fillId="0" borderId="10" xfId="61" applyFill="1" applyBorder="1" applyAlignment="1" applyProtection="1">
      <alignment horizontal="center"/>
      <protection locked="0"/>
    </xf>
    <xf numFmtId="37" fontId="2" fillId="0" borderId="12" xfId="61" applyNumberFormat="1" applyFill="1" applyBorder="1" applyProtection="1">
      <alignment/>
      <protection locked="0"/>
    </xf>
    <xf numFmtId="37" fontId="2" fillId="0" borderId="11" xfId="61" applyNumberFormat="1" applyFill="1" applyBorder="1" applyProtection="1">
      <alignment/>
      <protection locked="0"/>
    </xf>
    <xf numFmtId="37" fontId="2" fillId="0" borderId="13" xfId="61" applyNumberFormat="1" applyFill="1" applyBorder="1" applyProtection="1">
      <alignment/>
      <protection locked="0"/>
    </xf>
    <xf numFmtId="37" fontId="2" fillId="0" borderId="14" xfId="61" applyNumberFormat="1" applyFill="1" applyBorder="1" applyProtection="1">
      <alignment/>
      <protection locked="0"/>
    </xf>
    <xf numFmtId="176" fontId="2" fillId="0" borderId="25" xfId="61" applyNumberFormat="1" applyFill="1" applyBorder="1" applyProtection="1">
      <alignment/>
      <protection locked="0"/>
    </xf>
    <xf numFmtId="49" fontId="8" fillId="0" borderId="26" xfId="61" applyNumberFormat="1" applyFont="1" applyFill="1" applyBorder="1" applyAlignment="1" applyProtection="1">
      <alignment horizontal="center" shrinkToFit="1"/>
      <protection locked="0"/>
    </xf>
    <xf numFmtId="0" fontId="2" fillId="0" borderId="27" xfId="61" applyFill="1" applyBorder="1" applyAlignment="1" applyProtection="1">
      <alignment horizontal="center"/>
      <protection/>
    </xf>
    <xf numFmtId="180" fontId="2" fillId="0" borderId="28" xfId="61" applyNumberFormat="1" applyFill="1" applyBorder="1">
      <alignment/>
      <protection/>
    </xf>
    <xf numFmtId="177" fontId="2" fillId="0" borderId="29" xfId="61" applyNumberFormat="1" applyFill="1" applyBorder="1" applyProtection="1">
      <alignment/>
      <protection/>
    </xf>
    <xf numFmtId="177" fontId="2" fillId="0" borderId="30" xfId="61" applyNumberFormat="1" applyFill="1" applyBorder="1" applyProtection="1">
      <alignment/>
      <protection/>
    </xf>
    <xf numFmtId="177" fontId="2" fillId="0" borderId="31" xfId="61" applyNumberFormat="1" applyFill="1" applyBorder="1" applyProtection="1">
      <alignment/>
      <protection/>
    </xf>
    <xf numFmtId="177" fontId="2" fillId="0" borderId="32" xfId="61" applyNumberFormat="1" applyFill="1" applyBorder="1" applyProtection="1">
      <alignment/>
      <protection/>
    </xf>
    <xf numFmtId="177" fontId="2" fillId="0" borderId="33" xfId="61" applyNumberFormat="1" applyFill="1" applyBorder="1" applyProtection="1">
      <alignment/>
      <protection/>
    </xf>
    <xf numFmtId="0" fontId="2" fillId="0" borderId="0" xfId="62" applyFill="1">
      <alignment/>
      <protection/>
    </xf>
    <xf numFmtId="0" fontId="7" fillId="0" borderId="0" xfId="62" applyFont="1" applyFill="1" applyProtection="1">
      <alignment/>
      <protection locked="0"/>
    </xf>
    <xf numFmtId="0" fontId="2" fillId="0" borderId="0" xfId="62" applyFont="1" applyFill="1">
      <alignment/>
      <protection/>
    </xf>
    <xf numFmtId="194" fontId="0" fillId="0" borderId="0" xfId="0" applyNumberFormat="1" applyFill="1" applyAlignment="1">
      <alignment/>
    </xf>
    <xf numFmtId="182" fontId="0" fillId="0" borderId="0" xfId="0" applyNumberFormat="1" applyFill="1" applyAlignment="1">
      <alignment/>
    </xf>
    <xf numFmtId="176" fontId="0" fillId="0" borderId="0" xfId="0" applyNumberFormat="1" applyFill="1" applyAlignment="1">
      <alignment/>
    </xf>
    <xf numFmtId="0" fontId="2" fillId="0" borderId="0" xfId="63" applyFill="1">
      <alignment/>
      <protection/>
    </xf>
    <xf numFmtId="0" fontId="9" fillId="0" borderId="0" xfId="63" applyFont="1" applyFill="1" applyAlignment="1">
      <alignment horizontal="right"/>
      <protection/>
    </xf>
    <xf numFmtId="0" fontId="7" fillId="0" borderId="0" xfId="63" applyFont="1" applyFill="1" applyProtection="1">
      <alignment/>
      <protection locked="0"/>
    </xf>
    <xf numFmtId="0" fontId="7" fillId="0" borderId="0" xfId="63" applyFont="1" applyFill="1" applyProtection="1">
      <alignment/>
      <protection/>
    </xf>
    <xf numFmtId="0" fontId="2" fillId="0" borderId="34" xfId="63" applyFill="1" applyBorder="1" applyProtection="1">
      <alignment/>
      <protection/>
    </xf>
    <xf numFmtId="0" fontId="2" fillId="0" borderId="35" xfId="63" applyFill="1" applyBorder="1" applyProtection="1">
      <alignment/>
      <protection/>
    </xf>
    <xf numFmtId="0" fontId="10" fillId="0" borderId="36" xfId="63" applyFont="1" applyFill="1" applyBorder="1" applyAlignment="1" applyProtection="1">
      <alignment horizontal="center"/>
      <protection/>
    </xf>
    <xf numFmtId="0" fontId="2" fillId="0" borderId="37" xfId="63" applyFill="1" applyBorder="1" applyProtection="1">
      <alignment/>
      <protection/>
    </xf>
    <xf numFmtId="0" fontId="2" fillId="0" borderId="38" xfId="63" applyFill="1" applyBorder="1" applyAlignment="1" applyProtection="1">
      <alignment horizontal="distributed"/>
      <protection/>
    </xf>
    <xf numFmtId="211" fontId="2" fillId="0" borderId="39" xfId="63" applyNumberFormat="1" applyFont="1" applyFill="1" applyBorder="1" applyProtection="1">
      <alignment/>
      <protection locked="0"/>
    </xf>
    <xf numFmtId="211" fontId="2" fillId="0" borderId="39" xfId="63" applyNumberFormat="1" applyFill="1" applyBorder="1" applyProtection="1">
      <alignment/>
      <protection/>
    </xf>
    <xf numFmtId="0" fontId="2" fillId="0" borderId="20" xfId="63" applyFill="1" applyBorder="1" applyProtection="1">
      <alignment/>
      <protection/>
    </xf>
    <xf numFmtId="0" fontId="2" fillId="0" borderId="21" xfId="63" applyFill="1" applyBorder="1" applyAlignment="1" applyProtection="1">
      <alignment horizontal="distributed"/>
      <protection/>
    </xf>
    <xf numFmtId="0" fontId="2" fillId="0" borderId="40" xfId="63" applyFill="1" applyBorder="1" applyProtection="1">
      <alignment/>
      <protection/>
    </xf>
    <xf numFmtId="0" fontId="2" fillId="0" borderId="41" xfId="63" applyFill="1" applyBorder="1" applyAlignment="1" applyProtection="1">
      <alignment horizontal="distributed"/>
      <protection/>
    </xf>
    <xf numFmtId="211" fontId="2" fillId="0" borderId="42" xfId="63" applyNumberFormat="1" applyFont="1" applyFill="1" applyBorder="1" applyProtection="1">
      <alignment/>
      <protection locked="0"/>
    </xf>
    <xf numFmtId="0" fontId="2" fillId="0" borderId="43" xfId="63" applyFill="1" applyBorder="1" applyProtection="1">
      <alignment/>
      <protection/>
    </xf>
    <xf numFmtId="0" fontId="2" fillId="0" borderId="44" xfId="63" applyFill="1" applyBorder="1" applyAlignment="1" applyProtection="1">
      <alignment horizontal="center"/>
      <protection/>
    </xf>
    <xf numFmtId="0" fontId="2" fillId="0" borderId="20" xfId="61" applyFill="1" applyBorder="1" applyAlignment="1" applyProtection="1">
      <alignment horizontal="center"/>
      <protection/>
    </xf>
    <xf numFmtId="37" fontId="2" fillId="0" borderId="21" xfId="61" applyNumberFormat="1" applyFill="1" applyBorder="1" applyProtection="1">
      <alignment/>
      <protection/>
    </xf>
    <xf numFmtId="0" fontId="8" fillId="0" borderId="45" xfId="61" applyFont="1" applyFill="1" applyBorder="1" applyAlignment="1" applyProtection="1">
      <alignment horizontal="center"/>
      <protection/>
    </xf>
    <xf numFmtId="37" fontId="2" fillId="0" borderId="22" xfId="61" applyNumberFormat="1" applyFill="1" applyBorder="1" applyProtection="1">
      <alignment/>
      <protection/>
    </xf>
    <xf numFmtId="37" fontId="2" fillId="0" borderId="23" xfId="61" applyNumberFormat="1" applyFill="1" applyBorder="1" applyProtection="1">
      <alignment/>
      <protection/>
    </xf>
    <xf numFmtId="37" fontId="2" fillId="0" borderId="24" xfId="61" applyNumberFormat="1" applyFill="1" applyBorder="1" applyProtection="1">
      <alignment/>
      <protection/>
    </xf>
    <xf numFmtId="0" fontId="2" fillId="0" borderId="44" xfId="63" applyFill="1" applyBorder="1" applyProtection="1">
      <alignment/>
      <protection/>
    </xf>
    <xf numFmtId="211" fontId="2" fillId="0" borderId="42" xfId="63" applyNumberFormat="1" applyFill="1" applyBorder="1" applyProtection="1">
      <alignment/>
      <protection/>
    </xf>
    <xf numFmtId="211" fontId="2" fillId="0" borderId="46" xfId="63" applyNumberFormat="1" applyFont="1" applyFill="1" applyBorder="1" applyProtection="1">
      <alignment/>
      <protection locked="0"/>
    </xf>
    <xf numFmtId="211" fontId="2" fillId="0" borderId="47" xfId="63" applyNumberFormat="1" applyFont="1" applyFill="1" applyBorder="1" applyProtection="1">
      <alignment/>
      <protection locked="0"/>
    </xf>
    <xf numFmtId="210" fontId="2" fillId="0" borderId="39" xfId="63" applyNumberFormat="1" applyFill="1" applyBorder="1" applyAlignment="1" applyProtection="1">
      <alignment horizontal="right" indent="3"/>
      <protection/>
    </xf>
    <xf numFmtId="210" fontId="2" fillId="0" borderId="42" xfId="63" applyNumberFormat="1" applyFill="1" applyBorder="1" applyAlignment="1" applyProtection="1">
      <alignment horizontal="right" indent="3"/>
      <protection/>
    </xf>
    <xf numFmtId="210" fontId="2" fillId="0" borderId="48" xfId="63" applyNumberFormat="1" applyFill="1" applyBorder="1" applyAlignment="1" applyProtection="1">
      <alignment horizontal="right" indent="3"/>
      <protection/>
    </xf>
    <xf numFmtId="0" fontId="2" fillId="0" borderId="0" xfId="62">
      <alignment/>
      <protection/>
    </xf>
    <xf numFmtId="0" fontId="11" fillId="0" borderId="0" xfId="62" applyFont="1">
      <alignment/>
      <protection/>
    </xf>
    <xf numFmtId="0" fontId="7" fillId="0" borderId="0" xfId="62" applyFont="1" applyFill="1">
      <alignment/>
      <protection/>
    </xf>
    <xf numFmtId="0" fontId="2" fillId="0" borderId="34" xfId="62" applyFill="1" applyBorder="1">
      <alignment/>
      <protection/>
    </xf>
    <xf numFmtId="0" fontId="2" fillId="0" borderId="49" xfId="62" applyFill="1" applyBorder="1" applyAlignment="1">
      <alignment vertical="center"/>
      <protection/>
    </xf>
    <xf numFmtId="0" fontId="2" fillId="0" borderId="35" xfId="62" applyFill="1" applyBorder="1">
      <alignment/>
      <protection/>
    </xf>
    <xf numFmtId="0" fontId="2" fillId="0" borderId="32" xfId="62" applyFill="1" applyBorder="1" applyAlignment="1">
      <alignment vertical="center"/>
      <protection/>
    </xf>
    <xf numFmtId="0" fontId="2" fillId="0" borderId="37" xfId="62" applyFill="1" applyBorder="1">
      <alignment/>
      <protection/>
    </xf>
    <xf numFmtId="0" fontId="2" fillId="0" borderId="38" xfId="62" applyFill="1" applyBorder="1" applyAlignment="1">
      <alignment horizontal="distributed"/>
      <protection/>
    </xf>
    <xf numFmtId="0" fontId="2" fillId="0" borderId="50" xfId="62" applyFill="1" applyBorder="1">
      <alignment/>
      <protection/>
    </xf>
    <xf numFmtId="181" fontId="2" fillId="0" borderId="51" xfId="62" applyNumberFormat="1" applyFill="1" applyBorder="1" applyProtection="1">
      <alignment/>
      <protection locked="0"/>
    </xf>
    <xf numFmtId="0" fontId="2" fillId="0" borderId="20" xfId="62" applyFill="1" applyBorder="1">
      <alignment/>
      <protection/>
    </xf>
    <xf numFmtId="0" fontId="2" fillId="0" borderId="21" xfId="62" applyFill="1" applyBorder="1" applyAlignment="1">
      <alignment horizontal="distributed"/>
      <protection/>
    </xf>
    <xf numFmtId="0" fontId="2" fillId="0" borderId="24" xfId="62" applyFill="1" applyBorder="1">
      <alignment/>
      <protection/>
    </xf>
    <xf numFmtId="181" fontId="2" fillId="0" borderId="45" xfId="62" applyNumberFormat="1" applyFill="1" applyBorder="1" applyProtection="1">
      <alignment/>
      <protection locked="0"/>
    </xf>
    <xf numFmtId="0" fontId="2" fillId="0" borderId="40" xfId="62" applyFill="1" applyBorder="1">
      <alignment/>
      <protection/>
    </xf>
    <xf numFmtId="0" fontId="2" fillId="0" borderId="41" xfId="62" applyFill="1" applyBorder="1" applyAlignment="1">
      <alignment horizontal="distributed"/>
      <protection/>
    </xf>
    <xf numFmtId="0" fontId="2" fillId="0" borderId="52" xfId="62" applyFill="1" applyBorder="1">
      <alignment/>
      <protection/>
    </xf>
    <xf numFmtId="181" fontId="2" fillId="0" borderId="53" xfId="62" applyNumberFormat="1" applyFill="1" applyBorder="1" applyProtection="1">
      <alignment/>
      <protection locked="0"/>
    </xf>
    <xf numFmtId="0" fontId="2" fillId="0" borderId="54" xfId="61" applyFill="1" applyBorder="1" applyAlignment="1" applyProtection="1">
      <alignment horizontal="center"/>
      <protection locked="0"/>
    </xf>
    <xf numFmtId="37" fontId="2" fillId="0" borderId="55" xfId="61" applyNumberFormat="1" applyFill="1" applyBorder="1" applyProtection="1">
      <alignment/>
      <protection locked="0"/>
    </xf>
    <xf numFmtId="37" fontId="2" fillId="0" borderId="25" xfId="61" applyNumberFormat="1" applyFill="1" applyBorder="1" applyProtection="1">
      <alignment/>
      <protection locked="0"/>
    </xf>
    <xf numFmtId="37" fontId="2" fillId="0" borderId="56" xfId="61" applyNumberFormat="1" applyFill="1" applyBorder="1" applyProtection="1">
      <alignment/>
      <protection locked="0"/>
    </xf>
    <xf numFmtId="37" fontId="2" fillId="0" borderId="57" xfId="61" applyNumberFormat="1" applyFill="1" applyBorder="1" applyProtection="1">
      <alignment/>
      <protection locked="0"/>
    </xf>
    <xf numFmtId="0" fontId="2" fillId="0" borderId="58" xfId="61" applyFill="1" applyBorder="1" applyAlignment="1" applyProtection="1">
      <alignment horizontal="center"/>
      <protection locked="0"/>
    </xf>
    <xf numFmtId="176" fontId="2" fillId="0" borderId="59" xfId="61" applyNumberFormat="1" applyFill="1" applyBorder="1" applyProtection="1">
      <alignment/>
      <protection locked="0"/>
    </xf>
    <xf numFmtId="37" fontId="2" fillId="0" borderId="60" xfId="61" applyNumberFormat="1" applyFill="1" applyBorder="1" applyProtection="1">
      <alignment/>
      <protection locked="0"/>
    </xf>
    <xf numFmtId="37" fontId="2" fillId="0" borderId="59" xfId="61" applyNumberFormat="1" applyFill="1" applyBorder="1" applyProtection="1">
      <alignment/>
      <protection locked="0"/>
    </xf>
    <xf numFmtId="37" fontId="2" fillId="0" borderId="61" xfId="61" applyNumberFormat="1" applyFill="1" applyBorder="1" applyProtection="1">
      <alignment/>
      <protection locked="0"/>
    </xf>
    <xf numFmtId="37" fontId="2" fillId="0" borderId="62" xfId="61" applyNumberFormat="1" applyFill="1" applyBorder="1" applyProtection="1">
      <alignment/>
      <protection locked="0"/>
    </xf>
    <xf numFmtId="0" fontId="0" fillId="0" borderId="63" xfId="61" applyFont="1" applyFill="1" applyBorder="1" applyAlignment="1" applyProtection="1">
      <alignment horizontal="center"/>
      <protection locked="0"/>
    </xf>
    <xf numFmtId="0" fontId="0" fillId="0" borderId="64" xfId="61" applyFont="1" applyFill="1" applyBorder="1" applyAlignment="1" applyProtection="1">
      <alignment horizontal="center"/>
      <protection locked="0"/>
    </xf>
    <xf numFmtId="0" fontId="2" fillId="0" borderId="65" xfId="63" applyFill="1" applyBorder="1" applyProtection="1">
      <alignment/>
      <protection/>
    </xf>
    <xf numFmtId="0" fontId="2" fillId="0" borderId="30" xfId="63" applyFill="1" applyBorder="1" applyProtection="1">
      <alignment/>
      <protection/>
    </xf>
    <xf numFmtId="0" fontId="2" fillId="0" borderId="38" xfId="63" applyFill="1" applyBorder="1" applyProtection="1">
      <alignment/>
      <protection/>
    </xf>
    <xf numFmtId="0" fontId="2" fillId="0" borderId="21" xfId="63" applyFill="1" applyBorder="1" applyProtection="1">
      <alignment/>
      <protection/>
    </xf>
    <xf numFmtId="0" fontId="2" fillId="0" borderId="41" xfId="63" applyFill="1" applyBorder="1" applyProtection="1">
      <alignment/>
      <protection/>
    </xf>
    <xf numFmtId="0" fontId="2" fillId="0" borderId="66" xfId="63" applyFont="1" applyFill="1" applyBorder="1" applyAlignment="1" applyProtection="1">
      <alignment horizontal="center"/>
      <protection/>
    </xf>
    <xf numFmtId="0" fontId="10" fillId="0" borderId="67" xfId="63" applyFont="1" applyFill="1" applyBorder="1" applyAlignment="1" applyProtection="1">
      <alignment horizontal="center"/>
      <protection/>
    </xf>
    <xf numFmtId="0" fontId="2" fillId="0" borderId="68" xfId="63" applyFont="1" applyFill="1" applyBorder="1" applyAlignment="1" applyProtection="1">
      <alignment horizontal="center"/>
      <protection/>
    </xf>
    <xf numFmtId="211" fontId="2" fillId="0" borderId="69" xfId="63" applyNumberFormat="1" applyFont="1" applyFill="1" applyBorder="1" applyProtection="1">
      <alignment/>
      <protection locked="0"/>
    </xf>
    <xf numFmtId="210" fontId="2" fillId="0" borderId="70" xfId="63" applyNumberFormat="1" applyFill="1" applyBorder="1" applyAlignment="1" applyProtection="1">
      <alignment horizontal="right" indent="3"/>
      <protection/>
    </xf>
    <xf numFmtId="211" fontId="2" fillId="0" borderId="71" xfId="63" applyNumberFormat="1" applyFont="1" applyFill="1" applyBorder="1" applyProtection="1">
      <alignment/>
      <protection locked="0"/>
    </xf>
    <xf numFmtId="210" fontId="2" fillId="0" borderId="72" xfId="63" applyNumberFormat="1" applyFill="1" applyBorder="1" applyAlignment="1" applyProtection="1">
      <alignment horizontal="right" indent="3"/>
      <protection/>
    </xf>
    <xf numFmtId="210" fontId="2" fillId="0" borderId="73" xfId="63" applyNumberFormat="1" applyFill="1" applyBorder="1" applyAlignment="1" applyProtection="1">
      <alignment horizontal="right" indent="3"/>
      <protection/>
    </xf>
    <xf numFmtId="210" fontId="2" fillId="0" borderId="51" xfId="62" applyNumberFormat="1" applyBorder="1" applyAlignment="1">
      <alignment horizontal="center"/>
      <protection/>
    </xf>
    <xf numFmtId="210" fontId="2" fillId="0" borderId="45" xfId="62" applyNumberFormat="1" applyBorder="1" applyAlignment="1">
      <alignment horizontal="center"/>
      <protection/>
    </xf>
    <xf numFmtId="210" fontId="2" fillId="0" borderId="74" xfId="62" applyNumberFormat="1" applyBorder="1" applyAlignment="1">
      <alignment horizontal="center"/>
      <protection/>
    </xf>
    <xf numFmtId="0" fontId="2" fillId="0" borderId="30" xfId="61" applyFont="1" applyFill="1" applyBorder="1" applyAlignment="1">
      <alignment horizontal="right"/>
      <protection/>
    </xf>
    <xf numFmtId="0" fontId="2" fillId="0" borderId="37" xfId="61" applyFill="1" applyBorder="1" applyAlignment="1" applyProtection="1">
      <alignment horizontal="center"/>
      <protection/>
    </xf>
    <xf numFmtId="0" fontId="2" fillId="0" borderId="38" xfId="61" applyFill="1" applyBorder="1" applyAlignment="1" applyProtection="1">
      <alignment horizontal="center"/>
      <protection/>
    </xf>
    <xf numFmtId="0" fontId="2" fillId="0" borderId="50" xfId="61" applyFill="1" applyBorder="1" applyAlignment="1" applyProtection="1">
      <alignment horizontal="center"/>
      <protection/>
    </xf>
    <xf numFmtId="0" fontId="2" fillId="0" borderId="11" xfId="61" applyFill="1" applyBorder="1" applyAlignment="1" applyProtection="1">
      <alignment horizontal="center" vertical="center"/>
      <protection/>
    </xf>
    <xf numFmtId="0" fontId="2" fillId="0" borderId="16" xfId="61" applyFill="1" applyBorder="1" applyAlignment="1" applyProtection="1">
      <alignment horizontal="center" vertical="center"/>
      <protection/>
    </xf>
    <xf numFmtId="0" fontId="2" fillId="0" borderId="75" xfId="61" applyBorder="1" applyAlignment="1">
      <alignment horizontal="center"/>
      <protection/>
    </xf>
    <xf numFmtId="0" fontId="2" fillId="0" borderId="76" xfId="61" applyBorder="1" applyAlignment="1">
      <alignment horizontal="center"/>
      <protection/>
    </xf>
    <xf numFmtId="0" fontId="2" fillId="0" borderId="77" xfId="61" applyBorder="1" applyAlignment="1">
      <alignment horizontal="center"/>
      <protection/>
    </xf>
    <xf numFmtId="0" fontId="2" fillId="0" borderId="65" xfId="62" applyFill="1" applyBorder="1" applyAlignment="1">
      <alignment horizontal="distributed" vertical="center"/>
      <protection/>
    </xf>
    <xf numFmtId="0" fontId="2" fillId="0" borderId="30" xfId="62" applyFill="1" applyBorder="1" applyAlignment="1">
      <alignment horizontal="distributed" vertical="center"/>
      <protection/>
    </xf>
    <xf numFmtId="0" fontId="2" fillId="0" borderId="78" xfId="62" applyFill="1" applyBorder="1" applyAlignment="1" applyProtection="1">
      <alignment horizontal="center" vertical="center"/>
      <protection locked="0"/>
    </xf>
    <xf numFmtId="0" fontId="2" fillId="0" borderId="26" xfId="62" applyFill="1" applyBorder="1" applyAlignment="1" applyProtection="1">
      <alignment horizontal="center" vertical="center"/>
      <protection locked="0"/>
    </xf>
    <xf numFmtId="0" fontId="2" fillId="0" borderId="78" xfId="62" applyBorder="1" applyAlignment="1">
      <alignment horizontal="center" vertical="center"/>
      <protection/>
    </xf>
    <xf numFmtId="0" fontId="2" fillId="0" borderId="26" xfId="62" applyBorder="1" applyAlignment="1">
      <alignment horizontal="center" vertical="center"/>
      <protection/>
    </xf>
    <xf numFmtId="0" fontId="2" fillId="0" borderId="79" xfId="63" applyFill="1" applyBorder="1" applyAlignment="1" applyProtection="1">
      <alignment horizontal="center"/>
      <protection/>
    </xf>
    <xf numFmtId="0" fontId="2" fillId="0" borderId="80" xfId="63" applyFill="1" applyBorder="1" applyAlignment="1" applyProtection="1">
      <alignment horizontal="center"/>
      <protection/>
    </xf>
    <xf numFmtId="0" fontId="2" fillId="0" borderId="81" xfId="63" applyFill="1" applyBorder="1" applyAlignment="1" applyProtection="1">
      <alignment horizontal="center"/>
      <protection/>
    </xf>
    <xf numFmtId="0" fontId="2" fillId="0" borderId="65" xfId="63" applyFill="1" applyBorder="1" applyAlignment="1" applyProtection="1">
      <alignment horizontal="center" vertical="center"/>
      <protection/>
    </xf>
    <xf numFmtId="0" fontId="0" fillId="0" borderId="30" xfId="0" applyFill="1" applyBorder="1" applyAlignment="1">
      <alignment horizontal="center" vertical="center"/>
    </xf>
    <xf numFmtId="0" fontId="2" fillId="0" borderId="82" xfId="63" applyFill="1" applyBorder="1" applyAlignment="1" applyProtection="1">
      <alignment horizontal="distributed" vertical="center" wrapText="1"/>
      <protection/>
    </xf>
    <xf numFmtId="0" fontId="2" fillId="0" borderId="83" xfId="63" applyFill="1" applyBorder="1" applyAlignment="1" applyProtection="1">
      <alignment horizontal="distributed"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2" xfId="62"/>
    <cellStyle name="標準_Sheet3" xfId="63"/>
    <cellStyle name="Followed Hyperlink" xfId="64"/>
    <cellStyle name="未定義"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5</xdr:row>
      <xdr:rowOff>76200</xdr:rowOff>
    </xdr:from>
    <xdr:to>
      <xdr:col>0</xdr:col>
      <xdr:colOff>1019175</xdr:colOff>
      <xdr:row>6</xdr:row>
      <xdr:rowOff>76200</xdr:rowOff>
    </xdr:to>
    <xdr:sp>
      <xdr:nvSpPr>
        <xdr:cNvPr id="1" name="テキスト ボックス 3"/>
        <xdr:cNvSpPr txBox="1">
          <a:spLocks noChangeArrowheads="1"/>
        </xdr:cNvSpPr>
      </xdr:nvSpPr>
      <xdr:spPr>
        <a:xfrm>
          <a:off x="523875" y="1285875"/>
          <a:ext cx="495300" cy="21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区分</a:t>
          </a:r>
        </a:p>
      </xdr:txBody>
    </xdr:sp>
    <xdr:clientData/>
  </xdr:twoCellAnchor>
  <xdr:twoCellAnchor>
    <xdr:from>
      <xdr:col>0</xdr:col>
      <xdr:colOff>57150</xdr:colOff>
      <xdr:row>6</xdr:row>
      <xdr:rowOff>123825</xdr:rowOff>
    </xdr:from>
    <xdr:to>
      <xdr:col>0</xdr:col>
      <xdr:colOff>552450</xdr:colOff>
      <xdr:row>7</xdr:row>
      <xdr:rowOff>123825</xdr:rowOff>
    </xdr:to>
    <xdr:sp>
      <xdr:nvSpPr>
        <xdr:cNvPr id="2" name="テキスト ボックス 4"/>
        <xdr:cNvSpPr txBox="1">
          <a:spLocks noChangeArrowheads="1"/>
        </xdr:cNvSpPr>
      </xdr:nvSpPr>
      <xdr:spPr>
        <a:xfrm>
          <a:off x="57150" y="1552575"/>
          <a:ext cx="495300" cy="21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年度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0"/>
  <sheetViews>
    <sheetView tabSelected="1" view="pageBreakPreview" zoomScale="90" zoomScaleNormal="55" zoomScaleSheetLayoutView="90" zoomScalePageLayoutView="0" workbookViewId="0" topLeftCell="A1">
      <selection activeCell="I10" sqref="I10"/>
    </sheetView>
  </sheetViews>
  <sheetFormatPr defaultColWidth="9.00390625" defaultRowHeight="13.5"/>
  <cols>
    <col min="1" max="1" width="14.25390625" style="5" customWidth="1"/>
    <col min="2" max="2" width="1.625" style="5" customWidth="1"/>
    <col min="3" max="3" width="16.625" style="5" customWidth="1"/>
    <col min="4" max="4" width="2.625" style="5" customWidth="1"/>
    <col min="5" max="5" width="1.625" style="5" customWidth="1"/>
    <col min="6" max="6" width="16.875" style="5" bestFit="1" customWidth="1"/>
    <col min="7" max="7" width="2.625" style="5" customWidth="1"/>
    <col min="8" max="8" width="1.625" style="5" customWidth="1"/>
    <col min="9" max="9" width="18.50390625" style="5" bestFit="1" customWidth="1"/>
    <col min="10" max="10" width="2.625" style="5" customWidth="1"/>
    <col min="11" max="11" width="1.625" style="5" customWidth="1"/>
    <col min="12" max="12" width="16.625" style="5" customWidth="1"/>
    <col min="13" max="13" width="2.625" style="5" customWidth="1"/>
    <col min="14" max="14" width="1.625" style="5" customWidth="1"/>
    <col min="15" max="15" width="16.625" style="5" customWidth="1"/>
    <col min="16" max="16" width="2.625" style="5" customWidth="1"/>
    <col min="17" max="17" width="1.625" style="5" customWidth="1"/>
    <col min="18" max="18" width="16.625" style="5" customWidth="1"/>
    <col min="19" max="19" width="2.625" style="5" customWidth="1"/>
    <col min="20" max="16384" width="9.00390625" style="5" customWidth="1"/>
  </cols>
  <sheetData>
    <row r="1" spans="1:19" ht="25.5">
      <c r="A1" s="2"/>
      <c r="B1" s="2"/>
      <c r="C1" s="2"/>
      <c r="D1" s="2"/>
      <c r="E1" s="2"/>
      <c r="F1" s="2"/>
      <c r="G1" s="2"/>
      <c r="H1" s="2"/>
      <c r="I1" s="2"/>
      <c r="J1" s="2"/>
      <c r="K1" s="2"/>
      <c r="L1" s="2"/>
      <c r="M1" s="2"/>
      <c r="N1" s="2"/>
      <c r="O1" s="2"/>
      <c r="P1" s="2"/>
      <c r="Q1" s="2"/>
      <c r="R1" s="3"/>
      <c r="S1" s="4"/>
    </row>
    <row r="2" spans="1:19" ht="17.25">
      <c r="A2" s="2"/>
      <c r="B2" s="2"/>
      <c r="C2" s="2"/>
      <c r="D2" s="2"/>
      <c r="E2" s="2"/>
      <c r="F2" s="2"/>
      <c r="G2" s="2"/>
      <c r="H2" s="2"/>
      <c r="I2" s="2"/>
      <c r="J2" s="2"/>
      <c r="K2" s="2"/>
      <c r="L2" s="2"/>
      <c r="M2" s="2"/>
      <c r="N2" s="2"/>
      <c r="O2" s="2"/>
      <c r="P2" s="2"/>
      <c r="Q2" s="2"/>
      <c r="R2" s="2"/>
      <c r="S2" s="2"/>
    </row>
    <row r="3" spans="1:19" ht="17.25">
      <c r="A3" s="6" t="s">
        <v>0</v>
      </c>
      <c r="B3" s="2"/>
      <c r="C3" s="2"/>
      <c r="D3" s="2"/>
      <c r="E3" s="2"/>
      <c r="F3" s="2"/>
      <c r="G3" s="2"/>
      <c r="H3" s="2"/>
      <c r="I3" s="2"/>
      <c r="J3" s="2"/>
      <c r="K3" s="2"/>
      <c r="L3" s="2"/>
      <c r="M3" s="2"/>
      <c r="N3" s="2"/>
      <c r="O3" s="2"/>
      <c r="P3" s="2"/>
      <c r="Q3" s="2"/>
      <c r="R3" s="2"/>
      <c r="S3" s="2"/>
    </row>
    <row r="4" spans="1:19" ht="17.25">
      <c r="A4" s="6" t="s">
        <v>1</v>
      </c>
      <c r="B4" s="2"/>
      <c r="C4" s="2"/>
      <c r="D4" s="2"/>
      <c r="E4" s="2"/>
      <c r="F4" s="2"/>
      <c r="G4" s="2"/>
      <c r="H4" s="2"/>
      <c r="I4" s="2"/>
      <c r="J4" s="2"/>
      <c r="K4" s="2"/>
      <c r="L4" s="2"/>
      <c r="M4" s="2"/>
      <c r="N4" s="2"/>
      <c r="O4" s="2"/>
      <c r="P4" s="2"/>
      <c r="Q4" s="2"/>
      <c r="R4" s="2"/>
      <c r="S4" s="2"/>
    </row>
    <row r="5" spans="1:19" ht="18" thickBot="1">
      <c r="A5" s="2"/>
      <c r="B5" s="2"/>
      <c r="C5" s="2"/>
      <c r="D5" s="2"/>
      <c r="E5" s="2"/>
      <c r="F5" s="2"/>
      <c r="G5" s="2"/>
      <c r="H5" s="2"/>
      <c r="I5" s="2"/>
      <c r="J5" s="2"/>
      <c r="K5" s="2"/>
      <c r="L5" s="2"/>
      <c r="M5" s="2"/>
      <c r="N5" s="2"/>
      <c r="O5" s="126" t="s">
        <v>39</v>
      </c>
      <c r="P5" s="126"/>
      <c r="Q5" s="126"/>
      <c r="R5" s="126"/>
      <c r="S5" s="126"/>
    </row>
    <row r="6" spans="1:19" ht="17.25">
      <c r="A6" s="132"/>
      <c r="B6" s="127" t="s">
        <v>33</v>
      </c>
      <c r="C6" s="128"/>
      <c r="D6" s="128"/>
      <c r="E6" s="128"/>
      <c r="F6" s="128"/>
      <c r="G6" s="128"/>
      <c r="H6" s="128"/>
      <c r="I6" s="128"/>
      <c r="J6" s="129"/>
      <c r="K6" s="127" t="s">
        <v>34</v>
      </c>
      <c r="L6" s="128"/>
      <c r="M6" s="128"/>
      <c r="N6" s="128"/>
      <c r="O6" s="128"/>
      <c r="P6" s="128"/>
      <c r="Q6" s="128"/>
      <c r="R6" s="128"/>
      <c r="S6" s="129"/>
    </row>
    <row r="7" spans="1:19" ht="17.25">
      <c r="A7" s="133"/>
      <c r="B7" s="7"/>
      <c r="C7" s="8" t="s">
        <v>2</v>
      </c>
      <c r="D7" s="9"/>
      <c r="E7" s="10"/>
      <c r="F7" s="8" t="s">
        <v>3</v>
      </c>
      <c r="G7" s="10"/>
      <c r="H7" s="11"/>
      <c r="I7" s="130" t="s">
        <v>35</v>
      </c>
      <c r="J7" s="12"/>
      <c r="K7" s="10"/>
      <c r="L7" s="8" t="s">
        <v>2</v>
      </c>
      <c r="M7" s="9"/>
      <c r="N7" s="10"/>
      <c r="O7" s="8" t="s">
        <v>4</v>
      </c>
      <c r="P7" s="9"/>
      <c r="Q7" s="10"/>
      <c r="R7" s="8" t="s">
        <v>4</v>
      </c>
      <c r="S7" s="13"/>
    </row>
    <row r="8" spans="1:19" ht="17.25">
      <c r="A8" s="134"/>
      <c r="B8" s="14"/>
      <c r="C8" s="15" t="s">
        <v>5</v>
      </c>
      <c r="D8" s="16"/>
      <c r="E8" s="17"/>
      <c r="F8" s="15" t="s">
        <v>5</v>
      </c>
      <c r="G8" s="17"/>
      <c r="H8" s="18"/>
      <c r="I8" s="131"/>
      <c r="J8" s="19"/>
      <c r="K8" s="17"/>
      <c r="L8" s="15" t="s">
        <v>5</v>
      </c>
      <c r="M8" s="16"/>
      <c r="N8" s="17"/>
      <c r="O8" s="15" t="s">
        <v>5</v>
      </c>
      <c r="P8" s="16"/>
      <c r="Q8" s="17"/>
      <c r="R8" s="15" t="s">
        <v>6</v>
      </c>
      <c r="S8" s="19"/>
    </row>
    <row r="9" spans="1:19" ht="17.25">
      <c r="A9" s="67" t="s">
        <v>53</v>
      </c>
      <c r="B9" s="65"/>
      <c r="C9" s="21">
        <v>3780972</v>
      </c>
      <c r="D9" s="68"/>
      <c r="E9" s="66"/>
      <c r="F9" s="21">
        <v>3564614</v>
      </c>
      <c r="G9" s="66"/>
      <c r="H9" s="69"/>
      <c r="I9" s="21">
        <v>428365827</v>
      </c>
      <c r="J9" s="70"/>
      <c r="K9" s="66"/>
      <c r="L9" s="21">
        <v>280447</v>
      </c>
      <c r="M9" s="68"/>
      <c r="N9" s="66"/>
      <c r="O9" s="21">
        <v>266210</v>
      </c>
      <c r="P9" s="68"/>
      <c r="Q9" s="66"/>
      <c r="R9" s="21">
        <v>86749</v>
      </c>
      <c r="S9" s="70"/>
    </row>
    <row r="10" spans="1:19" ht="17.25">
      <c r="A10" s="67" t="s">
        <v>54</v>
      </c>
      <c r="B10" s="65"/>
      <c r="C10" s="21">
        <v>3776730</v>
      </c>
      <c r="D10" s="68"/>
      <c r="E10" s="66"/>
      <c r="F10" s="21">
        <v>3556822</v>
      </c>
      <c r="G10" s="66"/>
      <c r="H10" s="69"/>
      <c r="I10" s="21">
        <v>421495455</v>
      </c>
      <c r="J10" s="70"/>
      <c r="K10" s="66"/>
      <c r="L10" s="21">
        <v>278493</v>
      </c>
      <c r="M10" s="68"/>
      <c r="N10" s="66"/>
      <c r="O10" s="21">
        <v>264341</v>
      </c>
      <c r="P10" s="68"/>
      <c r="Q10" s="66"/>
      <c r="R10" s="21">
        <v>88135</v>
      </c>
      <c r="S10" s="70"/>
    </row>
    <row r="11" spans="1:19" ht="17.25">
      <c r="A11" s="67" t="s">
        <v>55</v>
      </c>
      <c r="B11" s="20"/>
      <c r="C11" s="21">
        <v>3778755</v>
      </c>
      <c r="D11" s="22"/>
      <c r="E11" s="23"/>
      <c r="F11" s="21">
        <v>3573236</v>
      </c>
      <c r="G11" s="23"/>
      <c r="H11" s="24"/>
      <c r="I11" s="21">
        <v>442016702</v>
      </c>
      <c r="J11" s="25"/>
      <c r="K11" s="23"/>
      <c r="L11" s="21">
        <v>278405</v>
      </c>
      <c r="M11" s="22"/>
      <c r="N11" s="23"/>
      <c r="O11" s="21">
        <v>263200</v>
      </c>
      <c r="P11" s="22"/>
      <c r="Q11" s="23"/>
      <c r="R11" s="21">
        <v>89676</v>
      </c>
      <c r="S11" s="25"/>
    </row>
    <row r="12" spans="1:19" ht="17.25">
      <c r="A12" s="67" t="s">
        <v>56</v>
      </c>
      <c r="B12" s="20"/>
      <c r="C12" s="21">
        <v>3804061</v>
      </c>
      <c r="D12" s="22"/>
      <c r="E12" s="23"/>
      <c r="F12" s="21">
        <v>3592098</v>
      </c>
      <c r="G12" s="23"/>
      <c r="H12" s="24"/>
      <c r="I12" s="21">
        <v>441126944</v>
      </c>
      <c r="J12" s="25"/>
      <c r="K12" s="23"/>
      <c r="L12" s="21">
        <v>280637</v>
      </c>
      <c r="M12" s="22"/>
      <c r="N12" s="23"/>
      <c r="O12" s="21">
        <v>264646</v>
      </c>
      <c r="P12" s="22"/>
      <c r="Q12" s="23"/>
      <c r="R12" s="21">
        <v>94563</v>
      </c>
      <c r="S12" s="25"/>
    </row>
    <row r="13" spans="1:19" ht="17.25">
      <c r="A13" s="67" t="s">
        <v>43</v>
      </c>
      <c r="B13" s="20"/>
      <c r="C13" s="21">
        <v>3834257</v>
      </c>
      <c r="D13" s="22"/>
      <c r="E13" s="23"/>
      <c r="F13" s="21">
        <v>3610131</v>
      </c>
      <c r="G13" s="23"/>
      <c r="H13" s="24"/>
      <c r="I13" s="21">
        <v>445023818</v>
      </c>
      <c r="J13" s="25"/>
      <c r="K13" s="23"/>
      <c r="L13" s="21">
        <v>282978</v>
      </c>
      <c r="M13" s="22"/>
      <c r="N13" s="23"/>
      <c r="O13" s="21">
        <v>265797</v>
      </c>
      <c r="P13" s="22"/>
      <c r="Q13" s="23"/>
      <c r="R13" s="21">
        <v>99958</v>
      </c>
      <c r="S13" s="25"/>
    </row>
    <row r="14" spans="1:19" ht="17.25">
      <c r="A14" s="67" t="s">
        <v>44</v>
      </c>
      <c r="B14" s="20"/>
      <c r="C14" s="21">
        <v>3862209</v>
      </c>
      <c r="D14" s="22"/>
      <c r="E14" s="23"/>
      <c r="F14" s="21">
        <v>3636643</v>
      </c>
      <c r="G14" s="23"/>
      <c r="H14" s="24"/>
      <c r="I14" s="21">
        <v>453952294</v>
      </c>
      <c r="J14" s="25"/>
      <c r="K14" s="23"/>
      <c r="L14" s="21">
        <v>286669</v>
      </c>
      <c r="M14" s="22"/>
      <c r="N14" s="23"/>
      <c r="O14" s="21">
        <v>270869</v>
      </c>
      <c r="P14" s="22"/>
      <c r="Q14" s="23"/>
      <c r="R14" s="21">
        <v>104867</v>
      </c>
      <c r="S14" s="25"/>
    </row>
    <row r="15" spans="1:19" ht="17.25">
      <c r="A15" s="67" t="s">
        <v>45</v>
      </c>
      <c r="B15" s="20"/>
      <c r="C15" s="21">
        <v>3930253</v>
      </c>
      <c r="D15" s="22"/>
      <c r="E15" s="23"/>
      <c r="F15" s="21">
        <v>3702504</v>
      </c>
      <c r="G15" s="23"/>
      <c r="H15" s="24"/>
      <c r="I15" s="21">
        <v>461360068</v>
      </c>
      <c r="J15" s="25"/>
      <c r="K15" s="23"/>
      <c r="L15" s="21">
        <v>291016</v>
      </c>
      <c r="M15" s="22"/>
      <c r="N15" s="23"/>
      <c r="O15" s="21">
        <v>273325</v>
      </c>
      <c r="P15" s="22"/>
      <c r="Q15" s="23"/>
      <c r="R15" s="21">
        <v>109972</v>
      </c>
      <c r="S15" s="25"/>
    </row>
    <row r="16" spans="1:19" ht="17.25">
      <c r="A16" s="67" t="s">
        <v>46</v>
      </c>
      <c r="B16" s="20"/>
      <c r="C16" s="26">
        <v>4003543</v>
      </c>
      <c r="D16" s="22"/>
      <c r="E16" s="23"/>
      <c r="F16" s="26">
        <v>3776567</v>
      </c>
      <c r="G16" s="23"/>
      <c r="H16" s="24"/>
      <c r="I16" s="26">
        <v>468014140</v>
      </c>
      <c r="J16" s="25"/>
      <c r="K16" s="23"/>
      <c r="L16" s="26">
        <v>297224</v>
      </c>
      <c r="M16" s="22"/>
      <c r="N16" s="23"/>
      <c r="O16" s="26">
        <v>278534</v>
      </c>
      <c r="P16" s="22"/>
      <c r="Q16" s="23"/>
      <c r="R16" s="26">
        <v>115196</v>
      </c>
      <c r="S16" s="25"/>
    </row>
    <row r="17" spans="1:19" ht="17.25">
      <c r="A17" s="67" t="s">
        <v>47</v>
      </c>
      <c r="B17" s="27"/>
      <c r="C17" s="21">
        <v>4075570</v>
      </c>
      <c r="D17" s="28"/>
      <c r="E17" s="29"/>
      <c r="F17" s="21">
        <v>3841700</v>
      </c>
      <c r="G17" s="29"/>
      <c r="H17" s="30"/>
      <c r="I17" s="21">
        <v>543285948</v>
      </c>
      <c r="J17" s="31"/>
      <c r="K17" s="29"/>
      <c r="L17" s="21">
        <v>300810</v>
      </c>
      <c r="M17" s="28"/>
      <c r="N17" s="29"/>
      <c r="O17" s="21">
        <v>282043</v>
      </c>
      <c r="P17" s="28"/>
      <c r="Q17" s="29"/>
      <c r="R17" s="21">
        <v>118449</v>
      </c>
      <c r="S17" s="31"/>
    </row>
    <row r="18" spans="1:19" ht="17.25">
      <c r="A18" s="108" t="s">
        <v>48</v>
      </c>
      <c r="B18" s="102"/>
      <c r="C18" s="103">
        <v>4146651</v>
      </c>
      <c r="D18" s="104"/>
      <c r="E18" s="105"/>
      <c r="F18" s="103">
        <v>3905082</v>
      </c>
      <c r="G18" s="105"/>
      <c r="H18" s="106"/>
      <c r="I18" s="103">
        <v>556005045</v>
      </c>
      <c r="J18" s="107"/>
      <c r="K18" s="105"/>
      <c r="L18" s="103">
        <v>307249</v>
      </c>
      <c r="M18" s="104"/>
      <c r="N18" s="105"/>
      <c r="O18" s="103">
        <v>287626</v>
      </c>
      <c r="P18" s="104"/>
      <c r="Q18" s="105"/>
      <c r="R18" s="103">
        <v>125849</v>
      </c>
      <c r="S18" s="107"/>
    </row>
    <row r="19" spans="1:19" ht="18" thickBot="1">
      <c r="A19" s="109" t="s">
        <v>49</v>
      </c>
      <c r="B19" s="97"/>
      <c r="C19" s="32">
        <v>4192316</v>
      </c>
      <c r="D19" s="98"/>
      <c r="E19" s="99"/>
      <c r="F19" s="32">
        <v>3952691</v>
      </c>
      <c r="G19" s="99"/>
      <c r="H19" s="100"/>
      <c r="I19" s="32">
        <v>565555363</v>
      </c>
      <c r="J19" s="101"/>
      <c r="K19" s="99"/>
      <c r="L19" s="32">
        <v>310133</v>
      </c>
      <c r="M19" s="98"/>
      <c r="N19" s="99"/>
      <c r="O19" s="32">
        <v>289780</v>
      </c>
      <c r="P19" s="98"/>
      <c r="Q19" s="99"/>
      <c r="R19" s="32">
        <v>126391</v>
      </c>
      <c r="S19" s="101"/>
    </row>
    <row r="20" spans="1:19" ht="18.75" thickBot="1" thickTop="1">
      <c r="A20" s="33" t="s">
        <v>40</v>
      </c>
      <c r="B20" s="34"/>
      <c r="C20" s="35">
        <f>ROUND(C19/C18*100,1)</f>
        <v>101.1</v>
      </c>
      <c r="D20" s="36"/>
      <c r="E20" s="37"/>
      <c r="F20" s="35">
        <f>ROUND(F19/F18*100,1)</f>
        <v>101.2</v>
      </c>
      <c r="G20" s="37"/>
      <c r="H20" s="38"/>
      <c r="I20" s="35">
        <f>ROUND(I19/I18*100,1)</f>
        <v>101.7</v>
      </c>
      <c r="J20" s="39"/>
      <c r="K20" s="37"/>
      <c r="L20" s="35">
        <f>ROUND(L19/L18*100,1)</f>
        <v>100.9</v>
      </c>
      <c r="M20" s="40"/>
      <c r="N20" s="37"/>
      <c r="O20" s="35">
        <f>ROUND(O19/O18*100,1)</f>
        <v>100.7</v>
      </c>
      <c r="P20" s="40"/>
      <c r="Q20" s="37"/>
      <c r="R20" s="35">
        <f>ROUND(R19/R18*100,1)</f>
        <v>100.4</v>
      </c>
      <c r="S20" s="39"/>
    </row>
  </sheetData>
  <sheetProtection/>
  <mergeCells count="5">
    <mergeCell ref="O5:S5"/>
    <mergeCell ref="B6:J6"/>
    <mergeCell ref="K6:S6"/>
    <mergeCell ref="I7:I8"/>
    <mergeCell ref="A6:A8"/>
  </mergeCells>
  <printOptions horizontalCentered="1"/>
  <pageMargins left="0.7480314960629921" right="0.7480314960629921" top="0.984251968503937" bottom="0.984251968503937" header="0.5118110236220472" footer="0.5118110236220472"/>
  <pageSetup horizontalDpi="600" verticalDpi="600" orientation="landscape" paperSize="9" scale="93" r:id="rId2"/>
  <drawing r:id="rId1"/>
</worksheet>
</file>

<file path=xl/worksheets/sheet2.xml><?xml version="1.0" encoding="utf-8"?>
<worksheet xmlns="http://schemas.openxmlformats.org/spreadsheetml/2006/main" xmlns:r="http://schemas.openxmlformats.org/officeDocument/2006/relationships">
  <dimension ref="A1:H31"/>
  <sheetViews>
    <sheetView view="pageBreakPreview" zoomScale="90" zoomScaleSheetLayoutView="90" zoomScalePageLayoutView="0" workbookViewId="0" topLeftCell="A1">
      <selection activeCell="F14" sqref="F14"/>
    </sheetView>
  </sheetViews>
  <sheetFormatPr defaultColWidth="9.00390625" defaultRowHeight="13.5"/>
  <cols>
    <col min="1" max="1" width="7.625" style="5" customWidth="1"/>
    <col min="2" max="2" width="22.625" style="5" customWidth="1"/>
    <col min="3" max="3" width="7.625" style="5" customWidth="1"/>
    <col min="4" max="6" width="22.625" style="5" customWidth="1"/>
    <col min="7" max="7" width="10.50390625" style="5" bestFit="1" customWidth="1"/>
    <col min="8" max="8" width="11.625" style="5" bestFit="1" customWidth="1"/>
    <col min="9" max="16384" width="9.00390625" style="5" customWidth="1"/>
  </cols>
  <sheetData>
    <row r="1" spans="1:6" ht="17.25">
      <c r="A1" s="41"/>
      <c r="B1" s="41"/>
      <c r="C1" s="41"/>
      <c r="D1" s="41"/>
      <c r="E1" s="41"/>
      <c r="F1" s="41"/>
    </row>
    <row r="2" spans="1:6" ht="24">
      <c r="A2" s="41"/>
      <c r="B2" s="41"/>
      <c r="C2" s="41"/>
      <c r="D2" s="41"/>
      <c r="E2" s="41"/>
      <c r="F2" s="3"/>
    </row>
    <row r="3" spans="1:6" ht="17.25">
      <c r="A3" s="42" t="s">
        <v>50</v>
      </c>
      <c r="B3" s="41"/>
      <c r="C3" s="41"/>
      <c r="D3" s="41"/>
      <c r="E3" s="41"/>
      <c r="F3" s="78"/>
    </row>
    <row r="4" spans="1:6" ht="18" thickBot="1">
      <c r="A4" s="80" t="s">
        <v>7</v>
      </c>
      <c r="B4" s="41"/>
      <c r="C4" s="41"/>
      <c r="D4" s="41"/>
      <c r="E4" s="41"/>
      <c r="F4" s="78" t="s">
        <v>27</v>
      </c>
    </row>
    <row r="5" spans="1:6" ht="17.25">
      <c r="A5" s="81"/>
      <c r="B5" s="135" t="s">
        <v>8</v>
      </c>
      <c r="C5" s="82"/>
      <c r="D5" s="137" t="s">
        <v>51</v>
      </c>
      <c r="E5" s="137" t="s">
        <v>52</v>
      </c>
      <c r="F5" s="139" t="s">
        <v>25</v>
      </c>
    </row>
    <row r="6" spans="1:6" ht="18" thickBot="1">
      <c r="A6" s="83"/>
      <c r="B6" s="136"/>
      <c r="C6" s="84"/>
      <c r="D6" s="138"/>
      <c r="E6" s="138"/>
      <c r="F6" s="140"/>
    </row>
    <row r="7" spans="1:7" ht="17.25">
      <c r="A7" s="85"/>
      <c r="B7" s="86" t="s">
        <v>9</v>
      </c>
      <c r="C7" s="87"/>
      <c r="D7" s="88">
        <v>95853327</v>
      </c>
      <c r="E7" s="88">
        <v>96437817</v>
      </c>
      <c r="F7" s="123">
        <f>E7/D7*100</f>
        <v>100.60977539152083</v>
      </c>
      <c r="G7" s="44"/>
    </row>
    <row r="8" spans="1:7" ht="17.25">
      <c r="A8" s="89"/>
      <c r="B8" s="90" t="s">
        <v>10</v>
      </c>
      <c r="C8" s="91"/>
      <c r="D8" s="92">
        <v>2239060503</v>
      </c>
      <c r="E8" s="92">
        <v>2292735758</v>
      </c>
      <c r="F8" s="124">
        <f>E8/D8*100</f>
        <v>102.39722217993142</v>
      </c>
      <c r="G8" s="44"/>
    </row>
    <row r="9" spans="1:7" ht="17.25">
      <c r="A9" s="89"/>
      <c r="B9" s="90" t="s">
        <v>11</v>
      </c>
      <c r="C9" s="91"/>
      <c r="D9" s="92">
        <v>130477522</v>
      </c>
      <c r="E9" s="92">
        <v>132075421</v>
      </c>
      <c r="F9" s="124">
        <f aca="true" t="shared" si="0" ref="F9:F17">E9/D9*100</f>
        <v>101.22465461905385</v>
      </c>
      <c r="G9" s="44"/>
    </row>
    <row r="10" spans="1:7" ht="17.25">
      <c r="A10" s="89"/>
      <c r="B10" s="90" t="s">
        <v>12</v>
      </c>
      <c r="C10" s="91"/>
      <c r="D10" s="92">
        <v>38846600</v>
      </c>
      <c r="E10" s="92">
        <v>39156200</v>
      </c>
      <c r="F10" s="124">
        <f t="shared" si="0"/>
        <v>100.79698094556537</v>
      </c>
      <c r="G10" s="44"/>
    </row>
    <row r="11" spans="1:8" ht="17.25">
      <c r="A11" s="89"/>
      <c r="B11" s="90" t="s">
        <v>13</v>
      </c>
      <c r="C11" s="91"/>
      <c r="D11" s="92">
        <v>24733820</v>
      </c>
      <c r="E11" s="92">
        <v>25082300</v>
      </c>
      <c r="F11" s="124">
        <f t="shared" si="0"/>
        <v>101.40892106435642</v>
      </c>
      <c r="G11" s="44"/>
      <c r="H11" s="45"/>
    </row>
    <row r="12" spans="1:7" ht="17.25">
      <c r="A12" s="89"/>
      <c r="B12" s="90" t="s">
        <v>14</v>
      </c>
      <c r="C12" s="91"/>
      <c r="D12" s="92">
        <v>182520</v>
      </c>
      <c r="E12" s="92">
        <v>203320</v>
      </c>
      <c r="F12" s="124">
        <f t="shared" si="0"/>
        <v>111.39601139601139</v>
      </c>
      <c r="G12" s="44"/>
    </row>
    <row r="13" spans="1:7" ht="17.25">
      <c r="A13" s="89"/>
      <c r="B13" s="90" t="s">
        <v>15</v>
      </c>
      <c r="C13" s="91"/>
      <c r="D13" s="92">
        <v>271063880</v>
      </c>
      <c r="E13" s="92">
        <v>264051180</v>
      </c>
      <c r="F13" s="124">
        <f t="shared" si="0"/>
        <v>97.41289765349777</v>
      </c>
      <c r="G13" s="44"/>
    </row>
    <row r="14" spans="1:7" ht="17.25">
      <c r="A14" s="89"/>
      <c r="B14" s="90" t="s">
        <v>16</v>
      </c>
      <c r="C14" s="91"/>
      <c r="D14" s="92">
        <v>48041350</v>
      </c>
      <c r="E14" s="92">
        <v>50325810</v>
      </c>
      <c r="F14" s="124">
        <f t="shared" si="0"/>
        <v>104.75519526407979</v>
      </c>
      <c r="G14" s="44"/>
    </row>
    <row r="15" spans="1:7" ht="17.25">
      <c r="A15" s="89"/>
      <c r="B15" s="90" t="s">
        <v>17</v>
      </c>
      <c r="C15" s="91"/>
      <c r="D15" s="92">
        <v>257071000</v>
      </c>
      <c r="E15" s="92">
        <v>253807790</v>
      </c>
      <c r="F15" s="124">
        <f t="shared" si="0"/>
        <v>98.73061916746735</v>
      </c>
      <c r="G15" s="44"/>
    </row>
    <row r="16" spans="1:7" ht="17.25">
      <c r="A16" s="89"/>
      <c r="B16" s="90" t="s">
        <v>18</v>
      </c>
      <c r="C16" s="91"/>
      <c r="D16" s="92">
        <v>1362328953</v>
      </c>
      <c r="E16" s="92">
        <v>1382525625</v>
      </c>
      <c r="F16" s="124">
        <f t="shared" si="0"/>
        <v>101.4825106634873</v>
      </c>
      <c r="G16" s="44"/>
    </row>
    <row r="17" spans="1:7" ht="18" thickBot="1">
      <c r="A17" s="93"/>
      <c r="B17" s="94" t="s">
        <v>36</v>
      </c>
      <c r="C17" s="95"/>
      <c r="D17" s="96">
        <v>4467659475</v>
      </c>
      <c r="E17" s="96">
        <v>4536401221</v>
      </c>
      <c r="F17" s="125">
        <f t="shared" si="0"/>
        <v>101.5386523163787</v>
      </c>
      <c r="G17" s="44"/>
    </row>
    <row r="18" spans="1:6" ht="17.25">
      <c r="A18" s="79" t="s">
        <v>42</v>
      </c>
      <c r="B18" s="78"/>
      <c r="C18" s="78"/>
      <c r="D18" s="78"/>
      <c r="E18" s="78"/>
      <c r="F18" s="78"/>
    </row>
    <row r="19" ht="17.25">
      <c r="A19" s="43"/>
    </row>
    <row r="31" ht="13.5">
      <c r="E31" s="46"/>
    </row>
  </sheetData>
  <sheetProtection/>
  <mergeCells count="4">
    <mergeCell ref="B5:B6"/>
    <mergeCell ref="D5:D6"/>
    <mergeCell ref="E5:E6"/>
    <mergeCell ref="F5:F6"/>
  </mergeCells>
  <printOptions horizontalCentered="1"/>
  <pageMargins left="0.7480314960629921" right="0.7480314960629921" top="0.984251968503937" bottom="0.984251968503937" header="0.5118110236220472" footer="0.5118110236220472"/>
  <pageSetup horizontalDpi="600" verticalDpi="600" orientation="landscape" paperSize="9" scale="130" r:id="rId1"/>
</worksheet>
</file>

<file path=xl/worksheets/sheet3.xml><?xml version="1.0" encoding="utf-8"?>
<worksheet xmlns="http://schemas.openxmlformats.org/spreadsheetml/2006/main" xmlns:r="http://schemas.openxmlformats.org/officeDocument/2006/relationships">
  <dimension ref="A2:H13"/>
  <sheetViews>
    <sheetView view="pageBreakPreview" zoomScale="90" zoomScaleSheetLayoutView="90" zoomScalePageLayoutView="0" workbookViewId="0" topLeftCell="A1">
      <selection activeCell="H2" sqref="H2"/>
    </sheetView>
  </sheetViews>
  <sheetFormatPr defaultColWidth="9.00390625" defaultRowHeight="13.5"/>
  <cols>
    <col min="1" max="1" width="4.375" style="5" customWidth="1"/>
    <col min="2" max="2" width="29.375" style="5" bestFit="1" customWidth="1"/>
    <col min="3" max="3" width="4.375" style="5" customWidth="1"/>
    <col min="4" max="4" width="21.00390625" style="5" bestFit="1" customWidth="1"/>
    <col min="5" max="5" width="20.00390625" style="5" bestFit="1" customWidth="1"/>
    <col min="6" max="6" width="19.50390625" style="5" bestFit="1" customWidth="1"/>
    <col min="7" max="7" width="21.875" style="5" customWidth="1"/>
    <col min="8" max="8" width="20.25390625" style="5" bestFit="1" customWidth="1"/>
    <col min="9" max="16384" width="9.00390625" style="5" customWidth="1"/>
  </cols>
  <sheetData>
    <row r="2" spans="1:8" ht="24">
      <c r="A2" s="47"/>
      <c r="B2" s="47"/>
      <c r="C2" s="47"/>
      <c r="D2" s="47"/>
      <c r="E2" s="47"/>
      <c r="F2" s="47"/>
      <c r="G2" s="47"/>
      <c r="H2" s="48"/>
    </row>
    <row r="3" spans="1:8" ht="21" customHeight="1">
      <c r="A3" s="49" t="s">
        <v>57</v>
      </c>
      <c r="B3" s="47"/>
      <c r="C3" s="47"/>
      <c r="D3" s="47"/>
      <c r="E3" s="47"/>
      <c r="F3" s="47"/>
      <c r="G3" s="47"/>
      <c r="H3" s="47"/>
    </row>
    <row r="4" spans="1:8" ht="21" customHeight="1" thickBot="1">
      <c r="A4" s="50" t="s">
        <v>7</v>
      </c>
      <c r="B4" s="47"/>
      <c r="C4" s="47"/>
      <c r="D4" s="47"/>
      <c r="E4" s="47"/>
      <c r="F4" s="47"/>
      <c r="G4" s="47"/>
      <c r="H4" s="1" t="s">
        <v>28</v>
      </c>
    </row>
    <row r="5" spans="1:8" ht="21" customHeight="1">
      <c r="A5" s="51"/>
      <c r="B5" s="144" t="s">
        <v>37</v>
      </c>
      <c r="C5" s="110"/>
      <c r="D5" s="141" t="s">
        <v>23</v>
      </c>
      <c r="E5" s="142"/>
      <c r="F5" s="143"/>
      <c r="G5" s="146" t="s">
        <v>41</v>
      </c>
      <c r="H5" s="115" t="s">
        <v>26</v>
      </c>
    </row>
    <row r="6" spans="1:8" ht="21" customHeight="1" thickBot="1">
      <c r="A6" s="52"/>
      <c r="B6" s="145"/>
      <c r="C6" s="111"/>
      <c r="D6" s="116" t="s">
        <v>29</v>
      </c>
      <c r="E6" s="53" t="s">
        <v>30</v>
      </c>
      <c r="F6" s="53" t="s">
        <v>31</v>
      </c>
      <c r="G6" s="147"/>
      <c r="H6" s="117" t="s">
        <v>32</v>
      </c>
    </row>
    <row r="7" spans="1:8" ht="21" customHeight="1">
      <c r="A7" s="54"/>
      <c r="B7" s="55" t="s">
        <v>19</v>
      </c>
      <c r="C7" s="112"/>
      <c r="D7" s="118">
        <v>2999130</v>
      </c>
      <c r="E7" s="56">
        <v>248384</v>
      </c>
      <c r="F7" s="57">
        <f>SUM(D7:E7)</f>
        <v>3247514</v>
      </c>
      <c r="G7" s="75">
        <f>F7/F12*100</f>
        <v>82.15957179551854</v>
      </c>
      <c r="H7" s="119">
        <f aca="true" t="shared" si="0" ref="H7:H12">D7/F7*100</f>
        <v>92.35156492012044</v>
      </c>
    </row>
    <row r="8" spans="1:8" ht="21" customHeight="1">
      <c r="A8" s="58"/>
      <c r="B8" s="59" t="s">
        <v>20</v>
      </c>
      <c r="C8" s="113"/>
      <c r="D8" s="118">
        <v>134897</v>
      </c>
      <c r="E8" s="56">
        <v>16656</v>
      </c>
      <c r="F8" s="57">
        <f>SUM(D8:E8)</f>
        <v>151553</v>
      </c>
      <c r="G8" s="75">
        <f>F8/F12*100</f>
        <v>3.834172719294273</v>
      </c>
      <c r="H8" s="119">
        <f t="shared" si="0"/>
        <v>89.00978535561816</v>
      </c>
    </row>
    <row r="9" spans="1:8" ht="21" customHeight="1">
      <c r="A9" s="58"/>
      <c r="B9" s="59" t="s">
        <v>21</v>
      </c>
      <c r="C9" s="113"/>
      <c r="D9" s="118">
        <v>492</v>
      </c>
      <c r="E9" s="56">
        <v>81</v>
      </c>
      <c r="F9" s="57">
        <f>SUM(D9:E9)</f>
        <v>573</v>
      </c>
      <c r="G9" s="75">
        <f>F9/F12*100</f>
        <v>0.014496453175823763</v>
      </c>
      <c r="H9" s="119">
        <f t="shared" si="0"/>
        <v>85.86387434554975</v>
      </c>
    </row>
    <row r="10" spans="1:8" ht="21" customHeight="1">
      <c r="A10" s="58"/>
      <c r="B10" s="59" t="s">
        <v>22</v>
      </c>
      <c r="C10" s="113"/>
      <c r="D10" s="118">
        <v>459228</v>
      </c>
      <c r="E10" s="56">
        <v>48797</v>
      </c>
      <c r="F10" s="57">
        <f>SUM(D10:E10)</f>
        <v>508025</v>
      </c>
      <c r="G10" s="75">
        <f>F10/F12*100</f>
        <v>12.852636343189994</v>
      </c>
      <c r="H10" s="119">
        <f t="shared" si="0"/>
        <v>90.39476403720289</v>
      </c>
    </row>
    <row r="11" spans="1:8" ht="21" customHeight="1" thickBot="1">
      <c r="A11" s="60"/>
      <c r="B11" s="61" t="s">
        <v>24</v>
      </c>
      <c r="C11" s="114"/>
      <c r="D11" s="120">
        <v>43885</v>
      </c>
      <c r="E11" s="62">
        <v>1141</v>
      </c>
      <c r="F11" s="72">
        <f>SUM(D11:E11)</f>
        <v>45026</v>
      </c>
      <c r="G11" s="76">
        <f>F11/F12*100</f>
        <v>1.1391226888213626</v>
      </c>
      <c r="H11" s="121">
        <f t="shared" si="0"/>
        <v>97.46590858615023</v>
      </c>
    </row>
    <row r="12" spans="1:8" ht="21" customHeight="1" thickBot="1">
      <c r="A12" s="63"/>
      <c r="B12" s="64" t="s">
        <v>38</v>
      </c>
      <c r="C12" s="71"/>
      <c r="D12" s="73">
        <f>SUM(D7:D11)</f>
        <v>3637632</v>
      </c>
      <c r="E12" s="74">
        <f>SUM(E7:E11)</f>
        <v>315059</v>
      </c>
      <c r="F12" s="74">
        <f>SUM(F7:F11)</f>
        <v>3952691</v>
      </c>
      <c r="G12" s="77">
        <f>SUM(G7:G11)</f>
        <v>100</v>
      </c>
      <c r="H12" s="122">
        <f t="shared" si="0"/>
        <v>92.02925298233534</v>
      </c>
    </row>
    <row r="13" spans="1:8" ht="21" customHeight="1">
      <c r="A13" s="47"/>
      <c r="B13" s="47"/>
      <c r="C13" s="47"/>
      <c r="D13" s="47"/>
      <c r="E13" s="47"/>
      <c r="F13" s="47"/>
      <c r="G13" s="47"/>
      <c r="H13" s="47"/>
    </row>
  </sheetData>
  <sheetProtection/>
  <mergeCells count="3">
    <mergeCell ref="D5:F5"/>
    <mergeCell ref="B5:B6"/>
    <mergeCell ref="G5:G6"/>
  </mergeCells>
  <printOptions horizontalCentered="1"/>
  <pageMargins left="0.7480314960629921" right="0.7480314960629921" top="0.984251968503937" bottom="0.984251968503937" header="0.5118110236220472" footer="0.5118110236220472"/>
  <pageSetup horizontalDpi="600" verticalDpi="600" orientation="landscape" paperSize="9" scale="94" r:id="rId1"/>
  <colBreaks count="1" manualBreakCount="1">
    <brk id="8" max="1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HoriiHi</dc:creator>
  <cp:keywords/>
  <dc:description/>
  <cp:lastModifiedBy>大阪府</cp:lastModifiedBy>
  <cp:lastPrinted>2021-03-12T06:18:33Z</cp:lastPrinted>
  <dcterms:created xsi:type="dcterms:W3CDTF">2004-01-08T00:37:42Z</dcterms:created>
  <dcterms:modified xsi:type="dcterms:W3CDTF">2021-03-22T08:52:23Z</dcterms:modified>
  <cp:category/>
  <cp:version/>
  <cp:contentType/>
  <cp:contentStatus/>
</cp:coreProperties>
</file>