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06" windowWidth="7635" windowHeight="9030" activeTab="0"/>
  </bookViews>
  <sheets>
    <sheet name="国民健康保険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<sst xmlns="http://schemas.openxmlformats.org/spreadsheetml/2006/main" count="61" uniqueCount="58">
  <si>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</si>
  <si>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</si>
  <si>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</si>
  <si>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</si>
  <si>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</si>
  <si>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</si>
  <si>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</si>
  <si>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</si>
  <si>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</si>
  <si>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</si>
  <si>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</si>
  <si>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</si>
  <si>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</si>
  <si>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</si>
  <si>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</si>
  <si>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</si>
  <si>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</si>
  <si>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</si>
  <si>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</si>
  <si>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</si>
  <si>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</si>
  <si>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</si>
  <si>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</si>
  <si>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</si>
  <si>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</si>
  <si>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</si>
  <si>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</si>
  <si>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</si>
  <si>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</si>
  <si>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</si>
  <si>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</si>
  <si>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</si>
  <si>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</si>
  <si>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</si>
  <si>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</si>
  <si>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</si>
  <si>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</si>
  <si>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</si>
  <si>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</si>
  <si>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</si>
  <si>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</si>
  <si>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</si>
  <si>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</si>
  <si>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</si>
  <si>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</si>
  <si>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</si>
  <si>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</si>
  <si>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</si>
  <si>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</si>
  <si>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</si>
  <si>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</si>
  <si>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</si>
  <si>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</si>
  <si>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</si>
  <si>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</si>
  <si>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</si>
  <si>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国民健康保険税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</si>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</sst>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7"/>
      <c r="I5" s="7"/>
      <c r="J5" s="7"/>
    </row>
    <row r="6" spans="1:10" ht="13.5">
      <c r="A6" s="5" t="s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/>
      <c r="I6" s="7"/>
      <c r="J6" s="7"/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/>
      <c r="I7" s="7"/>
      <c r="J7" s="7"/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/>
      <c r="I8" s="7"/>
      <c r="J8" s="7"/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/>
      <c r="I9" s="7"/>
      <c r="J9" s="7"/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/>
      <c r="I10" s="7"/>
      <c r="J10" s="7"/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/>
      <c r="I11" s="7"/>
      <c r="J11" s="7"/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/>
      <c r="I12" s="7"/>
      <c r="J12" s="7"/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/>
      <c r="I13" s="7"/>
      <c r="J13" s="7"/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/>
      <c r="I14" s="7"/>
      <c r="J14" s="7"/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/>
      <c r="I15" s="7"/>
      <c r="J15" s="7"/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/>
      <c r="I16" s="7"/>
      <c r="J16" s="7"/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/>
      <c r="I17" s="7"/>
      <c r="J17" s="7"/>
    </row>
    <row r="18" spans="1:10" ht="13.5">
      <c r="A18" s="5" t="s">
        <v>13</v>
      </c>
      <c r="B18" s="6">
        <v>0</v>
      </c>
      <c r="C18" s="6">
        <v>1975</v>
      </c>
      <c r="D18" s="6">
        <v>1975</v>
      </c>
      <c r="E18" s="6">
        <v>0</v>
      </c>
      <c r="F18" s="6">
        <v>352</v>
      </c>
      <c r="G18" s="6">
        <v>352</v>
      </c>
      <c r="H18" s="7"/>
      <c r="I18" s="7">
        <f>ROUND(F18/C18*100,1)</f>
        <v>17.8</v>
      </c>
      <c r="J18" s="7">
        <f>ROUND(G18/D18*100,1)</f>
        <v>17.8</v>
      </c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/>
      <c r="I19" s="7"/>
      <c r="J19" s="7"/>
    </row>
    <row r="20" spans="1:10" ht="13.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/>
      <c r="I20" s="7"/>
      <c r="J20" s="7"/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/>
      <c r="I21" s="7"/>
      <c r="J21" s="7"/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/>
      <c r="I22" s="7"/>
      <c r="J22" s="7"/>
    </row>
    <row r="23" spans="1:10" ht="13.5">
      <c r="A23" s="5" t="s">
        <v>18</v>
      </c>
      <c r="B23" s="6">
        <v>3077538</v>
      </c>
      <c r="C23" s="6">
        <v>3866637</v>
      </c>
      <c r="D23" s="6">
        <v>6944175</v>
      </c>
      <c r="E23" s="6">
        <v>2651258</v>
      </c>
      <c r="F23" s="6">
        <v>330325</v>
      </c>
      <c r="G23" s="6">
        <v>2981583</v>
      </c>
      <c r="H23" s="7">
        <f>ROUND(E23/B23*100,1)</f>
        <v>86.1</v>
      </c>
      <c r="I23" s="7">
        <f>ROUND(F23/C23*100,1)</f>
        <v>8.5</v>
      </c>
      <c r="J23" s="7">
        <f>ROUND(G23/D23*100,1)</f>
        <v>42.9</v>
      </c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/>
      <c r="I24" s="7"/>
      <c r="J24" s="7"/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/>
      <c r="I25" s="7"/>
      <c r="J25" s="7"/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/>
      <c r="I26" s="7"/>
      <c r="J26" s="7"/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/>
      <c r="I27" s="7"/>
      <c r="J27" s="7"/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/>
      <c r="I28" s="7"/>
      <c r="J28" s="7"/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/>
      <c r="I31" s="7"/>
      <c r="J31" s="7"/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/>
      <c r="I32" s="7"/>
      <c r="J32" s="7"/>
    </row>
    <row r="33" spans="1:10" ht="13.5">
      <c r="A33" s="5" t="s">
        <v>28</v>
      </c>
      <c r="B33" s="6">
        <v>1516303</v>
      </c>
      <c r="C33" s="6">
        <v>457665</v>
      </c>
      <c r="D33" s="6">
        <v>1973968</v>
      </c>
      <c r="E33" s="6">
        <v>1414241</v>
      </c>
      <c r="F33" s="6">
        <v>80016</v>
      </c>
      <c r="G33" s="6">
        <v>1494257</v>
      </c>
      <c r="H33" s="7">
        <f>ROUND(E33/B33*100,1)</f>
        <v>93.3</v>
      </c>
      <c r="I33" s="7">
        <f>ROUND(F33/C33*100,1)</f>
        <v>17.5</v>
      </c>
      <c r="J33" s="7">
        <f>ROUND(G33/D33*100,1)</f>
        <v>75.7</v>
      </c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/>
      <c r="I34" s="7"/>
      <c r="J34" s="7"/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/>
      <c r="I35" s="7"/>
      <c r="J35" s="7"/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/>
      <c r="I36" s="7"/>
      <c r="J36" s="7"/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/>
      <c r="I37" s="7"/>
      <c r="J37" s="7"/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/>
      <c r="I38" s="7"/>
      <c r="J38" s="7"/>
    </row>
    <row r="39" spans="1:10" ht="13.5">
      <c r="A39" s="5" t="s">
        <v>34</v>
      </c>
      <c r="B39" s="6">
        <v>612010</v>
      </c>
      <c r="C39" s="6">
        <v>56637</v>
      </c>
      <c r="D39" s="6">
        <v>668647</v>
      </c>
      <c r="E39" s="6">
        <v>596518</v>
      </c>
      <c r="F39" s="6">
        <v>12242</v>
      </c>
      <c r="G39" s="6">
        <v>608760</v>
      </c>
      <c r="H39" s="7">
        <f aca="true" t="shared" si="0" ref="H39:J40">ROUND(E39/B39*100,1)</f>
        <v>97.5</v>
      </c>
      <c r="I39" s="7">
        <f t="shared" si="0"/>
        <v>21.6</v>
      </c>
      <c r="J39" s="7">
        <f t="shared" si="0"/>
        <v>91</v>
      </c>
    </row>
    <row r="40" spans="1:10" ht="13.5">
      <c r="A40" s="5" t="s">
        <v>35</v>
      </c>
      <c r="B40" s="6">
        <v>327098</v>
      </c>
      <c r="C40" s="6">
        <v>153481</v>
      </c>
      <c r="D40" s="6">
        <v>480579</v>
      </c>
      <c r="E40" s="6">
        <v>304202</v>
      </c>
      <c r="F40" s="6">
        <v>20928</v>
      </c>
      <c r="G40" s="6">
        <v>325130</v>
      </c>
      <c r="H40" s="7">
        <f t="shared" si="0"/>
        <v>93</v>
      </c>
      <c r="I40" s="7">
        <f t="shared" si="0"/>
        <v>13.6</v>
      </c>
      <c r="J40" s="7">
        <f t="shared" si="0"/>
        <v>67.7</v>
      </c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4593841</v>
      </c>
      <c r="C48" s="3">
        <f t="shared" si="1"/>
        <v>4326277</v>
      </c>
      <c r="D48" s="3">
        <f t="shared" si="1"/>
        <v>8920118</v>
      </c>
      <c r="E48" s="3">
        <f t="shared" si="1"/>
        <v>4065499</v>
      </c>
      <c r="F48" s="3">
        <f t="shared" si="1"/>
        <v>410693</v>
      </c>
      <c r="G48" s="3">
        <f t="shared" si="1"/>
        <v>4476192</v>
      </c>
      <c r="H48" s="4">
        <f aca="true" t="shared" si="2" ref="H48:J51">ROUND(E48/B48*100,1)</f>
        <v>88.5</v>
      </c>
      <c r="I48" s="4">
        <f t="shared" si="2"/>
        <v>9.5</v>
      </c>
      <c r="J48" s="4">
        <f t="shared" si="2"/>
        <v>50.2</v>
      </c>
    </row>
    <row r="49" spans="1:10" ht="13.5">
      <c r="A49" s="5" t="s">
        <v>53</v>
      </c>
      <c r="B49" s="6">
        <f aca="true" t="shared" si="3" ref="B49:G49">SUM(B38:B47)</f>
        <v>939108</v>
      </c>
      <c r="C49" s="6">
        <f t="shared" si="3"/>
        <v>210118</v>
      </c>
      <c r="D49" s="6">
        <f t="shared" si="3"/>
        <v>1149226</v>
      </c>
      <c r="E49" s="6">
        <f t="shared" si="3"/>
        <v>900720</v>
      </c>
      <c r="F49" s="6">
        <f t="shared" si="3"/>
        <v>33170</v>
      </c>
      <c r="G49" s="6">
        <f t="shared" si="3"/>
        <v>933890</v>
      </c>
      <c r="H49" s="7">
        <f t="shared" si="2"/>
        <v>95.9</v>
      </c>
      <c r="I49" s="7">
        <f t="shared" si="2"/>
        <v>15.8</v>
      </c>
      <c r="J49" s="7">
        <f t="shared" si="2"/>
        <v>81.3</v>
      </c>
    </row>
    <row r="50" spans="1:10" ht="13.5">
      <c r="A50" s="5" t="s">
        <v>54</v>
      </c>
      <c r="B50" s="6">
        <f aca="true" t="shared" si="4" ref="B50:G50">SUM(B48:B49)</f>
        <v>5532949</v>
      </c>
      <c r="C50" s="6">
        <f t="shared" si="4"/>
        <v>4536395</v>
      </c>
      <c r="D50" s="6">
        <f t="shared" si="4"/>
        <v>10069344</v>
      </c>
      <c r="E50" s="6">
        <f t="shared" si="4"/>
        <v>4966219</v>
      </c>
      <c r="F50" s="6">
        <f t="shared" si="4"/>
        <v>443863</v>
      </c>
      <c r="G50" s="6">
        <f t="shared" si="4"/>
        <v>5410082</v>
      </c>
      <c r="H50" s="7">
        <f t="shared" si="2"/>
        <v>89.8</v>
      </c>
      <c r="I50" s="7">
        <f t="shared" si="2"/>
        <v>9.8</v>
      </c>
      <c r="J50" s="7">
        <f t="shared" si="2"/>
        <v>53.7</v>
      </c>
    </row>
    <row r="51" spans="1:10" ht="13.5">
      <c r="A51" s="8" t="s">
        <v>55</v>
      </c>
      <c r="B51" s="9">
        <f aca="true" t="shared" si="5" ref="B51:G51">B50+B5+B6</f>
        <v>5532949</v>
      </c>
      <c r="C51" s="9">
        <f t="shared" si="5"/>
        <v>4536395</v>
      </c>
      <c r="D51" s="9">
        <f t="shared" si="5"/>
        <v>10069344</v>
      </c>
      <c r="E51" s="9">
        <f t="shared" si="5"/>
        <v>4966219</v>
      </c>
      <c r="F51" s="9">
        <f t="shared" si="5"/>
        <v>443863</v>
      </c>
      <c r="G51" s="9">
        <f t="shared" si="5"/>
        <v>5410082</v>
      </c>
      <c r="H51" s="10">
        <f t="shared" si="2"/>
        <v>89.8</v>
      </c>
      <c r="I51" s="10">
        <f t="shared" si="2"/>
        <v>9.8</v>
      </c>
      <c r="J51" s="10">
        <f t="shared" si="2"/>
        <v>53.7</v>
      </c>
    </row>
    <row r="52" ht="13.5">
      <c r="A52" s="11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9" bottom="0.5905511811023623" header="0.72" footer="0.5118110236220472"/>
  <pageSetup horizontalDpi="600" verticalDpi="600" orientation="landscape" paperSize="9" scale="65" r:id="rId1"/>
  <headerFooter alignWithMargins="0">
    <oddHeader>&amp;L&amp;"ＭＳ 明朝,太字"&amp;16国民健康保険税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税政Ｇ時任</cp:lastModifiedBy>
  <cp:lastPrinted>2005-11-30T07:05:56Z</cp:lastPrinted>
  <dcterms:created xsi:type="dcterms:W3CDTF">2003-10-15T07:51:28Z</dcterms:created>
  <dcterms:modified xsi:type="dcterms:W3CDTF">2017-02-02T02:26:38Z</dcterms:modified>
  <cp:category/>
  <cp:version/>
  <cp:contentType/>
  <cp:contentStatus/>
</cp:coreProperties>
</file>