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735" windowWidth="14940" windowHeight="7845" activeTab="0"/>
  </bookViews>
  <sheets>
    <sheet name="軽自動車税" sheetId="1" r:id="rId1"/>
  </sheets>
  <definedNames>
    <definedName name="_xlnm.Print_Titles" localSheetId="0">'軽自動車税'!$A:$C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<sst xmlns="http://schemas.openxmlformats.org/spreadsheetml/2006/main" count="358" uniqueCount="71">
  <si>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</si>
  <si>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</si>
  <si>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</si>
  <si>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</si>
  <si>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</si>
  <si>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</si>
  <si>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</si>
  <si>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</si>
  <si>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</si>
  <si>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</si>
  <si>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</si>
  <si>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</si>
  <si>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</si>
  <si>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</si>
  <si>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</si>
  <si>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</si>
  <si>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</si>
  <si>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</si>
  <si>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</si>
  <si>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</si>
  <si>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</si>
  <si>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</si>
  <si>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</si>
  <si>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</si>
  <si>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</si>
  <si>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</si>
  <si>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</si>
  <si>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</si>
  <si>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</si>
  <si>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</si>
  <si>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</si>
  <si>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</si>
  <si>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</si>
  <si>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</si>
  <si>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</si>
  <si>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</si>
  <si>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</si>
  <si>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</si>
  <si>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</si>
  <si>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</si>
  <si>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</si>
  <si>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</si>
  <si>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</si>
  <si>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</si>
  <si>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</si>
  <si>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原　動　機　付　自　転　車</t>
  </si>
  <si>
    <t>軽　自　動　車　及　び　小　型　特　殊　自　動　車</t>
  </si>
  <si>
    <t>左に係る
調定額</t>
  </si>
  <si>
    <t>ミニカー</t>
  </si>
  <si>
    <t>三輪車</t>
  </si>
  <si>
    <t>四　　　輪　　　車</t>
  </si>
  <si>
    <t>専ら雪上
を走行す
るもの</t>
  </si>
  <si>
    <t>農耕用</t>
  </si>
  <si>
    <t>特殊作業用</t>
  </si>
  <si>
    <t>乗用(営業用)</t>
  </si>
  <si>
    <t>乗用(自家用)</t>
  </si>
  <si>
    <t>貨物用(営業用)</t>
  </si>
  <si>
    <t>貨物用(自家用)</t>
  </si>
  <si>
    <t>市計
（除政令市）</t>
  </si>
  <si>
    <t>市町村計
（除政令市）</t>
  </si>
  <si>
    <t>0.05㍑以下</t>
  </si>
  <si>
    <t>0.05㍑　超
0.09㍑以下</t>
  </si>
  <si>
    <t>0.09㍑　超</t>
  </si>
  <si>
    <t>二輪車
（側車付の
ものを含む）</t>
  </si>
  <si>
    <t>二輪の
小型自動車</t>
  </si>
  <si>
    <t>合　計</t>
  </si>
  <si>
    <t>　　　　　区　　分
市町村名</t>
  </si>
  <si>
    <t xml:space="preserve">- </t>
  </si>
  <si>
    <t>　軽自動車税（平成27年賦課期日現在台数） (台、千円)</t>
  </si>
  <si>
    <t>四　　　輪　　　車（新税率適用分）</t>
  </si>
  <si>
    <t>三輪車
（新税率適用分）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</si>
</sst>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0.0"/>
    <numFmt numFmtId="185" formatCode="#,##0;&quot;▲ &quot;#,##0"/>
    <numFmt numFmtId="186" formatCode="#,##0.0;&quot;▲ &quot;#,##0.0"/>
    <numFmt numFmtId="187" formatCode="0.0%"/>
    <numFmt numFmtId="188" formatCode="0.000000000000000000000_);[Red]\(0.000000000000000000000\)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0.000_);[Red]\(0.000\)"/>
    <numFmt numFmtId="198" formatCode="0.00000_);[Red]\(0.00000\)"/>
    <numFmt numFmtId="199" formatCode="0_);[Red]\(0\)"/>
  </numFmts>
  <fonts count="44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178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distributed" vertical="center"/>
    </xf>
    <xf numFmtId="0" fontId="0" fillId="0" borderId="25" xfId="0" applyBorder="1" applyAlignment="1">
      <alignment/>
    </xf>
    <xf numFmtId="0" fontId="0" fillId="0" borderId="0" xfId="0" applyFill="1" applyBorder="1" applyAlignment="1">
      <alignment horizontal="distributed" vertical="center"/>
    </xf>
    <xf numFmtId="14" fontId="0" fillId="0" borderId="0" xfId="0" applyNumberFormat="1" applyAlignment="1">
      <alignment/>
    </xf>
    <xf numFmtId="0" fontId="7" fillId="0" borderId="20" xfId="0" applyFont="1" applyBorder="1" applyAlignment="1">
      <alignment horizontal="distributed" vertical="center" wrapText="1"/>
    </xf>
    <xf numFmtId="0" fontId="0" fillId="0" borderId="0" xfId="0" applyNumberFormat="1" applyAlignment="1" quotePrefix="1">
      <alignment/>
    </xf>
    <xf numFmtId="0" fontId="0" fillId="0" borderId="0" xfId="0" applyAlignment="1">
      <alignment horizontal="center" vertical="center"/>
    </xf>
    <xf numFmtId="178" fontId="5" fillId="0" borderId="0" xfId="61" applyFont="1" applyFill="1">
      <alignment vertical="center"/>
      <protection/>
    </xf>
    <xf numFmtId="185" fontId="0" fillId="0" borderId="26" xfId="0" applyNumberFormat="1" applyBorder="1" applyAlignment="1">
      <alignment horizontal="right" vertical="center"/>
    </xf>
    <xf numFmtId="185" fontId="0" fillId="0" borderId="27" xfId="0" applyNumberFormat="1" applyBorder="1" applyAlignment="1">
      <alignment horizontal="right" vertical="center"/>
    </xf>
    <xf numFmtId="185" fontId="0" fillId="0" borderId="28" xfId="0" applyNumberFormat="1" applyBorder="1" applyAlignment="1">
      <alignment horizontal="right" vertical="center"/>
    </xf>
    <xf numFmtId="185" fontId="0" fillId="0" borderId="29" xfId="0" applyNumberFormat="1" applyBorder="1" applyAlignment="1">
      <alignment horizontal="right" vertical="center"/>
    </xf>
    <xf numFmtId="185" fontId="0" fillId="0" borderId="30" xfId="0" applyNumberFormat="1" applyBorder="1" applyAlignment="1">
      <alignment horizontal="right" vertical="center"/>
    </xf>
    <xf numFmtId="185" fontId="0" fillId="0" borderId="31" xfId="0" applyNumberFormat="1" applyBorder="1" applyAlignment="1">
      <alignment horizontal="right" vertical="center"/>
    </xf>
    <xf numFmtId="185" fontId="0" fillId="0" borderId="32" xfId="0" applyNumberFormat="1" applyBorder="1" applyAlignment="1">
      <alignment horizontal="right" vertical="center"/>
    </xf>
    <xf numFmtId="185" fontId="0" fillId="0" borderId="33" xfId="0" applyNumberFormat="1" applyBorder="1" applyAlignment="1">
      <alignment horizontal="right" vertical="center"/>
    </xf>
    <xf numFmtId="185" fontId="0" fillId="0" borderId="34" xfId="0" applyNumberFormat="1" applyBorder="1" applyAlignment="1">
      <alignment horizontal="right" vertical="center"/>
    </xf>
    <xf numFmtId="185" fontId="0" fillId="0" borderId="33" xfId="0" applyNumberFormat="1" applyBorder="1" applyAlignment="1">
      <alignment horizontal="right"/>
    </xf>
    <xf numFmtId="185" fontId="0" fillId="0" borderId="35" xfId="0" applyNumberFormat="1" applyBorder="1" applyAlignment="1">
      <alignment horizontal="right"/>
    </xf>
    <xf numFmtId="185" fontId="0" fillId="0" borderId="35" xfId="0" applyNumberFormat="1" applyBorder="1" applyAlignment="1">
      <alignment horizontal="right" vertical="center"/>
    </xf>
    <xf numFmtId="185" fontId="0" fillId="0" borderId="31" xfId="0" applyNumberFormat="1" applyBorder="1" applyAlignment="1" quotePrefix="1">
      <alignment horizontal="right" vertical="center"/>
    </xf>
    <xf numFmtId="185" fontId="0" fillId="0" borderId="32" xfId="0" applyNumberFormat="1" applyBorder="1" applyAlignment="1" quotePrefix="1">
      <alignment horizontal="right" vertical="center"/>
    </xf>
    <xf numFmtId="185" fontId="0" fillId="0" borderId="36" xfId="0" applyNumberFormat="1" applyBorder="1" applyAlignment="1">
      <alignment horizontal="right" vertical="center"/>
    </xf>
    <xf numFmtId="185" fontId="0" fillId="0" borderId="37" xfId="0" applyNumberFormat="1" applyBorder="1" applyAlignment="1">
      <alignment horizontal="right" vertical="center"/>
    </xf>
    <xf numFmtId="185" fontId="0" fillId="0" borderId="38" xfId="0" applyNumberFormat="1" applyBorder="1" applyAlignment="1">
      <alignment horizontal="right" vertical="center"/>
    </xf>
    <xf numFmtId="185" fontId="0" fillId="0" borderId="39" xfId="0" applyNumberFormat="1" applyBorder="1" applyAlignment="1">
      <alignment horizontal="right" vertical="center"/>
    </xf>
    <xf numFmtId="185" fontId="0" fillId="0" borderId="40" xfId="0" applyNumberFormat="1" applyBorder="1" applyAlignment="1">
      <alignment horizontal="right" vertical="center"/>
    </xf>
    <xf numFmtId="185" fontId="0" fillId="0" borderId="41" xfId="0" applyNumberFormat="1" applyBorder="1" applyAlignment="1">
      <alignment horizontal="right" vertical="center"/>
    </xf>
    <xf numFmtId="185" fontId="0" fillId="0" borderId="42" xfId="0" applyNumberFormat="1" applyBorder="1" applyAlignment="1">
      <alignment horizontal="right" vertical="center"/>
    </xf>
    <xf numFmtId="185" fontId="0" fillId="0" borderId="43" xfId="0" applyNumberFormat="1" applyBorder="1" applyAlignment="1">
      <alignment horizontal="right" vertical="center"/>
    </xf>
    <xf numFmtId="185" fontId="0" fillId="0" borderId="44" xfId="0" applyNumberFormat="1" applyBorder="1" applyAlignment="1">
      <alignment horizontal="right" vertical="center"/>
    </xf>
    <xf numFmtId="185" fontId="0" fillId="0" borderId="45" xfId="0" applyNumberFormat="1" applyBorder="1" applyAlignment="1">
      <alignment horizontal="right" vertical="center"/>
    </xf>
    <xf numFmtId="185" fontId="0" fillId="0" borderId="46" xfId="0" applyNumberFormat="1" applyBorder="1" applyAlignment="1">
      <alignment horizontal="right" vertical="center"/>
    </xf>
    <xf numFmtId="185" fontId="0" fillId="0" borderId="47" xfId="0" applyNumberFormat="1" applyBorder="1" applyAlignment="1">
      <alignment horizontal="right" vertical="center"/>
    </xf>
    <xf numFmtId="185" fontId="0" fillId="0" borderId="46" xfId="0" applyNumberFormat="1" applyBorder="1" applyAlignment="1">
      <alignment horizontal="right"/>
    </xf>
    <xf numFmtId="185" fontId="0" fillId="0" borderId="48" xfId="0" applyNumberFormat="1" applyBorder="1" applyAlignment="1">
      <alignment horizontal="right"/>
    </xf>
    <xf numFmtId="185" fontId="0" fillId="0" borderId="49" xfId="0" applyNumberFormat="1" applyBorder="1" applyAlignment="1">
      <alignment horizontal="right" vertical="center"/>
    </xf>
    <xf numFmtId="185" fontId="0" fillId="0" borderId="50" xfId="0" applyNumberFormat="1" applyBorder="1" applyAlignment="1">
      <alignment horizontal="right" vertical="center"/>
    </xf>
    <xf numFmtId="185" fontId="0" fillId="0" borderId="51" xfId="0" applyNumberFormat="1" applyBorder="1" applyAlignment="1">
      <alignment horizontal="right" vertical="center"/>
    </xf>
    <xf numFmtId="185" fontId="0" fillId="0" borderId="52" xfId="0" applyNumberFormat="1" applyBorder="1" applyAlignment="1">
      <alignment horizontal="right" vertical="center"/>
    </xf>
    <xf numFmtId="178" fontId="0" fillId="0" borderId="27" xfId="0" applyNumberFormat="1" applyBorder="1" applyAlignment="1" applyProtection="1" quotePrefix="1">
      <alignment horizontal="right" vertical="center"/>
      <protection locked="0"/>
    </xf>
    <xf numFmtId="178" fontId="0" fillId="0" borderId="28" xfId="0" applyNumberFormat="1" applyBorder="1" applyAlignment="1" applyProtection="1">
      <alignment horizontal="right" vertical="center"/>
      <protection locked="0"/>
    </xf>
    <xf numFmtId="178" fontId="0" fillId="0" borderId="28" xfId="0" applyNumberFormat="1" applyBorder="1" applyAlignment="1" applyProtection="1" quotePrefix="1">
      <alignment horizontal="right" vertical="center"/>
      <protection locked="0"/>
    </xf>
    <xf numFmtId="178" fontId="0" fillId="0" borderId="29" xfId="0" applyNumberFormat="1" applyBorder="1" applyAlignment="1" applyProtection="1">
      <alignment horizontal="right" vertical="center"/>
      <protection locked="0"/>
    </xf>
    <xf numFmtId="178" fontId="0" fillId="0" borderId="32" xfId="0" applyNumberFormat="1" applyBorder="1" applyAlignment="1" applyProtection="1" quotePrefix="1">
      <alignment horizontal="right" vertical="center"/>
      <protection locked="0"/>
    </xf>
    <xf numFmtId="178" fontId="0" fillId="0" borderId="33" xfId="0" applyNumberFormat="1" applyBorder="1" applyAlignment="1" applyProtection="1" quotePrefix="1">
      <alignment horizontal="right" vertical="center"/>
      <protection locked="0"/>
    </xf>
    <xf numFmtId="178" fontId="0" fillId="0" borderId="34" xfId="0" applyNumberFormat="1" applyBorder="1" applyAlignment="1" applyProtection="1" quotePrefix="1">
      <alignment horizontal="right" vertical="center"/>
      <protection locked="0"/>
    </xf>
    <xf numFmtId="178" fontId="0" fillId="0" borderId="33" xfId="0" applyNumberFormat="1" applyBorder="1" applyAlignment="1" applyProtection="1">
      <alignment horizontal="right" vertical="center"/>
      <protection locked="0"/>
    </xf>
    <xf numFmtId="178" fontId="0" fillId="0" borderId="34" xfId="0" applyNumberFormat="1" applyBorder="1" applyAlignment="1" applyProtection="1">
      <alignment horizontal="right" vertical="center"/>
      <protection locked="0"/>
    </xf>
    <xf numFmtId="178" fontId="0" fillId="0" borderId="38" xfId="0" applyNumberFormat="1" applyBorder="1" applyAlignment="1" applyProtection="1" quotePrefix="1">
      <alignment horizontal="right" vertical="center"/>
      <protection locked="0"/>
    </xf>
    <xf numFmtId="178" fontId="0" fillId="0" borderId="39" xfId="0" applyNumberFormat="1" applyBorder="1" applyAlignment="1" applyProtection="1" quotePrefix="1">
      <alignment horizontal="right" vertical="center"/>
      <protection locked="0"/>
    </xf>
    <xf numFmtId="178" fontId="0" fillId="0" borderId="42" xfId="0" applyNumberFormat="1" applyBorder="1" applyAlignment="1">
      <alignment horizontal="right" vertical="center"/>
    </xf>
    <xf numFmtId="178" fontId="0" fillId="0" borderId="46" xfId="0" applyNumberFormat="1" applyBorder="1" applyAlignment="1" applyProtection="1" quotePrefix="1">
      <alignment horizontal="right" vertical="center"/>
      <protection locked="0"/>
    </xf>
    <xf numFmtId="178" fontId="0" fillId="0" borderId="47" xfId="0" applyNumberFormat="1" applyBorder="1" applyAlignment="1" applyProtection="1" quotePrefix="1">
      <alignment horizontal="right" vertical="center"/>
      <protection locked="0"/>
    </xf>
    <xf numFmtId="178" fontId="0" fillId="0" borderId="42" xfId="0" applyNumberFormat="1" applyBorder="1" applyAlignment="1" quotePrefix="1">
      <alignment horizontal="right" vertical="center"/>
    </xf>
    <xf numFmtId="178" fontId="0" fillId="0" borderId="53" xfId="0" applyNumberFormat="1" applyBorder="1" applyAlignment="1">
      <alignment horizontal="right" vertical="center"/>
    </xf>
    <xf numFmtId="178" fontId="0" fillId="0" borderId="51" xfId="0" applyNumberFormat="1" applyBorder="1" applyAlignment="1">
      <alignment horizontal="right" vertical="center"/>
    </xf>
    <xf numFmtId="178" fontId="0" fillId="0" borderId="54" xfId="0" applyNumberFormat="1" applyBorder="1" applyAlignment="1">
      <alignment horizontal="right" vertical="center"/>
    </xf>
    <xf numFmtId="178" fontId="0" fillId="0" borderId="51" xfId="0" applyNumberFormat="1" applyBorder="1" applyAlignment="1" quotePrefix="1">
      <alignment horizontal="right" vertical="center"/>
    </xf>
    <xf numFmtId="178" fontId="0" fillId="0" borderId="49" xfId="0" applyNumberFormat="1" applyBorder="1" applyAlignment="1" quotePrefix="1">
      <alignment horizontal="right" vertical="center"/>
    </xf>
    <xf numFmtId="178" fontId="0" fillId="0" borderId="55" xfId="0" applyNumberFormat="1" applyBorder="1" applyAlignment="1" quotePrefix="1">
      <alignment horizontal="right" vertical="center"/>
    </xf>
    <xf numFmtId="178" fontId="0" fillId="0" borderId="56" xfId="0" applyNumberFormat="1" applyBorder="1" applyAlignment="1" applyProtection="1" quotePrefix="1">
      <alignment horizontal="right" vertical="center"/>
      <protection locked="0"/>
    </xf>
    <xf numFmtId="178" fontId="0" fillId="0" borderId="45" xfId="0" applyNumberFormat="1" applyBorder="1" applyAlignment="1" applyProtection="1" quotePrefix="1">
      <alignment horizontal="right" vertical="center"/>
      <protection locked="0"/>
    </xf>
    <xf numFmtId="178" fontId="0" fillId="0" borderId="42" xfId="0" applyNumberFormat="1" applyBorder="1" applyAlignment="1" applyProtection="1" quotePrefix="1">
      <alignment horizontal="right" vertical="center"/>
      <protection locked="0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7" fillId="0" borderId="60" xfId="0" applyNumberFormat="1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0" fontId="7" fillId="0" borderId="59" xfId="0" applyNumberFormat="1" applyFont="1" applyBorder="1" applyAlignment="1">
      <alignment horizontal="center" vertical="center"/>
    </xf>
    <xf numFmtId="0" fontId="8" fillId="0" borderId="57" xfId="0" applyNumberFormat="1" applyFont="1" applyBorder="1" applyAlignment="1">
      <alignment horizontal="center" vertical="center"/>
    </xf>
    <xf numFmtId="0" fontId="8" fillId="0" borderId="59" xfId="0" applyNumberFormat="1" applyFont="1" applyBorder="1" applyAlignment="1">
      <alignment horizontal="center" vertical="center"/>
    </xf>
    <xf numFmtId="0" fontId="8" fillId="0" borderId="62" xfId="0" applyNumberFormat="1" applyFont="1" applyBorder="1" applyAlignment="1">
      <alignment horizontal="center" vertical="center"/>
    </xf>
    <xf numFmtId="0" fontId="8" fillId="0" borderId="63" xfId="0" applyNumberFormat="1" applyFont="1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 wrapText="1"/>
    </xf>
    <xf numFmtId="0" fontId="0" fillId="0" borderId="64" xfId="0" applyNumberFormat="1" applyBorder="1" applyAlignment="1">
      <alignment horizontal="center" vertical="center"/>
    </xf>
    <xf numFmtId="0" fontId="0" fillId="0" borderId="63" xfId="0" applyNumberFormat="1" applyBorder="1" applyAlignment="1">
      <alignment horizontal="center" vertical="center"/>
    </xf>
    <xf numFmtId="0" fontId="0" fillId="0" borderId="65" xfId="0" applyNumberFormat="1" applyBorder="1" applyAlignment="1">
      <alignment horizontal="center" vertical="center" wrapText="1"/>
    </xf>
    <xf numFmtId="0" fontId="0" fillId="0" borderId="66" xfId="0" applyNumberFormat="1" applyBorder="1" applyAlignment="1">
      <alignment horizontal="center" vertical="center" wrapText="1"/>
    </xf>
    <xf numFmtId="0" fontId="0" fillId="0" borderId="67" xfId="0" applyNumberFormat="1" applyBorder="1" applyAlignment="1">
      <alignment horizontal="center" vertical="center" wrapText="1"/>
    </xf>
    <xf numFmtId="0" fontId="0" fillId="0" borderId="68" xfId="0" applyNumberFormat="1" applyBorder="1" applyAlignment="1">
      <alignment horizontal="center" vertical="center" wrapText="1"/>
    </xf>
    <xf numFmtId="0" fontId="0" fillId="0" borderId="63" xfId="0" applyNumberForma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2" xfId="0" applyNumberFormat="1" applyBorder="1" applyAlignment="1">
      <alignment horizontal="center" vertical="center"/>
    </xf>
    <xf numFmtId="0" fontId="0" fillId="0" borderId="69" xfId="0" applyNumberFormat="1" applyBorder="1" applyAlignment="1">
      <alignment horizontal="center" vertical="center"/>
    </xf>
    <xf numFmtId="0" fontId="0" fillId="0" borderId="70" xfId="0" applyNumberFormat="1" applyBorder="1" applyAlignment="1" quotePrefix="1">
      <alignment horizontal="center" vertical="center"/>
    </xf>
    <xf numFmtId="0" fontId="0" fillId="0" borderId="71" xfId="0" applyNumberFormat="1" applyBorder="1" applyAlignment="1">
      <alignment horizontal="center" vertical="center"/>
    </xf>
    <xf numFmtId="0" fontId="0" fillId="0" borderId="70" xfId="0" applyNumberFormat="1" applyBorder="1" applyAlignment="1">
      <alignment horizontal="center" vertical="center"/>
    </xf>
    <xf numFmtId="0" fontId="0" fillId="0" borderId="72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 wrapText="1"/>
    </xf>
    <xf numFmtId="0" fontId="0" fillId="0" borderId="58" xfId="0" applyNumberFormat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/>
    </xf>
    <xf numFmtId="0" fontId="2" fillId="0" borderId="59" xfId="0" applyNumberFormat="1" applyFon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/>
    </xf>
    <xf numFmtId="0" fontId="0" fillId="0" borderId="73" xfId="0" applyNumberFormat="1" applyBorder="1" applyAlignment="1">
      <alignment horizontal="center" vertical="center" wrapText="1"/>
    </xf>
    <xf numFmtId="0" fontId="0" fillId="0" borderId="74" xfId="0" applyBorder="1" applyAlignment="1">
      <alignment horizontal="left" vertical="center" wrapText="1"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53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04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A1" sqref="A1"/>
    </sheetView>
  </sheetViews>
  <sheetFormatPr defaultColWidth="9.00390625" defaultRowHeight="13.5"/>
  <cols>
    <col min="1" max="1" width="0.875" style="0" customWidth="1"/>
    <col min="2" max="2" width="12.625" style="0" customWidth="1"/>
    <col min="3" max="3" width="0.875" style="0" customWidth="1"/>
    <col min="4" max="24" width="12.25390625" style="0" customWidth="1"/>
  </cols>
  <sheetData>
    <row r="2" spans="1:20" ht="15" thickBot="1">
      <c r="A2" s="26" t="s">
        <v>68</v>
      </c>
      <c r="T2" s="22"/>
    </row>
    <row r="3" spans="1:24" ht="13.5" customHeight="1">
      <c r="A3" s="122" t="s">
        <v>66</v>
      </c>
      <c r="B3" s="123"/>
      <c r="C3" s="124"/>
      <c r="D3" s="107" t="s">
        <v>45</v>
      </c>
      <c r="E3" s="108"/>
      <c r="F3" s="108"/>
      <c r="G3" s="108"/>
      <c r="H3" s="109" t="s">
        <v>46</v>
      </c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  <c r="V3" s="121" t="s">
        <v>64</v>
      </c>
      <c r="W3" s="101" t="s">
        <v>65</v>
      </c>
      <c r="X3" s="98" t="s">
        <v>47</v>
      </c>
    </row>
    <row r="4" spans="1:24" ht="13.5">
      <c r="A4" s="125"/>
      <c r="B4" s="126"/>
      <c r="C4" s="127"/>
      <c r="D4" s="133" t="s">
        <v>60</v>
      </c>
      <c r="E4" s="103" t="s">
        <v>61</v>
      </c>
      <c r="F4" s="136" t="s">
        <v>62</v>
      </c>
      <c r="G4" s="106" t="s">
        <v>48</v>
      </c>
      <c r="H4" s="95" t="s">
        <v>63</v>
      </c>
      <c r="I4" s="118" t="s">
        <v>49</v>
      </c>
      <c r="J4" s="83" t="s">
        <v>70</v>
      </c>
      <c r="K4" s="131" t="s">
        <v>50</v>
      </c>
      <c r="L4" s="86"/>
      <c r="M4" s="86"/>
      <c r="N4" s="132"/>
      <c r="O4" s="86" t="s">
        <v>69</v>
      </c>
      <c r="P4" s="86"/>
      <c r="Q4" s="86"/>
      <c r="R4" s="86"/>
      <c r="S4" s="115" t="s">
        <v>51</v>
      </c>
      <c r="T4" s="112" t="s">
        <v>52</v>
      </c>
      <c r="U4" s="112" t="s">
        <v>53</v>
      </c>
      <c r="V4" s="113"/>
      <c r="W4" s="95"/>
      <c r="X4" s="99"/>
    </row>
    <row r="5" spans="1:24" ht="13.5">
      <c r="A5" s="125"/>
      <c r="B5" s="126"/>
      <c r="C5" s="127"/>
      <c r="D5" s="134"/>
      <c r="E5" s="104"/>
      <c r="F5" s="137"/>
      <c r="G5" s="96"/>
      <c r="H5" s="96"/>
      <c r="I5" s="119"/>
      <c r="J5" s="84"/>
      <c r="K5" s="89" t="s">
        <v>54</v>
      </c>
      <c r="L5" s="89" t="s">
        <v>55</v>
      </c>
      <c r="M5" s="91" t="s">
        <v>56</v>
      </c>
      <c r="N5" s="91" t="s">
        <v>57</v>
      </c>
      <c r="O5" s="87" t="s">
        <v>54</v>
      </c>
      <c r="P5" s="89" t="s">
        <v>55</v>
      </c>
      <c r="Q5" s="91" t="s">
        <v>56</v>
      </c>
      <c r="R5" s="93" t="s">
        <v>57</v>
      </c>
      <c r="S5" s="116"/>
      <c r="T5" s="113"/>
      <c r="U5" s="113"/>
      <c r="V5" s="113"/>
      <c r="W5" s="95"/>
      <c r="X5" s="99"/>
    </row>
    <row r="6" spans="1:24" ht="14.25" thickBot="1">
      <c r="A6" s="128"/>
      <c r="B6" s="129"/>
      <c r="C6" s="130"/>
      <c r="D6" s="135"/>
      <c r="E6" s="105"/>
      <c r="F6" s="138"/>
      <c r="G6" s="97"/>
      <c r="H6" s="97"/>
      <c r="I6" s="120"/>
      <c r="J6" s="85"/>
      <c r="K6" s="90"/>
      <c r="L6" s="90"/>
      <c r="M6" s="92"/>
      <c r="N6" s="92"/>
      <c r="O6" s="88"/>
      <c r="P6" s="90"/>
      <c r="Q6" s="92"/>
      <c r="R6" s="94"/>
      <c r="S6" s="117"/>
      <c r="T6" s="114"/>
      <c r="U6" s="114"/>
      <c r="V6" s="114"/>
      <c r="W6" s="102"/>
      <c r="X6" s="100"/>
    </row>
    <row r="7" spans="1:24" ht="13.5">
      <c r="A7" s="2"/>
      <c r="B7" s="3" t="s">
        <v>0</v>
      </c>
      <c r="C7" s="4"/>
      <c r="D7" s="27">
        <v>88709</v>
      </c>
      <c r="E7" s="28">
        <v>6033</v>
      </c>
      <c r="F7" s="29">
        <v>28057</v>
      </c>
      <c r="G7" s="30">
        <v>1601</v>
      </c>
      <c r="H7" s="29">
        <v>26677</v>
      </c>
      <c r="I7" s="29">
        <v>14</v>
      </c>
      <c r="J7" s="61" t="s">
        <v>67</v>
      </c>
      <c r="K7" s="29">
        <v>151</v>
      </c>
      <c r="L7" s="29">
        <v>109589</v>
      </c>
      <c r="M7" s="29">
        <v>4864</v>
      </c>
      <c r="N7" s="29">
        <v>60261</v>
      </c>
      <c r="O7" s="59" t="s">
        <v>67</v>
      </c>
      <c r="P7" s="60">
        <v>2</v>
      </c>
      <c r="Q7" s="61" t="s">
        <v>67</v>
      </c>
      <c r="R7" s="62">
        <v>2</v>
      </c>
      <c r="S7" s="29" t="s">
        <v>67</v>
      </c>
      <c r="T7" s="29">
        <v>72</v>
      </c>
      <c r="U7" s="29">
        <v>6771</v>
      </c>
      <c r="V7" s="29">
        <v>20487</v>
      </c>
      <c r="W7" s="30">
        <v>353290</v>
      </c>
      <c r="X7" s="31">
        <v>1335247</v>
      </c>
    </row>
    <row r="8" spans="1:24" ht="13.5">
      <c r="A8" s="5"/>
      <c r="B8" s="6" t="s">
        <v>1</v>
      </c>
      <c r="C8" s="7"/>
      <c r="D8" s="32">
        <v>52824</v>
      </c>
      <c r="E8" s="33">
        <v>2541</v>
      </c>
      <c r="F8" s="34">
        <v>10165</v>
      </c>
      <c r="G8" s="35">
        <v>518</v>
      </c>
      <c r="H8" s="34">
        <v>8838</v>
      </c>
      <c r="I8" s="34">
        <v>9</v>
      </c>
      <c r="J8" s="64" t="s">
        <v>67</v>
      </c>
      <c r="K8" s="34">
        <v>93</v>
      </c>
      <c r="L8" s="34">
        <v>93694</v>
      </c>
      <c r="M8" s="34">
        <v>1330</v>
      </c>
      <c r="N8" s="34">
        <v>27736</v>
      </c>
      <c r="O8" s="63" t="s">
        <v>67</v>
      </c>
      <c r="P8" s="64" t="s">
        <v>67</v>
      </c>
      <c r="Q8" s="64" t="s">
        <v>67</v>
      </c>
      <c r="R8" s="65" t="s">
        <v>67</v>
      </c>
      <c r="S8" s="36" t="s">
        <v>67</v>
      </c>
      <c r="T8" s="36">
        <v>223</v>
      </c>
      <c r="U8" s="36">
        <v>985</v>
      </c>
      <c r="V8" s="36">
        <v>7364</v>
      </c>
      <c r="W8" s="35">
        <v>206320</v>
      </c>
      <c r="X8" s="37">
        <v>893856</v>
      </c>
    </row>
    <row r="9" spans="1:24" ht="13.5">
      <c r="A9" s="5"/>
      <c r="B9" s="6" t="s">
        <v>2</v>
      </c>
      <c r="C9" s="7"/>
      <c r="D9" s="32">
        <v>16516</v>
      </c>
      <c r="E9" s="33">
        <v>621</v>
      </c>
      <c r="F9" s="34">
        <v>1821</v>
      </c>
      <c r="G9" s="35">
        <v>240</v>
      </c>
      <c r="H9" s="34">
        <v>1837</v>
      </c>
      <c r="I9" s="34">
        <v>2</v>
      </c>
      <c r="J9" s="64" t="s">
        <v>67</v>
      </c>
      <c r="K9" s="34">
        <v>43</v>
      </c>
      <c r="L9" s="34">
        <v>33986</v>
      </c>
      <c r="M9" s="34">
        <v>243</v>
      </c>
      <c r="N9" s="34">
        <v>10514</v>
      </c>
      <c r="O9" s="63" t="s">
        <v>67</v>
      </c>
      <c r="P9" s="64" t="s">
        <v>67</v>
      </c>
      <c r="Q9" s="64" t="s">
        <v>67</v>
      </c>
      <c r="R9" s="65" t="s">
        <v>67</v>
      </c>
      <c r="S9" s="34" t="s">
        <v>67</v>
      </c>
      <c r="T9" s="34">
        <v>113</v>
      </c>
      <c r="U9" s="34">
        <v>309</v>
      </c>
      <c r="V9" s="34">
        <v>1753</v>
      </c>
      <c r="W9" s="35">
        <v>67998</v>
      </c>
      <c r="X9" s="38">
        <v>311406</v>
      </c>
    </row>
    <row r="10" spans="1:24" ht="13.5">
      <c r="A10" s="5"/>
      <c r="B10" s="6" t="s">
        <v>3</v>
      </c>
      <c r="C10" s="7"/>
      <c r="D10" s="32">
        <v>26785</v>
      </c>
      <c r="E10" s="33">
        <v>940</v>
      </c>
      <c r="F10" s="34">
        <v>7387</v>
      </c>
      <c r="G10" s="35">
        <v>181</v>
      </c>
      <c r="H10" s="34">
        <v>4742</v>
      </c>
      <c r="I10" s="34">
        <v>1</v>
      </c>
      <c r="J10" s="64" t="s">
        <v>67</v>
      </c>
      <c r="K10" s="34">
        <v>5</v>
      </c>
      <c r="L10" s="34">
        <v>18372</v>
      </c>
      <c r="M10" s="34">
        <v>676</v>
      </c>
      <c r="N10" s="34">
        <v>7206</v>
      </c>
      <c r="O10" s="63" t="s">
        <v>67</v>
      </c>
      <c r="P10" s="64" t="s">
        <v>67</v>
      </c>
      <c r="Q10" s="64" t="s">
        <v>67</v>
      </c>
      <c r="R10" s="65" t="s">
        <v>67</v>
      </c>
      <c r="S10" s="34" t="s">
        <v>67</v>
      </c>
      <c r="T10" s="34">
        <v>35</v>
      </c>
      <c r="U10" s="34">
        <v>149</v>
      </c>
      <c r="V10" s="34">
        <v>3579</v>
      </c>
      <c r="W10" s="35">
        <v>70058</v>
      </c>
      <c r="X10" s="38">
        <v>226424</v>
      </c>
    </row>
    <row r="11" spans="1:24" ht="13.5">
      <c r="A11" s="5"/>
      <c r="B11" s="6" t="s">
        <v>4</v>
      </c>
      <c r="C11" s="7"/>
      <c r="D11" s="32">
        <v>7832</v>
      </c>
      <c r="E11" s="33">
        <v>311</v>
      </c>
      <c r="F11" s="34">
        <v>2371</v>
      </c>
      <c r="G11" s="35">
        <v>56</v>
      </c>
      <c r="H11" s="34">
        <v>1530</v>
      </c>
      <c r="I11" s="34">
        <v>3</v>
      </c>
      <c r="J11" s="64" t="s">
        <v>67</v>
      </c>
      <c r="K11" s="34">
        <v>7</v>
      </c>
      <c r="L11" s="34">
        <v>7505</v>
      </c>
      <c r="M11" s="34">
        <v>245</v>
      </c>
      <c r="N11" s="34">
        <v>2520</v>
      </c>
      <c r="O11" s="63" t="s">
        <v>67</v>
      </c>
      <c r="P11" s="64" t="s">
        <v>67</v>
      </c>
      <c r="Q11" s="64" t="s">
        <v>67</v>
      </c>
      <c r="R11" s="65" t="s">
        <v>67</v>
      </c>
      <c r="S11" s="34" t="s">
        <v>67</v>
      </c>
      <c r="T11" s="34">
        <v>34</v>
      </c>
      <c r="U11" s="34">
        <v>50</v>
      </c>
      <c r="V11" s="34">
        <v>1161</v>
      </c>
      <c r="W11" s="35">
        <v>23625</v>
      </c>
      <c r="X11" s="38">
        <v>83656</v>
      </c>
    </row>
    <row r="12" spans="1:24" ht="13.5">
      <c r="A12" s="5"/>
      <c r="B12" s="6" t="s">
        <v>5</v>
      </c>
      <c r="C12" s="7"/>
      <c r="D12" s="32">
        <v>24060</v>
      </c>
      <c r="E12" s="33">
        <v>836</v>
      </c>
      <c r="F12" s="34">
        <v>6543</v>
      </c>
      <c r="G12" s="35">
        <v>121</v>
      </c>
      <c r="H12" s="34">
        <v>4250</v>
      </c>
      <c r="I12" s="34" t="s">
        <v>67</v>
      </c>
      <c r="J12" s="64" t="s">
        <v>67</v>
      </c>
      <c r="K12" s="34">
        <v>2</v>
      </c>
      <c r="L12" s="34">
        <v>15677</v>
      </c>
      <c r="M12" s="34">
        <v>505</v>
      </c>
      <c r="N12" s="34">
        <v>5908</v>
      </c>
      <c r="O12" s="63" t="s">
        <v>67</v>
      </c>
      <c r="P12" s="66">
        <v>2</v>
      </c>
      <c r="Q12" s="64" t="s">
        <v>67</v>
      </c>
      <c r="R12" s="67">
        <v>1</v>
      </c>
      <c r="S12" s="34" t="s">
        <v>67</v>
      </c>
      <c r="T12" s="34">
        <v>23</v>
      </c>
      <c r="U12" s="34">
        <v>94</v>
      </c>
      <c r="V12" s="34">
        <v>3085</v>
      </c>
      <c r="W12" s="35">
        <v>61107</v>
      </c>
      <c r="X12" s="38">
        <v>192418</v>
      </c>
    </row>
    <row r="13" spans="1:24" ht="13.5">
      <c r="A13" s="5"/>
      <c r="B13" s="6" t="s">
        <v>6</v>
      </c>
      <c r="C13" s="7"/>
      <c r="D13" s="32">
        <v>3738</v>
      </c>
      <c r="E13" s="33">
        <v>200</v>
      </c>
      <c r="F13" s="34">
        <v>613</v>
      </c>
      <c r="G13" s="35">
        <v>63</v>
      </c>
      <c r="H13" s="34">
        <v>659</v>
      </c>
      <c r="I13" s="34" t="s">
        <v>67</v>
      </c>
      <c r="J13" s="64" t="s">
        <v>67</v>
      </c>
      <c r="K13" s="34">
        <v>9</v>
      </c>
      <c r="L13" s="34">
        <v>9486</v>
      </c>
      <c r="M13" s="34">
        <v>156</v>
      </c>
      <c r="N13" s="34">
        <v>2967</v>
      </c>
      <c r="O13" s="63" t="s">
        <v>67</v>
      </c>
      <c r="P13" s="64" t="s">
        <v>67</v>
      </c>
      <c r="Q13" s="64" t="s">
        <v>67</v>
      </c>
      <c r="R13" s="65" t="s">
        <v>67</v>
      </c>
      <c r="S13" s="34" t="s">
        <v>67</v>
      </c>
      <c r="T13" s="34">
        <v>17</v>
      </c>
      <c r="U13" s="34">
        <v>106</v>
      </c>
      <c r="V13" s="34">
        <v>524</v>
      </c>
      <c r="W13" s="35">
        <v>18538</v>
      </c>
      <c r="X13" s="38">
        <v>87352</v>
      </c>
    </row>
    <row r="14" spans="1:24" ht="13.5">
      <c r="A14" s="5"/>
      <c r="B14" s="6" t="s">
        <v>7</v>
      </c>
      <c r="C14" s="7"/>
      <c r="D14" s="32">
        <v>33634</v>
      </c>
      <c r="E14" s="33">
        <v>1253</v>
      </c>
      <c r="F14" s="34">
        <v>8035</v>
      </c>
      <c r="G14" s="35">
        <v>102</v>
      </c>
      <c r="H14" s="34">
        <v>4472</v>
      </c>
      <c r="I14" s="34">
        <v>1</v>
      </c>
      <c r="J14" s="64" t="s">
        <v>67</v>
      </c>
      <c r="K14" s="34">
        <v>2</v>
      </c>
      <c r="L14" s="34">
        <v>26952</v>
      </c>
      <c r="M14" s="34">
        <v>474</v>
      </c>
      <c r="N14" s="34">
        <v>7813</v>
      </c>
      <c r="O14" s="63" t="s">
        <v>67</v>
      </c>
      <c r="P14" s="64" t="s">
        <v>67</v>
      </c>
      <c r="Q14" s="64" t="s">
        <v>67</v>
      </c>
      <c r="R14" s="65" t="s">
        <v>67</v>
      </c>
      <c r="S14" s="34" t="s">
        <v>67</v>
      </c>
      <c r="T14" s="34">
        <v>67</v>
      </c>
      <c r="U14" s="34">
        <v>180</v>
      </c>
      <c r="V14" s="34">
        <v>3410</v>
      </c>
      <c r="W14" s="35">
        <v>86395</v>
      </c>
      <c r="X14" s="38">
        <v>294467</v>
      </c>
    </row>
    <row r="15" spans="1:24" ht="13.5">
      <c r="A15" s="5"/>
      <c r="B15" s="6" t="s">
        <v>8</v>
      </c>
      <c r="C15" s="7"/>
      <c r="D15" s="32">
        <v>7196</v>
      </c>
      <c r="E15" s="33">
        <v>338</v>
      </c>
      <c r="F15" s="34">
        <v>886</v>
      </c>
      <c r="G15" s="35">
        <v>88</v>
      </c>
      <c r="H15" s="34">
        <v>930</v>
      </c>
      <c r="I15" s="34">
        <v>1</v>
      </c>
      <c r="J15" s="64" t="s">
        <v>67</v>
      </c>
      <c r="K15" s="34">
        <v>13</v>
      </c>
      <c r="L15" s="34">
        <v>18091</v>
      </c>
      <c r="M15" s="34">
        <v>108</v>
      </c>
      <c r="N15" s="34">
        <v>4714</v>
      </c>
      <c r="O15" s="63" t="s">
        <v>67</v>
      </c>
      <c r="P15" s="64" t="s">
        <v>67</v>
      </c>
      <c r="Q15" s="64" t="s">
        <v>67</v>
      </c>
      <c r="R15" s="65" t="s">
        <v>67</v>
      </c>
      <c r="S15" s="34" t="s">
        <v>67</v>
      </c>
      <c r="T15" s="34">
        <v>75</v>
      </c>
      <c r="U15" s="34">
        <v>145</v>
      </c>
      <c r="V15" s="34">
        <v>801</v>
      </c>
      <c r="W15" s="35">
        <v>33386</v>
      </c>
      <c r="X15" s="38">
        <v>159276</v>
      </c>
    </row>
    <row r="16" spans="1:24" ht="13.5">
      <c r="A16" s="5"/>
      <c r="B16" s="6" t="s">
        <v>9</v>
      </c>
      <c r="C16" s="7"/>
      <c r="D16" s="32">
        <v>6544</v>
      </c>
      <c r="E16" s="33">
        <v>405</v>
      </c>
      <c r="F16" s="34">
        <v>2501</v>
      </c>
      <c r="G16" s="35">
        <v>74</v>
      </c>
      <c r="H16" s="34">
        <v>1823</v>
      </c>
      <c r="I16" s="34">
        <v>1</v>
      </c>
      <c r="J16" s="64" t="s">
        <v>67</v>
      </c>
      <c r="K16" s="34">
        <v>6</v>
      </c>
      <c r="L16" s="34">
        <v>11251</v>
      </c>
      <c r="M16" s="34">
        <v>374</v>
      </c>
      <c r="N16" s="34">
        <v>4245</v>
      </c>
      <c r="O16" s="63" t="s">
        <v>67</v>
      </c>
      <c r="P16" s="66">
        <v>1</v>
      </c>
      <c r="Q16" s="64" t="s">
        <v>67</v>
      </c>
      <c r="R16" s="65" t="s">
        <v>67</v>
      </c>
      <c r="S16" s="34" t="s">
        <v>67</v>
      </c>
      <c r="T16" s="34">
        <v>5</v>
      </c>
      <c r="U16" s="34">
        <v>140</v>
      </c>
      <c r="V16" s="34">
        <v>1218</v>
      </c>
      <c r="W16" s="35">
        <v>28588</v>
      </c>
      <c r="X16" s="38">
        <v>117814</v>
      </c>
    </row>
    <row r="17" spans="1:24" ht="13.5">
      <c r="A17" s="5"/>
      <c r="B17" s="6" t="s">
        <v>10</v>
      </c>
      <c r="C17" s="7"/>
      <c r="D17" s="32">
        <v>41711</v>
      </c>
      <c r="E17" s="33">
        <v>1203</v>
      </c>
      <c r="F17" s="34">
        <v>9361</v>
      </c>
      <c r="G17" s="35">
        <v>136</v>
      </c>
      <c r="H17" s="34">
        <v>5492</v>
      </c>
      <c r="I17" s="34">
        <v>1</v>
      </c>
      <c r="J17" s="64" t="s">
        <v>67</v>
      </c>
      <c r="K17" s="34">
        <v>36</v>
      </c>
      <c r="L17" s="34">
        <v>36958</v>
      </c>
      <c r="M17" s="34">
        <v>479</v>
      </c>
      <c r="N17" s="34">
        <v>9152</v>
      </c>
      <c r="O17" s="63" t="s">
        <v>67</v>
      </c>
      <c r="P17" s="64" t="s">
        <v>67</v>
      </c>
      <c r="Q17" s="64" t="s">
        <v>67</v>
      </c>
      <c r="R17" s="65" t="s">
        <v>67</v>
      </c>
      <c r="S17" s="34" t="s">
        <v>67</v>
      </c>
      <c r="T17" s="34">
        <v>240</v>
      </c>
      <c r="U17" s="34">
        <v>128</v>
      </c>
      <c r="V17" s="34">
        <v>4325</v>
      </c>
      <c r="W17" s="35">
        <v>109222</v>
      </c>
      <c r="X17" s="38">
        <v>384558</v>
      </c>
    </row>
    <row r="18" spans="1:24" ht="13.5">
      <c r="A18" s="5"/>
      <c r="B18" s="6" t="s">
        <v>11</v>
      </c>
      <c r="C18" s="7"/>
      <c r="D18" s="32">
        <v>23095</v>
      </c>
      <c r="E18" s="33">
        <v>821</v>
      </c>
      <c r="F18" s="34">
        <v>6035</v>
      </c>
      <c r="G18" s="35">
        <v>91</v>
      </c>
      <c r="H18" s="34">
        <v>3670</v>
      </c>
      <c r="I18" s="34">
        <v>2</v>
      </c>
      <c r="J18" s="64" t="s">
        <v>67</v>
      </c>
      <c r="K18" s="34">
        <v>8</v>
      </c>
      <c r="L18" s="34">
        <v>18964</v>
      </c>
      <c r="M18" s="34">
        <v>833</v>
      </c>
      <c r="N18" s="34">
        <v>6924</v>
      </c>
      <c r="O18" s="63" t="s">
        <v>67</v>
      </c>
      <c r="P18" s="64" t="s">
        <v>67</v>
      </c>
      <c r="Q18" s="64" t="s">
        <v>67</v>
      </c>
      <c r="R18" s="67">
        <v>2</v>
      </c>
      <c r="S18" s="34" t="s">
        <v>67</v>
      </c>
      <c r="T18" s="34">
        <v>152</v>
      </c>
      <c r="U18" s="34">
        <v>230</v>
      </c>
      <c r="V18" s="34">
        <v>2912</v>
      </c>
      <c r="W18" s="35">
        <v>63739</v>
      </c>
      <c r="X18" s="38">
        <v>219150</v>
      </c>
    </row>
    <row r="19" spans="1:24" ht="13.5">
      <c r="A19" s="5"/>
      <c r="B19" s="6" t="s">
        <v>12</v>
      </c>
      <c r="C19" s="7"/>
      <c r="D19" s="32">
        <v>19612</v>
      </c>
      <c r="E19" s="33">
        <v>833</v>
      </c>
      <c r="F19" s="34">
        <v>4405</v>
      </c>
      <c r="G19" s="35">
        <v>163</v>
      </c>
      <c r="H19" s="34">
        <v>2923</v>
      </c>
      <c r="I19" s="34">
        <v>2</v>
      </c>
      <c r="J19" s="64" t="s">
        <v>67</v>
      </c>
      <c r="K19" s="34">
        <v>11</v>
      </c>
      <c r="L19" s="34">
        <v>25035</v>
      </c>
      <c r="M19" s="34">
        <v>492</v>
      </c>
      <c r="N19" s="34">
        <v>10082</v>
      </c>
      <c r="O19" s="63" t="s">
        <v>67</v>
      </c>
      <c r="P19" s="64" t="s">
        <v>67</v>
      </c>
      <c r="Q19" s="64" t="s">
        <v>67</v>
      </c>
      <c r="R19" s="65" t="s">
        <v>67</v>
      </c>
      <c r="S19" s="34" t="s">
        <v>67</v>
      </c>
      <c r="T19" s="34">
        <v>91</v>
      </c>
      <c r="U19" s="34">
        <v>706</v>
      </c>
      <c r="V19" s="34">
        <v>2598</v>
      </c>
      <c r="W19" s="35">
        <v>66953</v>
      </c>
      <c r="X19" s="38">
        <v>263732</v>
      </c>
    </row>
    <row r="20" spans="1:24" ht="13.5">
      <c r="A20" s="5"/>
      <c r="B20" s="6" t="s">
        <v>13</v>
      </c>
      <c r="C20" s="7"/>
      <c r="D20" s="32">
        <v>7550</v>
      </c>
      <c r="E20" s="33">
        <v>449</v>
      </c>
      <c r="F20" s="34">
        <v>894</v>
      </c>
      <c r="G20" s="35">
        <v>81</v>
      </c>
      <c r="H20" s="34">
        <v>1129</v>
      </c>
      <c r="I20" s="34" t="s">
        <v>67</v>
      </c>
      <c r="J20" s="64" t="s">
        <v>67</v>
      </c>
      <c r="K20" s="34">
        <v>30</v>
      </c>
      <c r="L20" s="34">
        <v>20278</v>
      </c>
      <c r="M20" s="34">
        <v>222</v>
      </c>
      <c r="N20" s="34">
        <v>5925</v>
      </c>
      <c r="O20" s="63" t="s">
        <v>67</v>
      </c>
      <c r="P20" s="66">
        <v>2</v>
      </c>
      <c r="Q20" s="64" t="s">
        <v>67</v>
      </c>
      <c r="R20" s="65" t="s">
        <v>67</v>
      </c>
      <c r="S20" s="34" t="s">
        <v>67</v>
      </c>
      <c r="T20" s="34">
        <v>346</v>
      </c>
      <c r="U20" s="34">
        <v>164</v>
      </c>
      <c r="V20" s="34">
        <v>1005</v>
      </c>
      <c r="W20" s="35">
        <v>38075</v>
      </c>
      <c r="X20" s="38">
        <v>180982</v>
      </c>
    </row>
    <row r="21" spans="1:24" ht="13.5">
      <c r="A21" s="5"/>
      <c r="B21" s="6" t="s">
        <v>14</v>
      </c>
      <c r="C21" s="7"/>
      <c r="D21" s="39">
        <v>12073</v>
      </c>
      <c r="E21" s="40">
        <v>404</v>
      </c>
      <c r="F21" s="34">
        <v>1666</v>
      </c>
      <c r="G21" s="35">
        <v>106</v>
      </c>
      <c r="H21" s="34">
        <v>1364</v>
      </c>
      <c r="I21" s="34">
        <v>3</v>
      </c>
      <c r="J21" s="64" t="s">
        <v>67</v>
      </c>
      <c r="K21" s="34">
        <v>14</v>
      </c>
      <c r="L21" s="34">
        <v>16622</v>
      </c>
      <c r="M21" s="34">
        <v>168</v>
      </c>
      <c r="N21" s="34">
        <v>4872</v>
      </c>
      <c r="O21" s="63" t="s">
        <v>67</v>
      </c>
      <c r="P21" s="64" t="s">
        <v>67</v>
      </c>
      <c r="Q21" s="64" t="s">
        <v>67</v>
      </c>
      <c r="R21" s="65" t="s">
        <v>67</v>
      </c>
      <c r="S21" s="34" t="s">
        <v>67</v>
      </c>
      <c r="T21" s="34">
        <v>117</v>
      </c>
      <c r="U21" s="34">
        <v>113</v>
      </c>
      <c r="V21" s="34">
        <v>1129</v>
      </c>
      <c r="W21" s="35">
        <v>38651</v>
      </c>
      <c r="X21" s="38">
        <v>157923</v>
      </c>
    </row>
    <row r="22" spans="1:24" ht="13.5">
      <c r="A22" s="5"/>
      <c r="B22" s="6" t="s">
        <v>15</v>
      </c>
      <c r="C22" s="7"/>
      <c r="D22" s="32">
        <v>20564</v>
      </c>
      <c r="E22" s="33">
        <v>894</v>
      </c>
      <c r="F22" s="34">
        <v>5518</v>
      </c>
      <c r="G22" s="35">
        <v>91</v>
      </c>
      <c r="H22" s="34">
        <v>3280</v>
      </c>
      <c r="I22" s="34" t="s">
        <v>67</v>
      </c>
      <c r="J22" s="64" t="s">
        <v>67</v>
      </c>
      <c r="K22" s="34">
        <v>18</v>
      </c>
      <c r="L22" s="34">
        <v>20365</v>
      </c>
      <c r="M22" s="34">
        <v>523</v>
      </c>
      <c r="N22" s="34">
        <v>6811</v>
      </c>
      <c r="O22" s="63" t="s">
        <v>67</v>
      </c>
      <c r="P22" s="64" t="s">
        <v>67</v>
      </c>
      <c r="Q22" s="64" t="s">
        <v>67</v>
      </c>
      <c r="R22" s="65" t="s">
        <v>67</v>
      </c>
      <c r="S22" s="34" t="s">
        <v>67</v>
      </c>
      <c r="T22" s="34">
        <v>34</v>
      </c>
      <c r="U22" s="34">
        <v>91</v>
      </c>
      <c r="V22" s="34">
        <v>2538</v>
      </c>
      <c r="W22" s="35">
        <v>60727</v>
      </c>
      <c r="X22" s="38">
        <v>218902</v>
      </c>
    </row>
    <row r="23" spans="1:24" ht="13.5" customHeight="1">
      <c r="A23" s="5"/>
      <c r="B23" s="6" t="s">
        <v>16</v>
      </c>
      <c r="C23" s="7"/>
      <c r="D23" s="32">
        <v>11489</v>
      </c>
      <c r="E23" s="33">
        <v>431</v>
      </c>
      <c r="F23" s="34">
        <v>1637</v>
      </c>
      <c r="G23" s="35">
        <v>76</v>
      </c>
      <c r="H23" s="34">
        <v>1365</v>
      </c>
      <c r="I23" s="34">
        <v>1</v>
      </c>
      <c r="J23" s="64" t="s">
        <v>67</v>
      </c>
      <c r="K23" s="34">
        <v>16</v>
      </c>
      <c r="L23" s="34">
        <v>15613</v>
      </c>
      <c r="M23" s="34">
        <v>126</v>
      </c>
      <c r="N23" s="34">
        <v>3977</v>
      </c>
      <c r="O23" s="63" t="s">
        <v>67</v>
      </c>
      <c r="P23" s="64" t="s">
        <v>67</v>
      </c>
      <c r="Q23" s="64" t="s">
        <v>67</v>
      </c>
      <c r="R23" s="65" t="s">
        <v>67</v>
      </c>
      <c r="S23" s="34" t="s">
        <v>67</v>
      </c>
      <c r="T23" s="34">
        <v>59</v>
      </c>
      <c r="U23" s="34">
        <v>109</v>
      </c>
      <c r="V23" s="34">
        <v>1109</v>
      </c>
      <c r="W23" s="35">
        <v>36008</v>
      </c>
      <c r="X23" s="38">
        <v>147792</v>
      </c>
    </row>
    <row r="24" spans="1:24" ht="13.5">
      <c r="A24" s="5"/>
      <c r="B24" s="6" t="s">
        <v>17</v>
      </c>
      <c r="C24" s="7"/>
      <c r="D24" s="32">
        <v>8901</v>
      </c>
      <c r="E24" s="33">
        <v>456</v>
      </c>
      <c r="F24" s="34">
        <v>1931</v>
      </c>
      <c r="G24" s="35">
        <v>115</v>
      </c>
      <c r="H24" s="34">
        <v>1456</v>
      </c>
      <c r="I24" s="34" t="s">
        <v>67</v>
      </c>
      <c r="J24" s="64" t="s">
        <v>67</v>
      </c>
      <c r="K24" s="34">
        <v>6</v>
      </c>
      <c r="L24" s="34">
        <v>13054</v>
      </c>
      <c r="M24" s="34">
        <v>189</v>
      </c>
      <c r="N24" s="34">
        <v>4383</v>
      </c>
      <c r="O24" s="63" t="s">
        <v>67</v>
      </c>
      <c r="P24" s="64" t="s">
        <v>67</v>
      </c>
      <c r="Q24" s="64" t="s">
        <v>67</v>
      </c>
      <c r="R24" s="65" t="s">
        <v>67</v>
      </c>
      <c r="S24" s="34" t="s">
        <v>67</v>
      </c>
      <c r="T24" s="34">
        <v>101</v>
      </c>
      <c r="U24" s="34">
        <v>143</v>
      </c>
      <c r="V24" s="34">
        <v>1173</v>
      </c>
      <c r="W24" s="35">
        <v>31908</v>
      </c>
      <c r="X24" s="38">
        <v>130742</v>
      </c>
    </row>
    <row r="25" spans="1:24" ht="13.5">
      <c r="A25" s="5"/>
      <c r="B25" s="6" t="s">
        <v>18</v>
      </c>
      <c r="C25" s="7"/>
      <c r="D25" s="32">
        <v>10862</v>
      </c>
      <c r="E25" s="33">
        <v>432</v>
      </c>
      <c r="F25" s="34">
        <v>2878</v>
      </c>
      <c r="G25" s="35">
        <v>65</v>
      </c>
      <c r="H25" s="34">
        <v>1917</v>
      </c>
      <c r="I25" s="34" t="s">
        <v>67</v>
      </c>
      <c r="J25" s="64" t="s">
        <v>67</v>
      </c>
      <c r="K25" s="34">
        <v>3</v>
      </c>
      <c r="L25" s="34">
        <v>11407</v>
      </c>
      <c r="M25" s="34">
        <v>296</v>
      </c>
      <c r="N25" s="34">
        <v>3820</v>
      </c>
      <c r="O25" s="63" t="s">
        <v>67</v>
      </c>
      <c r="P25" s="64" t="s">
        <v>67</v>
      </c>
      <c r="Q25" s="64" t="s">
        <v>67</v>
      </c>
      <c r="R25" s="65" t="s">
        <v>67</v>
      </c>
      <c r="S25" s="34" t="s">
        <v>67</v>
      </c>
      <c r="T25" s="34">
        <v>12</v>
      </c>
      <c r="U25" s="34">
        <v>135</v>
      </c>
      <c r="V25" s="34">
        <v>1275</v>
      </c>
      <c r="W25" s="35">
        <v>33102</v>
      </c>
      <c r="X25" s="38">
        <v>121142</v>
      </c>
    </row>
    <row r="26" spans="1:24" ht="13.5">
      <c r="A26" s="5"/>
      <c r="B26" s="6" t="s">
        <v>19</v>
      </c>
      <c r="C26" s="7"/>
      <c r="D26" s="32">
        <v>17491</v>
      </c>
      <c r="E26" s="33">
        <v>684</v>
      </c>
      <c r="F26" s="34">
        <v>2787</v>
      </c>
      <c r="G26" s="35">
        <v>191</v>
      </c>
      <c r="H26" s="34">
        <v>2215</v>
      </c>
      <c r="I26" s="34">
        <v>3</v>
      </c>
      <c r="J26" s="64" t="s">
        <v>67</v>
      </c>
      <c r="K26" s="34">
        <v>14</v>
      </c>
      <c r="L26" s="34">
        <v>28631</v>
      </c>
      <c r="M26" s="34">
        <v>272</v>
      </c>
      <c r="N26" s="34">
        <v>7670</v>
      </c>
      <c r="O26" s="63" t="s">
        <v>67</v>
      </c>
      <c r="P26" s="64" t="s">
        <v>67</v>
      </c>
      <c r="Q26" s="64" t="s">
        <v>67</v>
      </c>
      <c r="R26" s="67">
        <v>1</v>
      </c>
      <c r="S26" s="34" t="s">
        <v>67</v>
      </c>
      <c r="T26" s="34">
        <v>103</v>
      </c>
      <c r="U26" s="34">
        <v>178</v>
      </c>
      <c r="V26" s="34">
        <v>1715</v>
      </c>
      <c r="W26" s="35">
        <v>61955</v>
      </c>
      <c r="X26" s="38">
        <v>266825</v>
      </c>
    </row>
    <row r="27" spans="1:24" ht="13.5">
      <c r="A27" s="5"/>
      <c r="B27" s="6" t="s">
        <v>20</v>
      </c>
      <c r="C27" s="7"/>
      <c r="D27" s="32">
        <v>12508</v>
      </c>
      <c r="E27" s="33">
        <v>409</v>
      </c>
      <c r="F27" s="34">
        <v>3369</v>
      </c>
      <c r="G27" s="35">
        <v>75</v>
      </c>
      <c r="H27" s="34">
        <v>2048</v>
      </c>
      <c r="I27" s="34">
        <v>2</v>
      </c>
      <c r="J27" s="64" t="s">
        <v>67</v>
      </c>
      <c r="K27" s="34">
        <v>4</v>
      </c>
      <c r="L27" s="34">
        <v>8942</v>
      </c>
      <c r="M27" s="34">
        <v>287</v>
      </c>
      <c r="N27" s="34">
        <v>3080</v>
      </c>
      <c r="O27" s="63" t="s">
        <v>67</v>
      </c>
      <c r="P27" s="64" t="s">
        <v>67</v>
      </c>
      <c r="Q27" s="66">
        <v>1</v>
      </c>
      <c r="R27" s="65" t="s">
        <v>67</v>
      </c>
      <c r="S27" s="34" t="s">
        <v>67</v>
      </c>
      <c r="T27" s="34">
        <v>73</v>
      </c>
      <c r="U27" s="34">
        <v>52</v>
      </c>
      <c r="V27" s="34">
        <v>1726</v>
      </c>
      <c r="W27" s="35">
        <v>32576</v>
      </c>
      <c r="X27" s="38">
        <v>105771</v>
      </c>
    </row>
    <row r="28" spans="1:24" ht="13.5">
      <c r="A28" s="5"/>
      <c r="B28" s="6" t="s">
        <v>21</v>
      </c>
      <c r="C28" s="7"/>
      <c r="D28" s="32">
        <v>7881</v>
      </c>
      <c r="E28" s="33">
        <v>320</v>
      </c>
      <c r="F28" s="34">
        <v>1259</v>
      </c>
      <c r="G28" s="35">
        <v>45</v>
      </c>
      <c r="H28" s="34">
        <v>874</v>
      </c>
      <c r="I28" s="34">
        <v>1</v>
      </c>
      <c r="J28" s="64" t="s">
        <v>67</v>
      </c>
      <c r="K28" s="34">
        <v>2</v>
      </c>
      <c r="L28" s="34">
        <v>7872</v>
      </c>
      <c r="M28" s="34">
        <v>91</v>
      </c>
      <c r="N28" s="34">
        <v>2422</v>
      </c>
      <c r="O28" s="63" t="s">
        <v>67</v>
      </c>
      <c r="P28" s="64" t="s">
        <v>67</v>
      </c>
      <c r="Q28" s="64" t="s">
        <v>67</v>
      </c>
      <c r="R28" s="65" t="s">
        <v>67</v>
      </c>
      <c r="S28" s="34" t="s">
        <v>67</v>
      </c>
      <c r="T28" s="34">
        <v>5</v>
      </c>
      <c r="U28" s="34">
        <v>143</v>
      </c>
      <c r="V28" s="34">
        <v>721</v>
      </c>
      <c r="W28" s="35">
        <v>21636</v>
      </c>
      <c r="X28" s="38">
        <v>80396</v>
      </c>
    </row>
    <row r="29" spans="1:24" ht="13.5">
      <c r="A29" s="5"/>
      <c r="B29" s="6" t="s">
        <v>22</v>
      </c>
      <c r="C29" s="7"/>
      <c r="D29" s="32">
        <v>12695</v>
      </c>
      <c r="E29" s="33">
        <v>408</v>
      </c>
      <c r="F29" s="34">
        <v>1897</v>
      </c>
      <c r="G29" s="35">
        <v>90</v>
      </c>
      <c r="H29" s="34">
        <v>1397</v>
      </c>
      <c r="I29" s="34">
        <v>2</v>
      </c>
      <c r="J29" s="64" t="s">
        <v>67</v>
      </c>
      <c r="K29" s="34">
        <v>5</v>
      </c>
      <c r="L29" s="34">
        <v>15319</v>
      </c>
      <c r="M29" s="34">
        <v>214</v>
      </c>
      <c r="N29" s="34">
        <v>4698</v>
      </c>
      <c r="O29" s="63" t="s">
        <v>67</v>
      </c>
      <c r="P29" s="64" t="s">
        <v>67</v>
      </c>
      <c r="Q29" s="64" t="s">
        <v>67</v>
      </c>
      <c r="R29" s="65" t="s">
        <v>67</v>
      </c>
      <c r="S29" s="34" t="s">
        <v>67</v>
      </c>
      <c r="T29" s="34">
        <v>65</v>
      </c>
      <c r="U29" s="34">
        <v>86</v>
      </c>
      <c r="V29" s="34">
        <v>1147</v>
      </c>
      <c r="W29" s="35">
        <v>38023</v>
      </c>
      <c r="X29" s="38">
        <v>149826</v>
      </c>
    </row>
    <row r="30" spans="1:24" ht="13.5">
      <c r="A30" s="5"/>
      <c r="B30" s="6" t="s">
        <v>23</v>
      </c>
      <c r="C30" s="7"/>
      <c r="D30" s="32">
        <v>8714</v>
      </c>
      <c r="E30" s="33">
        <v>457</v>
      </c>
      <c r="F30" s="34">
        <v>2329</v>
      </c>
      <c r="G30" s="35">
        <v>78</v>
      </c>
      <c r="H30" s="34">
        <v>1667</v>
      </c>
      <c r="I30" s="34">
        <v>1</v>
      </c>
      <c r="J30" s="64" t="s">
        <v>67</v>
      </c>
      <c r="K30" s="34">
        <v>11</v>
      </c>
      <c r="L30" s="34">
        <v>11163</v>
      </c>
      <c r="M30" s="34">
        <v>444</v>
      </c>
      <c r="N30" s="34">
        <v>4578</v>
      </c>
      <c r="O30" s="63" t="s">
        <v>67</v>
      </c>
      <c r="P30" s="64" t="s">
        <v>67</v>
      </c>
      <c r="Q30" s="64" t="s">
        <v>67</v>
      </c>
      <c r="R30" s="65" t="s">
        <v>67</v>
      </c>
      <c r="S30" s="34" t="s">
        <v>67</v>
      </c>
      <c r="T30" s="34">
        <v>23</v>
      </c>
      <c r="U30" s="34">
        <v>123</v>
      </c>
      <c r="V30" s="34">
        <v>1240</v>
      </c>
      <c r="W30" s="35">
        <v>30828</v>
      </c>
      <c r="X30" s="38">
        <v>120372</v>
      </c>
    </row>
    <row r="31" spans="1:24" ht="13.5">
      <c r="A31" s="5"/>
      <c r="B31" s="6" t="s">
        <v>24</v>
      </c>
      <c r="C31" s="7"/>
      <c r="D31" s="32">
        <v>7431</v>
      </c>
      <c r="E31" s="33">
        <v>378</v>
      </c>
      <c r="F31" s="34">
        <v>2329</v>
      </c>
      <c r="G31" s="35">
        <v>55</v>
      </c>
      <c r="H31" s="34">
        <v>1352</v>
      </c>
      <c r="I31" s="34" t="s">
        <v>67</v>
      </c>
      <c r="J31" s="64" t="s">
        <v>67</v>
      </c>
      <c r="K31" s="34">
        <v>5</v>
      </c>
      <c r="L31" s="34">
        <v>8072</v>
      </c>
      <c r="M31" s="34">
        <v>441</v>
      </c>
      <c r="N31" s="34">
        <v>3391</v>
      </c>
      <c r="O31" s="63" t="s">
        <v>67</v>
      </c>
      <c r="P31" s="64" t="s">
        <v>67</v>
      </c>
      <c r="Q31" s="64" t="s">
        <v>67</v>
      </c>
      <c r="R31" s="65" t="s">
        <v>67</v>
      </c>
      <c r="S31" s="34" t="s">
        <v>67</v>
      </c>
      <c r="T31" s="34">
        <v>17</v>
      </c>
      <c r="U31" s="34">
        <v>132</v>
      </c>
      <c r="V31" s="34">
        <v>1019</v>
      </c>
      <c r="W31" s="35">
        <v>24622</v>
      </c>
      <c r="X31" s="38">
        <v>91159</v>
      </c>
    </row>
    <row r="32" spans="1:24" ht="13.5">
      <c r="A32" s="5"/>
      <c r="B32" s="6" t="s">
        <v>25</v>
      </c>
      <c r="C32" s="7"/>
      <c r="D32" s="32">
        <v>2546</v>
      </c>
      <c r="E32" s="33">
        <v>154</v>
      </c>
      <c r="F32" s="34">
        <v>500</v>
      </c>
      <c r="G32" s="35">
        <v>45</v>
      </c>
      <c r="H32" s="34">
        <v>497</v>
      </c>
      <c r="I32" s="34" t="s">
        <v>67</v>
      </c>
      <c r="J32" s="64" t="s">
        <v>67</v>
      </c>
      <c r="K32" s="34">
        <v>4</v>
      </c>
      <c r="L32" s="34">
        <v>6196</v>
      </c>
      <c r="M32" s="34">
        <v>83</v>
      </c>
      <c r="N32" s="34">
        <v>1779</v>
      </c>
      <c r="O32" s="63" t="s">
        <v>67</v>
      </c>
      <c r="P32" s="64" t="s">
        <v>67</v>
      </c>
      <c r="Q32" s="64" t="s">
        <v>67</v>
      </c>
      <c r="R32" s="65" t="s">
        <v>67</v>
      </c>
      <c r="S32" s="34" t="s">
        <v>67</v>
      </c>
      <c r="T32" s="34">
        <v>15</v>
      </c>
      <c r="U32" s="34">
        <v>32</v>
      </c>
      <c r="V32" s="34">
        <v>411</v>
      </c>
      <c r="W32" s="35">
        <v>12262</v>
      </c>
      <c r="X32" s="38">
        <v>56937</v>
      </c>
    </row>
    <row r="33" spans="1:24" ht="13.5">
      <c r="A33" s="5"/>
      <c r="B33" s="6" t="s">
        <v>26</v>
      </c>
      <c r="C33" s="7"/>
      <c r="D33" s="32">
        <v>5262</v>
      </c>
      <c r="E33" s="33">
        <v>211</v>
      </c>
      <c r="F33" s="34">
        <v>962</v>
      </c>
      <c r="G33" s="35">
        <v>49</v>
      </c>
      <c r="H33" s="34">
        <v>636</v>
      </c>
      <c r="I33" s="34" t="s">
        <v>67</v>
      </c>
      <c r="J33" s="64" t="s">
        <v>67</v>
      </c>
      <c r="K33" s="34">
        <v>3</v>
      </c>
      <c r="L33" s="34">
        <v>7400</v>
      </c>
      <c r="M33" s="34">
        <v>160</v>
      </c>
      <c r="N33" s="34">
        <v>2057</v>
      </c>
      <c r="O33" s="63" t="s">
        <v>67</v>
      </c>
      <c r="P33" s="64" t="s">
        <v>67</v>
      </c>
      <c r="Q33" s="66">
        <v>1</v>
      </c>
      <c r="R33" s="65" t="s">
        <v>67</v>
      </c>
      <c r="S33" s="34" t="s">
        <v>67</v>
      </c>
      <c r="T33" s="34">
        <v>9</v>
      </c>
      <c r="U33" s="34">
        <v>45</v>
      </c>
      <c r="V33" s="34">
        <v>595</v>
      </c>
      <c r="W33" s="35">
        <v>17390</v>
      </c>
      <c r="X33" s="38">
        <v>71332</v>
      </c>
    </row>
    <row r="34" spans="1:24" ht="13.5">
      <c r="A34" s="5"/>
      <c r="B34" s="6" t="s">
        <v>27</v>
      </c>
      <c r="C34" s="7"/>
      <c r="D34" s="32">
        <v>38071</v>
      </c>
      <c r="E34" s="33">
        <v>1762</v>
      </c>
      <c r="F34" s="34">
        <v>9892</v>
      </c>
      <c r="G34" s="35">
        <v>278</v>
      </c>
      <c r="H34" s="34">
        <v>6254</v>
      </c>
      <c r="I34" s="34">
        <v>1</v>
      </c>
      <c r="J34" s="64" t="s">
        <v>67</v>
      </c>
      <c r="K34" s="34">
        <v>24</v>
      </c>
      <c r="L34" s="34">
        <v>41281</v>
      </c>
      <c r="M34" s="34">
        <v>1609</v>
      </c>
      <c r="N34" s="34">
        <v>17102</v>
      </c>
      <c r="O34" s="63" t="s">
        <v>67</v>
      </c>
      <c r="P34" s="66">
        <v>2</v>
      </c>
      <c r="Q34" s="64" t="s">
        <v>67</v>
      </c>
      <c r="R34" s="67">
        <v>1</v>
      </c>
      <c r="S34" s="34" t="s">
        <v>67</v>
      </c>
      <c r="T34" s="34">
        <v>31</v>
      </c>
      <c r="U34" s="34">
        <v>1548</v>
      </c>
      <c r="V34" s="34">
        <v>5052</v>
      </c>
      <c r="W34" s="35">
        <v>122908</v>
      </c>
      <c r="X34" s="38">
        <v>458219</v>
      </c>
    </row>
    <row r="35" spans="1:24" ht="13.5">
      <c r="A35" s="5"/>
      <c r="B35" s="6" t="s">
        <v>28</v>
      </c>
      <c r="C35" s="7"/>
      <c r="D35" s="32">
        <v>6919</v>
      </c>
      <c r="E35" s="33">
        <v>283</v>
      </c>
      <c r="F35" s="34">
        <v>620</v>
      </c>
      <c r="G35" s="35">
        <v>38</v>
      </c>
      <c r="H35" s="34">
        <v>809</v>
      </c>
      <c r="I35" s="34">
        <v>1</v>
      </c>
      <c r="J35" s="64" t="s">
        <v>67</v>
      </c>
      <c r="K35" s="34">
        <v>10</v>
      </c>
      <c r="L35" s="34">
        <v>13132</v>
      </c>
      <c r="M35" s="34">
        <v>167</v>
      </c>
      <c r="N35" s="34">
        <v>3804</v>
      </c>
      <c r="O35" s="63" t="s">
        <v>67</v>
      </c>
      <c r="P35" s="64" t="s">
        <v>67</v>
      </c>
      <c r="Q35" s="64" t="s">
        <v>67</v>
      </c>
      <c r="R35" s="65" t="s">
        <v>67</v>
      </c>
      <c r="S35" s="34" t="s">
        <v>67</v>
      </c>
      <c r="T35" s="34">
        <v>94</v>
      </c>
      <c r="U35" s="34">
        <v>112</v>
      </c>
      <c r="V35" s="34">
        <v>673</v>
      </c>
      <c r="W35" s="35">
        <v>26662</v>
      </c>
      <c r="X35" s="38">
        <v>118328</v>
      </c>
    </row>
    <row r="36" spans="1:24" ht="13.5">
      <c r="A36" s="5"/>
      <c r="B36" s="6" t="s">
        <v>29</v>
      </c>
      <c r="C36" s="7"/>
      <c r="D36" s="32">
        <v>5913</v>
      </c>
      <c r="E36" s="33">
        <v>217</v>
      </c>
      <c r="F36" s="34">
        <v>1464</v>
      </c>
      <c r="G36" s="35">
        <v>29</v>
      </c>
      <c r="H36" s="34">
        <v>884</v>
      </c>
      <c r="I36" s="34" t="s">
        <v>67</v>
      </c>
      <c r="J36" s="64" t="s">
        <v>67</v>
      </c>
      <c r="K36" s="34">
        <v>3</v>
      </c>
      <c r="L36" s="34">
        <v>5738</v>
      </c>
      <c r="M36" s="34">
        <v>97</v>
      </c>
      <c r="N36" s="34">
        <v>1708</v>
      </c>
      <c r="O36" s="63" t="s">
        <v>67</v>
      </c>
      <c r="P36" s="64" t="s">
        <v>67</v>
      </c>
      <c r="Q36" s="64" t="s">
        <v>67</v>
      </c>
      <c r="R36" s="65" t="s">
        <v>67</v>
      </c>
      <c r="S36" s="34" t="s">
        <v>67</v>
      </c>
      <c r="T36" s="34">
        <v>12</v>
      </c>
      <c r="U36" s="34">
        <v>21</v>
      </c>
      <c r="V36" s="34">
        <v>693</v>
      </c>
      <c r="W36" s="35">
        <v>16779</v>
      </c>
      <c r="X36" s="38">
        <v>60752</v>
      </c>
    </row>
    <row r="37" spans="1:24" ht="13.5">
      <c r="A37" s="5"/>
      <c r="B37" s="6" t="s">
        <v>30</v>
      </c>
      <c r="C37" s="7"/>
      <c r="D37" s="32">
        <v>8275</v>
      </c>
      <c r="E37" s="33">
        <v>289</v>
      </c>
      <c r="F37" s="34">
        <v>2069</v>
      </c>
      <c r="G37" s="35">
        <v>33</v>
      </c>
      <c r="H37" s="34">
        <v>1150</v>
      </c>
      <c r="I37" s="34" t="s">
        <v>67</v>
      </c>
      <c r="J37" s="64" t="s">
        <v>67</v>
      </c>
      <c r="K37" s="34" t="s">
        <v>67</v>
      </c>
      <c r="L37" s="34">
        <v>8614</v>
      </c>
      <c r="M37" s="34">
        <v>89</v>
      </c>
      <c r="N37" s="34">
        <v>2207</v>
      </c>
      <c r="O37" s="63" t="s">
        <v>67</v>
      </c>
      <c r="P37" s="64" t="s">
        <v>67</v>
      </c>
      <c r="Q37" s="64" t="s">
        <v>67</v>
      </c>
      <c r="R37" s="65" t="s">
        <v>67</v>
      </c>
      <c r="S37" s="34" t="s">
        <v>67</v>
      </c>
      <c r="T37" s="34">
        <v>41</v>
      </c>
      <c r="U37" s="34">
        <v>27</v>
      </c>
      <c r="V37" s="34">
        <v>909</v>
      </c>
      <c r="W37" s="35">
        <v>23703</v>
      </c>
      <c r="X37" s="38">
        <v>87539</v>
      </c>
    </row>
    <row r="38" spans="1:24" ht="13.5" customHeight="1">
      <c r="A38" s="5"/>
      <c r="B38" s="6" t="s">
        <v>31</v>
      </c>
      <c r="C38" s="7"/>
      <c r="D38" s="32">
        <v>6216</v>
      </c>
      <c r="E38" s="33">
        <v>179</v>
      </c>
      <c r="F38" s="34">
        <v>923</v>
      </c>
      <c r="G38" s="35">
        <v>45</v>
      </c>
      <c r="H38" s="34">
        <v>737</v>
      </c>
      <c r="I38" s="34" t="s">
        <v>67</v>
      </c>
      <c r="J38" s="64" t="s">
        <v>67</v>
      </c>
      <c r="K38" s="34">
        <v>3</v>
      </c>
      <c r="L38" s="34">
        <v>7076</v>
      </c>
      <c r="M38" s="34">
        <v>77</v>
      </c>
      <c r="N38" s="34">
        <v>1859</v>
      </c>
      <c r="O38" s="63" t="s">
        <v>67</v>
      </c>
      <c r="P38" s="64" t="s">
        <v>67</v>
      </c>
      <c r="Q38" s="64" t="s">
        <v>67</v>
      </c>
      <c r="R38" s="65" t="s">
        <v>67</v>
      </c>
      <c r="S38" s="34" t="s">
        <v>67</v>
      </c>
      <c r="T38" s="34">
        <v>49</v>
      </c>
      <c r="U38" s="34">
        <v>21</v>
      </c>
      <c r="V38" s="34">
        <v>650</v>
      </c>
      <c r="W38" s="35">
        <v>17835</v>
      </c>
      <c r="X38" s="38">
        <v>69384</v>
      </c>
    </row>
    <row r="39" spans="1:24" ht="13.5">
      <c r="A39" s="8"/>
      <c r="B39" s="9" t="s">
        <v>32</v>
      </c>
      <c r="C39" s="10"/>
      <c r="D39" s="41">
        <v>5901</v>
      </c>
      <c r="E39" s="42">
        <v>328</v>
      </c>
      <c r="F39" s="43">
        <v>614</v>
      </c>
      <c r="G39" s="44">
        <v>39</v>
      </c>
      <c r="H39" s="43">
        <v>692</v>
      </c>
      <c r="I39" s="43" t="s">
        <v>67</v>
      </c>
      <c r="J39" s="64" t="s">
        <v>67</v>
      </c>
      <c r="K39" s="43">
        <v>9</v>
      </c>
      <c r="L39" s="43">
        <v>11517</v>
      </c>
      <c r="M39" s="43">
        <v>63</v>
      </c>
      <c r="N39" s="43">
        <v>2537</v>
      </c>
      <c r="O39" s="80" t="s">
        <v>67</v>
      </c>
      <c r="P39" s="68" t="s">
        <v>67</v>
      </c>
      <c r="Q39" s="68" t="s">
        <v>67</v>
      </c>
      <c r="R39" s="69" t="s">
        <v>67</v>
      </c>
      <c r="S39" s="43" t="s">
        <v>67</v>
      </c>
      <c r="T39" s="43">
        <v>83</v>
      </c>
      <c r="U39" s="43">
        <v>29</v>
      </c>
      <c r="V39" s="43">
        <v>589</v>
      </c>
      <c r="W39" s="44">
        <v>22401</v>
      </c>
      <c r="X39" s="45">
        <v>102341</v>
      </c>
    </row>
    <row r="40" spans="1:24" ht="30" customHeight="1">
      <c r="A40" s="11"/>
      <c r="B40" s="23" t="s">
        <v>58</v>
      </c>
      <c r="C40" s="12"/>
      <c r="D40" s="46">
        <f>SUM(D9:D39)</f>
        <v>427985</v>
      </c>
      <c r="E40" s="47">
        <f aca="true" t="shared" si="0" ref="E40:X40">SUM(E9:E39)</f>
        <v>16906</v>
      </c>
      <c r="F40" s="47">
        <f t="shared" si="0"/>
        <v>95496</v>
      </c>
      <c r="G40" s="47">
        <f t="shared" si="0"/>
        <v>2939</v>
      </c>
      <c r="H40" s="47">
        <f t="shared" si="0"/>
        <v>64051</v>
      </c>
      <c r="I40" s="47">
        <f t="shared" si="0"/>
        <v>29</v>
      </c>
      <c r="J40" s="73" t="s">
        <v>67</v>
      </c>
      <c r="K40" s="47">
        <f t="shared" si="0"/>
        <v>326</v>
      </c>
      <c r="L40" s="47">
        <f t="shared" si="0"/>
        <v>500569</v>
      </c>
      <c r="M40" s="47">
        <f t="shared" si="0"/>
        <v>10203</v>
      </c>
      <c r="N40" s="47">
        <f t="shared" si="0"/>
        <v>160725</v>
      </c>
      <c r="O40" s="82" t="s">
        <v>67</v>
      </c>
      <c r="P40" s="47">
        <f t="shared" si="0"/>
        <v>7</v>
      </c>
      <c r="Q40" s="47">
        <f t="shared" si="0"/>
        <v>2</v>
      </c>
      <c r="R40" s="47">
        <f t="shared" si="0"/>
        <v>5</v>
      </c>
      <c r="S40" s="47" t="s">
        <v>67</v>
      </c>
      <c r="T40" s="47">
        <f t="shared" si="0"/>
        <v>2141</v>
      </c>
      <c r="U40" s="47">
        <f t="shared" si="0"/>
        <v>5541</v>
      </c>
      <c r="V40" s="47">
        <f t="shared" si="0"/>
        <v>50735</v>
      </c>
      <c r="W40" s="47">
        <f t="shared" si="0"/>
        <v>1337660</v>
      </c>
      <c r="X40" s="48">
        <f t="shared" si="0"/>
        <v>5136917</v>
      </c>
    </row>
    <row r="41" spans="1:24" ht="13.5">
      <c r="A41" s="13"/>
      <c r="B41" s="14" t="s">
        <v>33</v>
      </c>
      <c r="C41" s="15"/>
      <c r="D41" s="49">
        <v>2221</v>
      </c>
      <c r="E41" s="50">
        <v>88</v>
      </c>
      <c r="F41" s="51">
        <v>498</v>
      </c>
      <c r="G41" s="52">
        <v>10</v>
      </c>
      <c r="H41" s="51">
        <v>315</v>
      </c>
      <c r="I41" s="53" t="s">
        <v>67</v>
      </c>
      <c r="J41" s="64" t="s">
        <v>67</v>
      </c>
      <c r="K41" s="53" t="s">
        <v>67</v>
      </c>
      <c r="L41" s="51">
        <v>2185</v>
      </c>
      <c r="M41" s="51">
        <v>17</v>
      </c>
      <c r="N41" s="51">
        <v>565</v>
      </c>
      <c r="O41" s="81" t="s">
        <v>67</v>
      </c>
      <c r="P41" s="71" t="s">
        <v>67</v>
      </c>
      <c r="Q41" s="71" t="s">
        <v>67</v>
      </c>
      <c r="R41" s="72" t="s">
        <v>67</v>
      </c>
      <c r="S41" s="53" t="s">
        <v>67</v>
      </c>
      <c r="T41" s="53">
        <v>18</v>
      </c>
      <c r="U41" s="51">
        <v>23</v>
      </c>
      <c r="V41" s="53">
        <v>252</v>
      </c>
      <c r="W41" s="52">
        <v>6192</v>
      </c>
      <c r="X41" s="54">
        <v>22494</v>
      </c>
    </row>
    <row r="42" spans="1:24" ht="13.5">
      <c r="A42" s="5"/>
      <c r="B42" s="6" t="s">
        <v>34</v>
      </c>
      <c r="C42" s="7"/>
      <c r="D42" s="32">
        <v>1375</v>
      </c>
      <c r="E42" s="33">
        <v>112</v>
      </c>
      <c r="F42" s="34">
        <v>370</v>
      </c>
      <c r="G42" s="35">
        <v>13</v>
      </c>
      <c r="H42" s="34">
        <v>335</v>
      </c>
      <c r="I42" s="34">
        <v>1</v>
      </c>
      <c r="J42" s="64" t="s">
        <v>67</v>
      </c>
      <c r="K42" s="34">
        <v>6</v>
      </c>
      <c r="L42" s="34">
        <v>2808</v>
      </c>
      <c r="M42" s="34">
        <v>27</v>
      </c>
      <c r="N42" s="34">
        <v>897</v>
      </c>
      <c r="O42" s="63" t="s">
        <v>67</v>
      </c>
      <c r="P42" s="64" t="s">
        <v>67</v>
      </c>
      <c r="Q42" s="64" t="s">
        <v>67</v>
      </c>
      <c r="R42" s="65" t="s">
        <v>67</v>
      </c>
      <c r="S42" s="34" t="s">
        <v>67</v>
      </c>
      <c r="T42" s="34">
        <v>26</v>
      </c>
      <c r="U42" s="34">
        <v>12</v>
      </c>
      <c r="V42" s="34">
        <v>265</v>
      </c>
      <c r="W42" s="35">
        <v>6247</v>
      </c>
      <c r="X42" s="38">
        <v>27268</v>
      </c>
    </row>
    <row r="43" spans="1:24" ht="13.5">
      <c r="A43" s="5"/>
      <c r="B43" s="6" t="s">
        <v>35</v>
      </c>
      <c r="C43" s="7"/>
      <c r="D43" s="32">
        <v>892</v>
      </c>
      <c r="E43" s="33">
        <v>85</v>
      </c>
      <c r="F43" s="34">
        <v>239</v>
      </c>
      <c r="G43" s="35">
        <v>15</v>
      </c>
      <c r="H43" s="34">
        <v>265</v>
      </c>
      <c r="I43" s="34">
        <v>2</v>
      </c>
      <c r="J43" s="64" t="s">
        <v>67</v>
      </c>
      <c r="K43" s="34">
        <v>1</v>
      </c>
      <c r="L43" s="34">
        <v>3014</v>
      </c>
      <c r="M43" s="34">
        <v>52</v>
      </c>
      <c r="N43" s="34">
        <v>1880</v>
      </c>
      <c r="O43" s="63" t="s">
        <v>67</v>
      </c>
      <c r="P43" s="64" t="s">
        <v>67</v>
      </c>
      <c r="Q43" s="64" t="s">
        <v>67</v>
      </c>
      <c r="R43" s="65" t="s">
        <v>67</v>
      </c>
      <c r="S43" s="34" t="s">
        <v>67</v>
      </c>
      <c r="T43" s="34">
        <v>43</v>
      </c>
      <c r="U43" s="34">
        <v>18</v>
      </c>
      <c r="V43" s="34">
        <v>191</v>
      </c>
      <c r="W43" s="35">
        <v>6697</v>
      </c>
      <c r="X43" s="38">
        <v>31538</v>
      </c>
    </row>
    <row r="44" spans="1:24" ht="13.5">
      <c r="A44" s="5"/>
      <c r="B44" s="6" t="s">
        <v>36</v>
      </c>
      <c r="C44" s="7"/>
      <c r="D44" s="32">
        <v>959</v>
      </c>
      <c r="E44" s="33">
        <v>57</v>
      </c>
      <c r="F44" s="34">
        <v>158</v>
      </c>
      <c r="G44" s="35">
        <v>38</v>
      </c>
      <c r="H44" s="34">
        <v>165</v>
      </c>
      <c r="I44" s="34" t="s">
        <v>67</v>
      </c>
      <c r="J44" s="64" t="s">
        <v>67</v>
      </c>
      <c r="K44" s="34">
        <v>4</v>
      </c>
      <c r="L44" s="34">
        <v>3140</v>
      </c>
      <c r="M44" s="34">
        <v>38</v>
      </c>
      <c r="N44" s="34">
        <v>826</v>
      </c>
      <c r="O44" s="63" t="s">
        <v>67</v>
      </c>
      <c r="P44" s="64" t="s">
        <v>67</v>
      </c>
      <c r="Q44" s="64" t="s">
        <v>67</v>
      </c>
      <c r="R44" s="65" t="s">
        <v>67</v>
      </c>
      <c r="S44" s="34" t="s">
        <v>67</v>
      </c>
      <c r="T44" s="34">
        <v>22</v>
      </c>
      <c r="U44" s="34">
        <v>63</v>
      </c>
      <c r="V44" s="34">
        <v>135</v>
      </c>
      <c r="W44" s="35">
        <v>5605</v>
      </c>
      <c r="X44" s="38">
        <v>27897</v>
      </c>
    </row>
    <row r="45" spans="1:24" ht="13.5">
      <c r="A45" s="5"/>
      <c r="B45" s="6" t="s">
        <v>37</v>
      </c>
      <c r="C45" s="7"/>
      <c r="D45" s="32">
        <v>6307</v>
      </c>
      <c r="E45" s="33">
        <v>197</v>
      </c>
      <c r="F45" s="34">
        <v>539</v>
      </c>
      <c r="G45" s="35">
        <v>30</v>
      </c>
      <c r="H45" s="34">
        <v>535</v>
      </c>
      <c r="I45" s="34">
        <v>1</v>
      </c>
      <c r="J45" s="64" t="s">
        <v>67</v>
      </c>
      <c r="K45" s="34">
        <v>8</v>
      </c>
      <c r="L45" s="34">
        <v>8538</v>
      </c>
      <c r="M45" s="34">
        <v>40</v>
      </c>
      <c r="N45" s="34">
        <v>2009</v>
      </c>
      <c r="O45" s="63" t="s">
        <v>67</v>
      </c>
      <c r="P45" s="64" t="s">
        <v>67</v>
      </c>
      <c r="Q45" s="64" t="s">
        <v>67</v>
      </c>
      <c r="R45" s="65" t="s">
        <v>67</v>
      </c>
      <c r="S45" s="34" t="s">
        <v>67</v>
      </c>
      <c r="T45" s="34">
        <v>25</v>
      </c>
      <c r="U45" s="34">
        <v>26</v>
      </c>
      <c r="V45" s="34">
        <v>480</v>
      </c>
      <c r="W45" s="35">
        <v>18735</v>
      </c>
      <c r="X45" s="38">
        <v>78501</v>
      </c>
    </row>
    <row r="46" spans="1:24" ht="13.5">
      <c r="A46" s="5"/>
      <c r="B46" s="6" t="s">
        <v>38</v>
      </c>
      <c r="C46" s="7"/>
      <c r="D46" s="32">
        <v>514</v>
      </c>
      <c r="E46" s="33">
        <v>44</v>
      </c>
      <c r="F46" s="34">
        <v>61</v>
      </c>
      <c r="G46" s="35">
        <v>5</v>
      </c>
      <c r="H46" s="34">
        <v>88</v>
      </c>
      <c r="I46" s="34" t="s">
        <v>67</v>
      </c>
      <c r="J46" s="64" t="s">
        <v>67</v>
      </c>
      <c r="K46" s="34" t="s">
        <v>67</v>
      </c>
      <c r="L46" s="34">
        <v>1434</v>
      </c>
      <c r="M46" s="34">
        <v>28</v>
      </c>
      <c r="N46" s="34">
        <v>416</v>
      </c>
      <c r="O46" s="63" t="s">
        <v>67</v>
      </c>
      <c r="P46" s="64" t="s">
        <v>67</v>
      </c>
      <c r="Q46" s="64" t="s">
        <v>67</v>
      </c>
      <c r="R46" s="65" t="s">
        <v>67</v>
      </c>
      <c r="S46" s="34" t="s">
        <v>67</v>
      </c>
      <c r="T46" s="34">
        <v>24</v>
      </c>
      <c r="U46" s="34">
        <v>5</v>
      </c>
      <c r="V46" s="34">
        <v>78</v>
      </c>
      <c r="W46" s="35">
        <v>2697</v>
      </c>
      <c r="X46" s="38">
        <v>12827</v>
      </c>
    </row>
    <row r="47" spans="1:24" ht="13.5">
      <c r="A47" s="5"/>
      <c r="B47" s="6" t="s">
        <v>39</v>
      </c>
      <c r="C47" s="7"/>
      <c r="D47" s="32">
        <v>1368</v>
      </c>
      <c r="E47" s="33">
        <v>108</v>
      </c>
      <c r="F47" s="34">
        <v>157</v>
      </c>
      <c r="G47" s="35">
        <v>19</v>
      </c>
      <c r="H47" s="34">
        <v>203</v>
      </c>
      <c r="I47" s="34" t="s">
        <v>67</v>
      </c>
      <c r="J47" s="64" t="s">
        <v>67</v>
      </c>
      <c r="K47" s="34">
        <v>3</v>
      </c>
      <c r="L47" s="34">
        <v>3566</v>
      </c>
      <c r="M47" s="34">
        <v>13</v>
      </c>
      <c r="N47" s="34">
        <v>1169</v>
      </c>
      <c r="O47" s="63" t="s">
        <v>67</v>
      </c>
      <c r="P47" s="64" t="s">
        <v>67</v>
      </c>
      <c r="Q47" s="64" t="s">
        <v>67</v>
      </c>
      <c r="R47" s="65" t="s">
        <v>67</v>
      </c>
      <c r="S47" s="34" t="s">
        <v>67</v>
      </c>
      <c r="T47" s="34">
        <v>41</v>
      </c>
      <c r="U47" s="34">
        <v>16</v>
      </c>
      <c r="V47" s="34">
        <v>187</v>
      </c>
      <c r="W47" s="35">
        <v>6850</v>
      </c>
      <c r="X47" s="38">
        <v>32482</v>
      </c>
    </row>
    <row r="48" spans="1:24" ht="13.5">
      <c r="A48" s="5"/>
      <c r="B48" s="6" t="s">
        <v>40</v>
      </c>
      <c r="C48" s="7"/>
      <c r="D48" s="32">
        <v>2194</v>
      </c>
      <c r="E48" s="33">
        <v>84</v>
      </c>
      <c r="F48" s="34">
        <v>261</v>
      </c>
      <c r="G48" s="35">
        <v>19</v>
      </c>
      <c r="H48" s="34">
        <v>209</v>
      </c>
      <c r="I48" s="34" t="s">
        <v>67</v>
      </c>
      <c r="J48" s="64" t="s">
        <v>67</v>
      </c>
      <c r="K48" s="34" t="s">
        <v>67</v>
      </c>
      <c r="L48" s="34">
        <v>2745</v>
      </c>
      <c r="M48" s="34">
        <v>23</v>
      </c>
      <c r="N48" s="34">
        <v>1092</v>
      </c>
      <c r="O48" s="63" t="s">
        <v>67</v>
      </c>
      <c r="P48" s="64" t="s">
        <v>67</v>
      </c>
      <c r="Q48" s="64" t="s">
        <v>67</v>
      </c>
      <c r="R48" s="65" t="s">
        <v>67</v>
      </c>
      <c r="S48" s="34" t="s">
        <v>67</v>
      </c>
      <c r="T48" s="34">
        <v>22</v>
      </c>
      <c r="U48" s="34">
        <v>18</v>
      </c>
      <c r="V48" s="34">
        <v>181</v>
      </c>
      <c r="W48" s="35">
        <v>6848</v>
      </c>
      <c r="X48" s="38">
        <v>27366</v>
      </c>
    </row>
    <row r="49" spans="1:24" ht="13.5">
      <c r="A49" s="5"/>
      <c r="B49" s="6" t="s">
        <v>41</v>
      </c>
      <c r="C49" s="7"/>
      <c r="D49" s="32">
        <v>2072</v>
      </c>
      <c r="E49" s="33">
        <v>85</v>
      </c>
      <c r="F49" s="34">
        <v>285</v>
      </c>
      <c r="G49" s="35">
        <v>39</v>
      </c>
      <c r="H49" s="34">
        <v>240</v>
      </c>
      <c r="I49" s="34">
        <v>1</v>
      </c>
      <c r="J49" s="64" t="s">
        <v>67</v>
      </c>
      <c r="K49" s="34">
        <v>2</v>
      </c>
      <c r="L49" s="34">
        <v>3508</v>
      </c>
      <c r="M49" s="34">
        <v>28</v>
      </c>
      <c r="N49" s="34">
        <v>1607</v>
      </c>
      <c r="O49" s="63" t="s">
        <v>67</v>
      </c>
      <c r="P49" s="64" t="s">
        <v>67</v>
      </c>
      <c r="Q49" s="64" t="s">
        <v>67</v>
      </c>
      <c r="R49" s="65" t="s">
        <v>67</v>
      </c>
      <c r="S49" s="34" t="s">
        <v>67</v>
      </c>
      <c r="T49" s="34">
        <v>24</v>
      </c>
      <c r="U49" s="34">
        <v>25</v>
      </c>
      <c r="V49" s="34">
        <v>226</v>
      </c>
      <c r="W49" s="35">
        <v>8142</v>
      </c>
      <c r="X49" s="38">
        <v>35369</v>
      </c>
    </row>
    <row r="50" spans="1:24" ht="13.5" customHeight="1">
      <c r="A50" s="5"/>
      <c r="B50" s="6" t="s">
        <v>42</v>
      </c>
      <c r="C50" s="7"/>
      <c r="D50" s="32">
        <v>744</v>
      </c>
      <c r="E50" s="33">
        <v>42</v>
      </c>
      <c r="F50" s="34">
        <v>105</v>
      </c>
      <c r="G50" s="35">
        <v>10</v>
      </c>
      <c r="H50" s="34">
        <v>91</v>
      </c>
      <c r="I50" s="34" t="s">
        <v>67</v>
      </c>
      <c r="J50" s="64" t="s">
        <v>67</v>
      </c>
      <c r="K50" s="34">
        <v>1</v>
      </c>
      <c r="L50" s="34">
        <v>1379</v>
      </c>
      <c r="M50" s="34">
        <v>27</v>
      </c>
      <c r="N50" s="34">
        <v>824</v>
      </c>
      <c r="O50" s="63" t="s">
        <v>67</v>
      </c>
      <c r="P50" s="64" t="s">
        <v>67</v>
      </c>
      <c r="Q50" s="64" t="s">
        <v>67</v>
      </c>
      <c r="R50" s="65" t="s">
        <v>67</v>
      </c>
      <c r="S50" s="34" t="s">
        <v>67</v>
      </c>
      <c r="T50" s="34">
        <v>15</v>
      </c>
      <c r="U50" s="34">
        <v>14</v>
      </c>
      <c r="V50" s="34">
        <v>77</v>
      </c>
      <c r="W50" s="35">
        <v>3329</v>
      </c>
      <c r="X50" s="38">
        <v>14348</v>
      </c>
    </row>
    <row r="51" spans="1:24" ht="13.5">
      <c r="A51" s="11"/>
      <c r="B51" s="16" t="s">
        <v>43</v>
      </c>
      <c r="C51" s="17"/>
      <c r="D51" s="46">
        <f>SUM(D41:D50)</f>
        <v>18646</v>
      </c>
      <c r="E51" s="55">
        <f>SUM(E41:E50)</f>
        <v>902</v>
      </c>
      <c r="F51" s="55">
        <f aca="true" t="shared" si="1" ref="F51:W51">SUM(F41:F50)</f>
        <v>2673</v>
      </c>
      <c r="G51" s="55">
        <f t="shared" si="1"/>
        <v>198</v>
      </c>
      <c r="H51" s="55">
        <f t="shared" si="1"/>
        <v>2446</v>
      </c>
      <c r="I51" s="55">
        <f t="shared" si="1"/>
        <v>5</v>
      </c>
      <c r="J51" s="73" t="s">
        <v>67</v>
      </c>
      <c r="K51" s="47">
        <f t="shared" si="1"/>
        <v>25</v>
      </c>
      <c r="L51" s="55">
        <f t="shared" si="1"/>
        <v>32317</v>
      </c>
      <c r="M51" s="55">
        <f t="shared" si="1"/>
        <v>293</v>
      </c>
      <c r="N51" s="55">
        <f t="shared" si="1"/>
        <v>11285</v>
      </c>
      <c r="O51" s="78" t="s">
        <v>67</v>
      </c>
      <c r="P51" s="73" t="s">
        <v>67</v>
      </c>
      <c r="Q51" s="73" t="s">
        <v>67</v>
      </c>
      <c r="R51" s="73" t="s">
        <v>67</v>
      </c>
      <c r="S51" s="55" t="s">
        <v>67</v>
      </c>
      <c r="T51" s="55">
        <f t="shared" si="1"/>
        <v>260</v>
      </c>
      <c r="U51" s="55">
        <f t="shared" si="1"/>
        <v>220</v>
      </c>
      <c r="V51" s="55">
        <f t="shared" si="1"/>
        <v>2072</v>
      </c>
      <c r="W51" s="55">
        <f t="shared" si="1"/>
        <v>71342</v>
      </c>
      <c r="X51" s="48">
        <f>SUM(X41:X50)</f>
        <v>310090</v>
      </c>
    </row>
    <row r="52" spans="1:24" ht="30" customHeight="1">
      <c r="A52" s="11"/>
      <c r="B52" s="23" t="s">
        <v>59</v>
      </c>
      <c r="C52" s="12"/>
      <c r="D52" s="46">
        <f>D40+D51</f>
        <v>446631</v>
      </c>
      <c r="E52" s="47">
        <f aca="true" t="shared" si="2" ref="E52:X52">E40+E51</f>
        <v>17808</v>
      </c>
      <c r="F52" s="47">
        <f t="shared" si="2"/>
        <v>98169</v>
      </c>
      <c r="G52" s="47">
        <f t="shared" si="2"/>
        <v>3137</v>
      </c>
      <c r="H52" s="47">
        <f t="shared" si="2"/>
        <v>66497</v>
      </c>
      <c r="I52" s="47">
        <f t="shared" si="2"/>
        <v>34</v>
      </c>
      <c r="J52" s="73" t="s">
        <v>67</v>
      </c>
      <c r="K52" s="47">
        <f t="shared" si="2"/>
        <v>351</v>
      </c>
      <c r="L52" s="47">
        <f t="shared" si="2"/>
        <v>532886</v>
      </c>
      <c r="M52" s="47">
        <f t="shared" si="2"/>
        <v>10496</v>
      </c>
      <c r="N52" s="47">
        <f t="shared" si="2"/>
        <v>172010</v>
      </c>
      <c r="O52" s="78" t="s">
        <v>67</v>
      </c>
      <c r="P52" s="70">
        <f>P40</f>
        <v>7</v>
      </c>
      <c r="Q52" s="70">
        <f>Q40</f>
        <v>2</v>
      </c>
      <c r="R52" s="74">
        <f>R40</f>
        <v>5</v>
      </c>
      <c r="S52" s="47" t="s">
        <v>67</v>
      </c>
      <c r="T52" s="47">
        <f t="shared" si="2"/>
        <v>2401</v>
      </c>
      <c r="U52" s="47">
        <f t="shared" si="2"/>
        <v>5761</v>
      </c>
      <c r="V52" s="47">
        <f t="shared" si="2"/>
        <v>52807</v>
      </c>
      <c r="W52" s="47">
        <f t="shared" si="2"/>
        <v>1409002</v>
      </c>
      <c r="X52" s="48">
        <f t="shared" si="2"/>
        <v>5447007</v>
      </c>
    </row>
    <row r="53" spans="1:24" ht="14.25" thickBot="1">
      <c r="A53" s="18"/>
      <c r="B53" s="19" t="s">
        <v>44</v>
      </c>
      <c r="C53" s="20"/>
      <c r="D53" s="56">
        <f>D52+D7+D8</f>
        <v>588164</v>
      </c>
      <c r="E53" s="57">
        <f aca="true" t="shared" si="3" ref="E53:X53">E52+E7+E8</f>
        <v>26382</v>
      </c>
      <c r="F53" s="57">
        <f t="shared" si="3"/>
        <v>136391</v>
      </c>
      <c r="G53" s="57">
        <f t="shared" si="3"/>
        <v>5256</v>
      </c>
      <c r="H53" s="57">
        <f t="shared" si="3"/>
        <v>102012</v>
      </c>
      <c r="I53" s="57">
        <f t="shared" si="3"/>
        <v>57</v>
      </c>
      <c r="J53" s="77" t="s">
        <v>67</v>
      </c>
      <c r="K53" s="57">
        <f t="shared" si="3"/>
        <v>595</v>
      </c>
      <c r="L53" s="57">
        <f t="shared" si="3"/>
        <v>736169</v>
      </c>
      <c r="M53" s="57">
        <f t="shared" si="3"/>
        <v>16690</v>
      </c>
      <c r="N53" s="57">
        <f t="shared" si="3"/>
        <v>260007</v>
      </c>
      <c r="O53" s="79" t="s">
        <v>67</v>
      </c>
      <c r="P53" s="75">
        <f>P52+P7</f>
        <v>9</v>
      </c>
      <c r="Q53" s="75">
        <f>Q52</f>
        <v>2</v>
      </c>
      <c r="R53" s="76">
        <f>R52+R7</f>
        <v>7</v>
      </c>
      <c r="S53" s="57" t="s">
        <v>67</v>
      </c>
      <c r="T53" s="57">
        <f t="shared" si="3"/>
        <v>2696</v>
      </c>
      <c r="U53" s="57">
        <f t="shared" si="3"/>
        <v>13517</v>
      </c>
      <c r="V53" s="57">
        <f t="shared" si="3"/>
        <v>80658</v>
      </c>
      <c r="W53" s="57">
        <f t="shared" si="3"/>
        <v>1968612</v>
      </c>
      <c r="X53" s="58">
        <f t="shared" si="3"/>
        <v>7676110</v>
      </c>
    </row>
    <row r="55" spans="2:24" ht="13.5">
      <c r="B55" s="2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ht="13.5">
      <c r="B56" s="2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ht="13.5">
      <c r="B57" s="2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ht="13.5">
      <c r="B58" s="2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5:24" ht="13.5"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5:24" ht="13.5"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5:24" ht="13.5"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5:24" ht="13.5"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5:24" ht="13.5"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5:24" ht="13.5"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5:24" ht="13.5"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5:24" ht="13.5"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5:24" ht="13.5"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5:24" ht="13.5"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5:24" ht="13.5"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5:24" ht="13.5"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5:24" ht="13.5"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5:24" ht="13.5"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5:24" ht="13.5"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5:24" ht="13.5"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5:24" ht="13.5"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5:24" ht="13.5"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5:24" ht="13.5"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5:24" ht="13.5"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5:24" ht="13.5"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5:24" ht="13.5"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5:24" ht="13.5"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5:24" ht="13.5"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5:24" ht="13.5"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5:24" ht="13.5"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5:24" ht="13.5"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5:24" ht="13.5"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5:24" ht="13.5"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5:24" ht="13.5"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5:24" ht="13.5"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5:24" ht="13.5"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5:24" ht="13.5"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5:24" ht="13.5"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5:24" ht="13.5"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5:24" ht="13.5"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5:24" ht="13.5"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5:24" ht="13.5"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5:24" ht="13.5"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5:24" ht="13.5"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5:24" ht="13.5"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5:24" ht="13.5"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5:24" ht="13.5"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5:24" ht="13.5"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4" spans="4:24" ht="13.5"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</sheetData>
  <sheetProtection/>
  <mergeCells count="26">
    <mergeCell ref="S4:S6"/>
    <mergeCell ref="I4:I6"/>
    <mergeCell ref="U4:U6"/>
    <mergeCell ref="V3:V6"/>
    <mergeCell ref="A3:C6"/>
    <mergeCell ref="N5:N6"/>
    <mergeCell ref="K4:N4"/>
    <mergeCell ref="K5:K6"/>
    <mergeCell ref="D4:D6"/>
    <mergeCell ref="F4:F6"/>
    <mergeCell ref="H4:H6"/>
    <mergeCell ref="X3:X6"/>
    <mergeCell ref="W3:W6"/>
    <mergeCell ref="E4:E6"/>
    <mergeCell ref="G4:G6"/>
    <mergeCell ref="D3:G3"/>
    <mergeCell ref="H3:U3"/>
    <mergeCell ref="T4:T6"/>
    <mergeCell ref="L5:L6"/>
    <mergeCell ref="M5:M6"/>
    <mergeCell ref="J4:J6"/>
    <mergeCell ref="O4:R4"/>
    <mergeCell ref="O5:O6"/>
    <mergeCell ref="P5:P6"/>
    <mergeCell ref="Q5:Q6"/>
    <mergeCell ref="R5:R6"/>
  </mergeCells>
  <printOptions horizontalCentered="1"/>
  <pageMargins left="0.3937007874015748" right="0.3937007874015748" top="0.984251968503937" bottom="0.984251968503937" header="0.5118110236220472" footer="0.5118110236220472"/>
  <pageSetup fitToWidth="2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税政G時任</cp:lastModifiedBy>
  <cp:lastPrinted>2016-03-09T00:27:50Z</cp:lastPrinted>
  <dcterms:created xsi:type="dcterms:W3CDTF">2003-11-14T10:42:06Z</dcterms:created>
  <dcterms:modified xsi:type="dcterms:W3CDTF">2016-03-23T02:31:14Z</dcterms:modified>
  <cp:category/>
  <cp:version/>
  <cp:contentType/>
  <cp:contentStatus/>
</cp:coreProperties>
</file>