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7650" windowHeight="9090" activeTab="0"/>
  </bookViews>
  <sheets>
    <sheet name="固定資産税（計）" sheetId="1" r:id="rId1"/>
    <sheet name="純固定資産税" sheetId="2" r:id="rId2"/>
    <sheet name="内訳　土地" sheetId="3" r:id="rId3"/>
    <sheet name="内訳　家屋" sheetId="4" r:id="rId4"/>
    <sheet name="内訳　償却資産" sheetId="5" r:id="rId5"/>
    <sheet name="交付金" sheetId="6" r:id="rId6"/>
  </sheets>
  <definedNames/>
  <calcPr fullCalcOnLoad="1"/>
</workbook>
</file>

<file path=xl/sharedStrings.xml><?xml version="1.0" encoding="utf-8"?>
<sst xmlns="http://schemas.openxmlformats.org/spreadsheetml/2006/main" count="366" uniqueCount="64">
  <si>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</si>
  <si>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</si>
  <si>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</si>
  <si>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</si>
  <si>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</si>
  <si>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</si>
  <si>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</si>
  <si>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</si>
  <si>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</si>
  <si>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</si>
  <si>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</si>
  <si>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</si>
  <si>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</si>
  <si>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</si>
  <si>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</si>
  <si>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</si>
  <si>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</si>
  <si>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</si>
  <si>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</si>
  <si>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</si>
  <si>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</si>
  <si>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</si>
  <si>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</si>
  <si>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</si>
  <si>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</si>
  <si>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</si>
  <si>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</si>
  <si>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</si>
  <si>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</si>
  <si>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</si>
  <si>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</si>
  <si>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</si>
  <si>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</si>
  <si>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</si>
  <si>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</si>
  <si>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</si>
  <si>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</si>
  <si>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</si>
  <si>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</si>
  <si>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</si>
  <si>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</si>
  <si>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</si>
  <si>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</si>
  <si>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</si>
  <si>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</si>
  <si>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</si>
  <si>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</si>
  <si>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</si>
  <si>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</si>
  <si>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</si>
  <si>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</si>
  <si>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</si>
  <si>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</si>
  <si>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</si>
  <si>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</si>
  <si>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</si>
  <si>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（２）固定資産税</t>
  </si>
  <si>
    <t>羽曳野市</t>
  </si>
  <si>
    <t>（ア）純固定資産税</t>
  </si>
  <si>
    <t>（ⅰ）土地</t>
  </si>
  <si>
    <t>（ⅱ）家屋</t>
  </si>
  <si>
    <t>（ⅲ）償却資産</t>
  </si>
  <si>
    <t>※　都市計及び市町村計の数値には、政令市は含まれておりません。</t>
  </si>
  <si>
    <t>（イ）交付金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</si>
</sst>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4" xfId="61" applyFont="1" applyBorder="1" applyAlignment="1">
      <alignment horizontal="center" vertical="center"/>
      <protection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14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56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271426866</v>
      </c>
      <c r="C5" s="3">
        <v>5609882</v>
      </c>
      <c r="D5" s="3">
        <v>277036748</v>
      </c>
      <c r="E5" s="3">
        <v>269969449</v>
      </c>
      <c r="F5" s="3">
        <v>1559463</v>
      </c>
      <c r="G5" s="3">
        <v>271528912</v>
      </c>
      <c r="H5" s="4">
        <f aca="true" t="shared" si="0" ref="H5:J51">ROUND(E5/B5*100,1)</f>
        <v>99.5</v>
      </c>
      <c r="I5" s="4">
        <f t="shared" si="0"/>
        <v>27.8</v>
      </c>
      <c r="J5" s="4">
        <f t="shared" si="0"/>
        <v>98</v>
      </c>
    </row>
    <row r="6" spans="1:10" ht="13.5">
      <c r="A6" s="5" t="s">
        <v>1</v>
      </c>
      <c r="B6" s="6">
        <v>55940185</v>
      </c>
      <c r="C6" s="6">
        <v>2121562</v>
      </c>
      <c r="D6" s="6">
        <v>58061747</v>
      </c>
      <c r="E6" s="6">
        <v>55329101</v>
      </c>
      <c r="F6" s="6">
        <v>886875</v>
      </c>
      <c r="G6" s="6">
        <v>56215976</v>
      </c>
      <c r="H6" s="7">
        <f t="shared" si="0"/>
        <v>98.9</v>
      </c>
      <c r="I6" s="7">
        <f t="shared" si="0"/>
        <v>41.8</v>
      </c>
      <c r="J6" s="7">
        <f>ROUND(G6/D6*100,1)</f>
        <v>96.8</v>
      </c>
    </row>
    <row r="7" spans="1:10" ht="13.5">
      <c r="A7" s="5" t="s">
        <v>2</v>
      </c>
      <c r="B7" s="6">
        <v>10090992</v>
      </c>
      <c r="C7" s="6">
        <v>384661</v>
      </c>
      <c r="D7" s="6">
        <v>10475653</v>
      </c>
      <c r="E7" s="6">
        <v>9982532</v>
      </c>
      <c r="F7" s="6">
        <v>135150</v>
      </c>
      <c r="G7" s="6">
        <v>10117682</v>
      </c>
      <c r="H7" s="7">
        <f t="shared" si="0"/>
        <v>98.9</v>
      </c>
      <c r="I7" s="7">
        <f t="shared" si="0"/>
        <v>35.1</v>
      </c>
      <c r="J7" s="7">
        <f t="shared" si="0"/>
        <v>96.6</v>
      </c>
    </row>
    <row r="8" spans="1:10" ht="13.5">
      <c r="A8" s="5" t="s">
        <v>3</v>
      </c>
      <c r="B8" s="6">
        <v>24201849</v>
      </c>
      <c r="C8" s="6">
        <v>1364597</v>
      </c>
      <c r="D8" s="6">
        <v>25566446</v>
      </c>
      <c r="E8" s="6">
        <v>23888748</v>
      </c>
      <c r="F8" s="6">
        <v>307599</v>
      </c>
      <c r="G8" s="6">
        <v>24196347</v>
      </c>
      <c r="H8" s="7">
        <f t="shared" si="0"/>
        <v>98.7</v>
      </c>
      <c r="I8" s="7">
        <f t="shared" si="0"/>
        <v>22.5</v>
      </c>
      <c r="J8" s="7">
        <f t="shared" si="0"/>
        <v>94.6</v>
      </c>
    </row>
    <row r="9" spans="1:10" ht="13.5">
      <c r="A9" s="5" t="s">
        <v>4</v>
      </c>
      <c r="B9" s="6">
        <v>6059696</v>
      </c>
      <c r="C9" s="6">
        <v>460257</v>
      </c>
      <c r="D9" s="6">
        <v>6519953</v>
      </c>
      <c r="E9" s="6">
        <v>5940080</v>
      </c>
      <c r="F9" s="6">
        <v>114458</v>
      </c>
      <c r="G9" s="6">
        <v>6054538</v>
      </c>
      <c r="H9" s="7">
        <f t="shared" si="0"/>
        <v>98</v>
      </c>
      <c r="I9" s="7">
        <f t="shared" si="0"/>
        <v>24.9</v>
      </c>
      <c r="J9" s="7">
        <f t="shared" si="0"/>
        <v>92.9</v>
      </c>
    </row>
    <row r="10" spans="1:10" ht="13.5">
      <c r="A10" s="5" t="s">
        <v>5</v>
      </c>
      <c r="B10" s="6">
        <v>23783055</v>
      </c>
      <c r="C10" s="6">
        <v>733938</v>
      </c>
      <c r="D10" s="6">
        <v>24516993</v>
      </c>
      <c r="E10" s="6">
        <v>23583898</v>
      </c>
      <c r="F10" s="6">
        <v>216832</v>
      </c>
      <c r="G10" s="6">
        <v>23800730</v>
      </c>
      <c r="H10" s="7">
        <f t="shared" si="0"/>
        <v>99.2</v>
      </c>
      <c r="I10" s="7">
        <f t="shared" si="0"/>
        <v>29.5</v>
      </c>
      <c r="J10" s="7">
        <f t="shared" si="0"/>
        <v>97.1</v>
      </c>
    </row>
    <row r="11" spans="1:10" ht="13.5">
      <c r="A11" s="5" t="s">
        <v>6</v>
      </c>
      <c r="B11" s="6">
        <v>5102571</v>
      </c>
      <c r="C11" s="6">
        <v>141560</v>
      </c>
      <c r="D11" s="6">
        <v>5244131</v>
      </c>
      <c r="E11" s="6">
        <v>5034017</v>
      </c>
      <c r="F11" s="6">
        <v>32536</v>
      </c>
      <c r="G11" s="6">
        <v>5066553</v>
      </c>
      <c r="H11" s="7">
        <f t="shared" si="0"/>
        <v>98.7</v>
      </c>
      <c r="I11" s="7">
        <f t="shared" si="0"/>
        <v>23</v>
      </c>
      <c r="J11" s="7">
        <f t="shared" si="0"/>
        <v>96.6</v>
      </c>
    </row>
    <row r="12" spans="1:10" ht="13.5">
      <c r="A12" s="5" t="s">
        <v>7</v>
      </c>
      <c r="B12" s="6">
        <v>18842340</v>
      </c>
      <c r="C12" s="6">
        <v>470847</v>
      </c>
      <c r="D12" s="6">
        <v>19313187</v>
      </c>
      <c r="E12" s="6">
        <v>18745109</v>
      </c>
      <c r="F12" s="6">
        <v>189620</v>
      </c>
      <c r="G12" s="6">
        <v>18934729</v>
      </c>
      <c r="H12" s="7">
        <f t="shared" si="0"/>
        <v>99.5</v>
      </c>
      <c r="I12" s="7">
        <f t="shared" si="0"/>
        <v>40.3</v>
      </c>
      <c r="J12" s="7">
        <f t="shared" si="0"/>
        <v>98</v>
      </c>
    </row>
    <row r="13" spans="1:10" ht="13.5">
      <c r="A13" s="5" t="s">
        <v>8</v>
      </c>
      <c r="B13" s="6">
        <v>4922193</v>
      </c>
      <c r="C13" s="6">
        <v>259813</v>
      </c>
      <c r="D13" s="6">
        <v>5182006</v>
      </c>
      <c r="E13" s="6">
        <v>4859627</v>
      </c>
      <c r="F13" s="6">
        <v>48267</v>
      </c>
      <c r="G13" s="6">
        <v>4907894</v>
      </c>
      <c r="H13" s="7">
        <f t="shared" si="0"/>
        <v>98.7</v>
      </c>
      <c r="I13" s="7">
        <f t="shared" si="0"/>
        <v>18.6</v>
      </c>
      <c r="J13" s="7">
        <f t="shared" si="0"/>
        <v>94.7</v>
      </c>
    </row>
    <row r="14" spans="1:10" ht="13.5">
      <c r="A14" s="5" t="s">
        <v>9</v>
      </c>
      <c r="B14" s="6">
        <v>9381388</v>
      </c>
      <c r="C14" s="6">
        <v>590304</v>
      </c>
      <c r="D14" s="6">
        <v>9971692</v>
      </c>
      <c r="E14" s="6">
        <v>9245136</v>
      </c>
      <c r="F14" s="6">
        <v>166515</v>
      </c>
      <c r="G14" s="6">
        <v>9411651</v>
      </c>
      <c r="H14" s="7">
        <f t="shared" si="0"/>
        <v>98.5</v>
      </c>
      <c r="I14" s="7">
        <f t="shared" si="0"/>
        <v>28.2</v>
      </c>
      <c r="J14" s="7">
        <f t="shared" si="0"/>
        <v>94.4</v>
      </c>
    </row>
    <row r="15" spans="1:10" ht="13.5">
      <c r="A15" s="5" t="s">
        <v>10</v>
      </c>
      <c r="B15" s="6">
        <v>20912340</v>
      </c>
      <c r="C15" s="6">
        <v>784958</v>
      </c>
      <c r="D15" s="6">
        <v>21697298</v>
      </c>
      <c r="E15" s="6">
        <v>20781252</v>
      </c>
      <c r="F15" s="6">
        <v>221840</v>
      </c>
      <c r="G15" s="6">
        <v>21003092</v>
      </c>
      <c r="H15" s="7">
        <f t="shared" si="0"/>
        <v>99.4</v>
      </c>
      <c r="I15" s="7">
        <f t="shared" si="0"/>
        <v>28.3</v>
      </c>
      <c r="J15" s="7">
        <f t="shared" si="0"/>
        <v>96.8</v>
      </c>
    </row>
    <row r="16" spans="1:10" ht="13.5">
      <c r="A16" s="5" t="s">
        <v>11</v>
      </c>
      <c r="B16" s="6">
        <v>18035628</v>
      </c>
      <c r="C16" s="6">
        <v>552482</v>
      </c>
      <c r="D16" s="6">
        <v>18588110</v>
      </c>
      <c r="E16" s="6">
        <v>17895300</v>
      </c>
      <c r="F16" s="6">
        <v>126164</v>
      </c>
      <c r="G16" s="6">
        <v>18021464</v>
      </c>
      <c r="H16" s="7">
        <f t="shared" si="0"/>
        <v>99.2</v>
      </c>
      <c r="I16" s="7">
        <f t="shared" si="0"/>
        <v>22.8</v>
      </c>
      <c r="J16" s="7">
        <f t="shared" si="0"/>
        <v>97</v>
      </c>
    </row>
    <row r="17" spans="1:10" ht="13.5">
      <c r="A17" s="5" t="s">
        <v>12</v>
      </c>
      <c r="B17" s="6">
        <v>16080530</v>
      </c>
      <c r="C17" s="6">
        <v>499471</v>
      </c>
      <c r="D17" s="6">
        <v>16580001</v>
      </c>
      <c r="E17" s="6">
        <v>15926993</v>
      </c>
      <c r="F17" s="6">
        <v>140301</v>
      </c>
      <c r="G17" s="6">
        <v>16067294</v>
      </c>
      <c r="H17" s="7">
        <f t="shared" si="0"/>
        <v>99</v>
      </c>
      <c r="I17" s="7">
        <f t="shared" si="0"/>
        <v>28.1</v>
      </c>
      <c r="J17" s="7">
        <f t="shared" si="0"/>
        <v>96.9</v>
      </c>
    </row>
    <row r="18" spans="1:10" ht="13.5">
      <c r="A18" s="5" t="s">
        <v>13</v>
      </c>
      <c r="B18" s="6">
        <v>10069396</v>
      </c>
      <c r="C18" s="6">
        <v>191496</v>
      </c>
      <c r="D18" s="6">
        <v>10260892</v>
      </c>
      <c r="E18" s="6">
        <v>10014293</v>
      </c>
      <c r="F18" s="6">
        <v>65515</v>
      </c>
      <c r="G18" s="6">
        <v>10079808</v>
      </c>
      <c r="H18" s="7">
        <f t="shared" si="0"/>
        <v>99.5</v>
      </c>
      <c r="I18" s="7">
        <f t="shared" si="0"/>
        <v>34.2</v>
      </c>
      <c r="J18" s="7">
        <f t="shared" si="0"/>
        <v>98.2</v>
      </c>
    </row>
    <row r="19" spans="1:10" ht="13.5">
      <c r="A19" s="5" t="s">
        <v>14</v>
      </c>
      <c r="B19" s="6">
        <v>5065356</v>
      </c>
      <c r="C19" s="6">
        <v>349361</v>
      </c>
      <c r="D19" s="6">
        <v>5414717</v>
      </c>
      <c r="E19" s="6">
        <v>4976563</v>
      </c>
      <c r="F19" s="6">
        <v>100134</v>
      </c>
      <c r="G19" s="6">
        <v>5076697</v>
      </c>
      <c r="H19" s="7">
        <f t="shared" si="0"/>
        <v>98.2</v>
      </c>
      <c r="I19" s="7">
        <f t="shared" si="0"/>
        <v>28.7</v>
      </c>
      <c r="J19" s="7">
        <f t="shared" si="0"/>
        <v>93.8</v>
      </c>
    </row>
    <row r="20" spans="1:10" ht="13.5">
      <c r="A20" s="5" t="s">
        <v>15</v>
      </c>
      <c r="B20" s="6">
        <v>11061413</v>
      </c>
      <c r="C20" s="6">
        <v>1155017</v>
      </c>
      <c r="D20" s="6">
        <v>12216430</v>
      </c>
      <c r="E20" s="6">
        <v>10855490</v>
      </c>
      <c r="F20" s="6">
        <v>283429</v>
      </c>
      <c r="G20" s="6">
        <v>11138919</v>
      </c>
      <c r="H20" s="7">
        <f t="shared" si="0"/>
        <v>98.1</v>
      </c>
      <c r="I20" s="7">
        <f t="shared" si="0"/>
        <v>24.5</v>
      </c>
      <c r="J20" s="7">
        <f t="shared" si="0"/>
        <v>91.2</v>
      </c>
    </row>
    <row r="21" spans="1:10" ht="13.5">
      <c r="A21" s="5" t="s">
        <v>16</v>
      </c>
      <c r="B21" s="6">
        <v>4501932</v>
      </c>
      <c r="C21" s="6">
        <v>326003</v>
      </c>
      <c r="D21" s="6">
        <v>4827935</v>
      </c>
      <c r="E21" s="6">
        <v>4461189</v>
      </c>
      <c r="F21" s="6">
        <v>61477</v>
      </c>
      <c r="G21" s="6">
        <v>4522666</v>
      </c>
      <c r="H21" s="7">
        <f t="shared" si="0"/>
        <v>99.1</v>
      </c>
      <c r="I21" s="7">
        <f t="shared" si="0"/>
        <v>18.9</v>
      </c>
      <c r="J21" s="7">
        <f t="shared" si="0"/>
        <v>93.7</v>
      </c>
    </row>
    <row r="22" spans="1:10" ht="13.5">
      <c r="A22" s="5" t="s">
        <v>17</v>
      </c>
      <c r="B22" s="6">
        <v>5393349</v>
      </c>
      <c r="C22" s="6">
        <v>271276</v>
      </c>
      <c r="D22" s="6">
        <v>5664625</v>
      </c>
      <c r="E22" s="6">
        <v>5299639</v>
      </c>
      <c r="F22" s="6">
        <v>75607</v>
      </c>
      <c r="G22" s="6">
        <v>5375246</v>
      </c>
      <c r="H22" s="7">
        <f t="shared" si="0"/>
        <v>98.3</v>
      </c>
      <c r="I22" s="7">
        <f t="shared" si="0"/>
        <v>27.9</v>
      </c>
      <c r="J22" s="7">
        <f t="shared" si="0"/>
        <v>94.9</v>
      </c>
    </row>
    <row r="23" spans="1:10" ht="13.5">
      <c r="A23" s="5" t="s">
        <v>18</v>
      </c>
      <c r="B23" s="6">
        <v>7332292</v>
      </c>
      <c r="C23" s="6">
        <v>365236</v>
      </c>
      <c r="D23" s="6">
        <v>7697528</v>
      </c>
      <c r="E23" s="6">
        <v>7248052</v>
      </c>
      <c r="F23" s="6">
        <v>125358</v>
      </c>
      <c r="G23" s="6">
        <v>7373410</v>
      </c>
      <c r="H23" s="7">
        <f t="shared" si="0"/>
        <v>98.9</v>
      </c>
      <c r="I23" s="7">
        <f t="shared" si="0"/>
        <v>34.3</v>
      </c>
      <c r="J23" s="7">
        <f t="shared" si="0"/>
        <v>95.8</v>
      </c>
    </row>
    <row r="24" spans="1:10" ht="13.5">
      <c r="A24" s="5" t="s">
        <v>19</v>
      </c>
      <c r="B24" s="6">
        <v>8834546</v>
      </c>
      <c r="C24" s="6">
        <v>476282</v>
      </c>
      <c r="D24" s="6">
        <v>9310828</v>
      </c>
      <c r="E24" s="6">
        <v>8725470</v>
      </c>
      <c r="F24" s="6">
        <v>148119</v>
      </c>
      <c r="G24" s="6">
        <v>8873589</v>
      </c>
      <c r="H24" s="7">
        <f t="shared" si="0"/>
        <v>98.8</v>
      </c>
      <c r="I24" s="7">
        <f t="shared" si="0"/>
        <v>31.1</v>
      </c>
      <c r="J24" s="7">
        <f t="shared" si="0"/>
        <v>95.3</v>
      </c>
    </row>
    <row r="25" spans="1:10" ht="13.5">
      <c r="A25" s="5" t="s">
        <v>20</v>
      </c>
      <c r="B25" s="6">
        <v>8796255</v>
      </c>
      <c r="C25" s="6">
        <v>560482</v>
      </c>
      <c r="D25" s="6">
        <v>9356737</v>
      </c>
      <c r="E25" s="6">
        <v>8696086</v>
      </c>
      <c r="F25" s="6">
        <v>131248</v>
      </c>
      <c r="G25" s="6">
        <v>8827334</v>
      </c>
      <c r="H25" s="7">
        <f t="shared" si="0"/>
        <v>98.9</v>
      </c>
      <c r="I25" s="7">
        <f t="shared" si="0"/>
        <v>23.4</v>
      </c>
      <c r="J25" s="7">
        <f t="shared" si="0"/>
        <v>94.3</v>
      </c>
    </row>
    <row r="26" spans="1:10" ht="13.5">
      <c r="A26" s="5" t="s">
        <v>21</v>
      </c>
      <c r="B26" s="6">
        <v>3584529</v>
      </c>
      <c r="C26" s="6">
        <v>213501</v>
      </c>
      <c r="D26" s="6">
        <v>3798030</v>
      </c>
      <c r="E26" s="6">
        <v>3512136</v>
      </c>
      <c r="F26" s="6">
        <v>80906</v>
      </c>
      <c r="G26" s="6">
        <v>3593042</v>
      </c>
      <c r="H26" s="7">
        <f t="shared" si="0"/>
        <v>98</v>
      </c>
      <c r="I26" s="7">
        <f t="shared" si="0"/>
        <v>37.9</v>
      </c>
      <c r="J26" s="7">
        <f t="shared" si="0"/>
        <v>94.6</v>
      </c>
    </row>
    <row r="27" spans="1:10" ht="13.5">
      <c r="A27" s="5" t="s">
        <v>57</v>
      </c>
      <c r="B27" s="6">
        <v>4763043</v>
      </c>
      <c r="C27" s="6">
        <v>431578</v>
      </c>
      <c r="D27" s="6">
        <v>5194621</v>
      </c>
      <c r="E27" s="6">
        <v>4672088</v>
      </c>
      <c r="F27" s="6">
        <v>116196</v>
      </c>
      <c r="G27" s="6">
        <v>4788284</v>
      </c>
      <c r="H27" s="7">
        <f t="shared" si="0"/>
        <v>98.1</v>
      </c>
      <c r="I27" s="7">
        <f t="shared" si="0"/>
        <v>26.9</v>
      </c>
      <c r="J27" s="7">
        <f t="shared" si="0"/>
        <v>92.2</v>
      </c>
    </row>
    <row r="28" spans="1:10" ht="13.5">
      <c r="A28" s="5" t="s">
        <v>23</v>
      </c>
      <c r="B28" s="6">
        <v>8019988</v>
      </c>
      <c r="C28" s="6">
        <v>557601</v>
      </c>
      <c r="D28" s="6">
        <v>8577589</v>
      </c>
      <c r="E28" s="6">
        <v>7908274</v>
      </c>
      <c r="F28" s="6">
        <v>139695</v>
      </c>
      <c r="G28" s="6">
        <v>8047969</v>
      </c>
      <c r="H28" s="7">
        <f t="shared" si="0"/>
        <v>98.6</v>
      </c>
      <c r="I28" s="7">
        <f t="shared" si="0"/>
        <v>25.1</v>
      </c>
      <c r="J28" s="7">
        <f t="shared" si="0"/>
        <v>93.8</v>
      </c>
    </row>
    <row r="29" spans="1:10" ht="13.5">
      <c r="A29" s="5" t="s">
        <v>24</v>
      </c>
      <c r="B29" s="6">
        <v>8557350</v>
      </c>
      <c r="C29" s="6">
        <v>242586</v>
      </c>
      <c r="D29" s="6">
        <v>8799936</v>
      </c>
      <c r="E29" s="6">
        <v>8480045</v>
      </c>
      <c r="F29" s="6">
        <v>102810</v>
      </c>
      <c r="G29" s="6">
        <v>8582855</v>
      </c>
      <c r="H29" s="7">
        <f t="shared" si="0"/>
        <v>99.1</v>
      </c>
      <c r="I29" s="7">
        <f t="shared" si="0"/>
        <v>42.4</v>
      </c>
      <c r="J29" s="7">
        <f t="shared" si="0"/>
        <v>97.5</v>
      </c>
    </row>
    <row r="30" spans="1:10" ht="13.5">
      <c r="A30" s="5" t="s">
        <v>25</v>
      </c>
      <c r="B30" s="6">
        <v>5267771</v>
      </c>
      <c r="C30" s="6">
        <v>251444</v>
      </c>
      <c r="D30" s="6">
        <v>5519215</v>
      </c>
      <c r="E30" s="6">
        <v>5219440</v>
      </c>
      <c r="F30" s="6">
        <v>42214</v>
      </c>
      <c r="G30" s="6">
        <v>5261654</v>
      </c>
      <c r="H30" s="7">
        <f t="shared" si="0"/>
        <v>99.1</v>
      </c>
      <c r="I30" s="7">
        <f t="shared" si="0"/>
        <v>16.8</v>
      </c>
      <c r="J30" s="7">
        <f t="shared" si="0"/>
        <v>95.3</v>
      </c>
    </row>
    <row r="31" spans="1:10" ht="13.5">
      <c r="A31" s="5" t="s">
        <v>26</v>
      </c>
      <c r="B31" s="6">
        <v>2958729</v>
      </c>
      <c r="C31" s="6">
        <v>169536</v>
      </c>
      <c r="D31" s="6">
        <v>3128265</v>
      </c>
      <c r="E31" s="6">
        <v>2906742</v>
      </c>
      <c r="F31" s="6">
        <v>46238</v>
      </c>
      <c r="G31" s="6">
        <v>2952980</v>
      </c>
      <c r="H31" s="7">
        <f t="shared" si="0"/>
        <v>98.2</v>
      </c>
      <c r="I31" s="7">
        <f t="shared" si="0"/>
        <v>27.3</v>
      </c>
      <c r="J31" s="7">
        <f t="shared" si="0"/>
        <v>94.4</v>
      </c>
    </row>
    <row r="32" spans="1:10" ht="13.5">
      <c r="A32" s="5" t="s">
        <v>27</v>
      </c>
      <c r="B32" s="6">
        <v>31566966</v>
      </c>
      <c r="C32" s="6">
        <v>1526126</v>
      </c>
      <c r="D32" s="6">
        <v>33093092</v>
      </c>
      <c r="E32" s="6">
        <v>31206851</v>
      </c>
      <c r="F32" s="6">
        <v>676621</v>
      </c>
      <c r="G32" s="6">
        <v>31883472</v>
      </c>
      <c r="H32" s="7">
        <f t="shared" si="0"/>
        <v>98.9</v>
      </c>
      <c r="I32" s="7">
        <f t="shared" si="0"/>
        <v>44.3</v>
      </c>
      <c r="J32" s="7">
        <f t="shared" si="0"/>
        <v>96.3</v>
      </c>
    </row>
    <row r="33" spans="1:10" ht="13.5">
      <c r="A33" s="5" t="s">
        <v>28</v>
      </c>
      <c r="B33" s="6">
        <v>4872143</v>
      </c>
      <c r="C33" s="6">
        <v>370444</v>
      </c>
      <c r="D33" s="6">
        <v>5242587</v>
      </c>
      <c r="E33" s="6">
        <v>4780208</v>
      </c>
      <c r="F33" s="6">
        <v>49867</v>
      </c>
      <c r="G33" s="6">
        <v>4830075</v>
      </c>
      <c r="H33" s="7">
        <f t="shared" si="0"/>
        <v>98.1</v>
      </c>
      <c r="I33" s="7">
        <f t="shared" si="0"/>
        <v>13.5</v>
      </c>
      <c r="J33" s="7">
        <f t="shared" si="0"/>
        <v>92.1</v>
      </c>
    </row>
    <row r="34" spans="1:10" ht="13.5">
      <c r="A34" s="5" t="s">
        <v>29</v>
      </c>
      <c r="B34" s="6">
        <v>2591976</v>
      </c>
      <c r="C34" s="6">
        <v>145765</v>
      </c>
      <c r="D34" s="6">
        <v>2737741</v>
      </c>
      <c r="E34" s="6">
        <v>2559915</v>
      </c>
      <c r="F34" s="6">
        <v>41256</v>
      </c>
      <c r="G34" s="6">
        <v>2601171</v>
      </c>
      <c r="H34" s="7">
        <f t="shared" si="0"/>
        <v>98.8</v>
      </c>
      <c r="I34" s="7">
        <f t="shared" si="0"/>
        <v>28.3</v>
      </c>
      <c r="J34" s="7">
        <f t="shared" si="0"/>
        <v>95</v>
      </c>
    </row>
    <row r="35" spans="1:10" ht="13.5">
      <c r="A35" s="5" t="s">
        <v>30</v>
      </c>
      <c r="B35" s="6">
        <v>3396581</v>
      </c>
      <c r="C35" s="6">
        <v>119836</v>
      </c>
      <c r="D35" s="6">
        <v>3516417</v>
      </c>
      <c r="E35" s="6">
        <v>3372718</v>
      </c>
      <c r="F35" s="6">
        <v>31715</v>
      </c>
      <c r="G35" s="6">
        <v>3404433</v>
      </c>
      <c r="H35" s="7">
        <f t="shared" si="0"/>
        <v>99.3</v>
      </c>
      <c r="I35" s="7">
        <f t="shared" si="0"/>
        <v>26.5</v>
      </c>
      <c r="J35" s="7">
        <f t="shared" si="0"/>
        <v>96.8</v>
      </c>
    </row>
    <row r="36" spans="1:10" ht="13.5">
      <c r="A36" s="5" t="s">
        <v>31</v>
      </c>
      <c r="B36" s="6">
        <v>2733007</v>
      </c>
      <c r="C36" s="6">
        <v>277929</v>
      </c>
      <c r="D36" s="6">
        <v>3010936</v>
      </c>
      <c r="E36" s="6">
        <v>2679305</v>
      </c>
      <c r="F36" s="6">
        <v>36470</v>
      </c>
      <c r="G36" s="6">
        <v>2715775</v>
      </c>
      <c r="H36" s="7">
        <f t="shared" si="0"/>
        <v>98</v>
      </c>
      <c r="I36" s="7">
        <f t="shared" si="0"/>
        <v>13.1</v>
      </c>
      <c r="J36" s="7">
        <f t="shared" si="0"/>
        <v>90.2</v>
      </c>
    </row>
    <row r="37" spans="1:10" ht="13.5">
      <c r="A37" s="5" t="s">
        <v>32</v>
      </c>
      <c r="B37" s="6">
        <v>2006799</v>
      </c>
      <c r="C37" s="6">
        <v>189407</v>
      </c>
      <c r="D37" s="6">
        <v>2196206</v>
      </c>
      <c r="E37" s="6">
        <v>1961111</v>
      </c>
      <c r="F37" s="6">
        <v>49010</v>
      </c>
      <c r="G37" s="6">
        <v>2010121</v>
      </c>
      <c r="H37" s="7">
        <f t="shared" si="0"/>
        <v>97.7</v>
      </c>
      <c r="I37" s="7">
        <f t="shared" si="0"/>
        <v>25.9</v>
      </c>
      <c r="J37" s="7">
        <f t="shared" si="0"/>
        <v>91.5</v>
      </c>
    </row>
    <row r="38" spans="1:10" ht="13.5">
      <c r="A38" s="5" t="s">
        <v>33</v>
      </c>
      <c r="B38" s="6">
        <v>1835211</v>
      </c>
      <c r="C38" s="6">
        <v>54720</v>
      </c>
      <c r="D38" s="6">
        <v>1889931</v>
      </c>
      <c r="E38" s="6">
        <v>1826483</v>
      </c>
      <c r="F38" s="6">
        <v>19570</v>
      </c>
      <c r="G38" s="6">
        <v>1846053</v>
      </c>
      <c r="H38" s="7">
        <f t="shared" si="0"/>
        <v>99.5</v>
      </c>
      <c r="I38" s="7">
        <f t="shared" si="0"/>
        <v>35.8</v>
      </c>
      <c r="J38" s="7">
        <f t="shared" si="0"/>
        <v>97.7</v>
      </c>
    </row>
    <row r="39" spans="1:10" ht="13.5">
      <c r="A39" s="5" t="s">
        <v>34</v>
      </c>
      <c r="B39" s="6">
        <v>693394</v>
      </c>
      <c r="C39" s="6">
        <v>35684</v>
      </c>
      <c r="D39" s="6">
        <v>729078</v>
      </c>
      <c r="E39" s="6">
        <v>685286</v>
      </c>
      <c r="F39" s="6">
        <v>6294</v>
      </c>
      <c r="G39" s="6">
        <v>691580</v>
      </c>
      <c r="H39" s="7">
        <f t="shared" si="0"/>
        <v>98.8</v>
      </c>
      <c r="I39" s="7">
        <f t="shared" si="0"/>
        <v>17.6</v>
      </c>
      <c r="J39" s="7">
        <f t="shared" si="0"/>
        <v>94.9</v>
      </c>
    </row>
    <row r="40" spans="1:10" ht="13.5">
      <c r="A40" s="5" t="s">
        <v>35</v>
      </c>
      <c r="B40" s="6">
        <v>653679</v>
      </c>
      <c r="C40" s="6">
        <v>63926</v>
      </c>
      <c r="D40" s="6">
        <v>717605</v>
      </c>
      <c r="E40" s="6">
        <v>644803</v>
      </c>
      <c r="F40" s="6">
        <v>13776</v>
      </c>
      <c r="G40" s="6">
        <v>658579</v>
      </c>
      <c r="H40" s="7">
        <f t="shared" si="0"/>
        <v>98.6</v>
      </c>
      <c r="I40" s="7">
        <f t="shared" si="0"/>
        <v>21.5</v>
      </c>
      <c r="J40" s="7">
        <f t="shared" si="0"/>
        <v>91.8</v>
      </c>
    </row>
    <row r="41" spans="1:10" ht="13.5">
      <c r="A41" s="5" t="s">
        <v>36</v>
      </c>
      <c r="B41" s="6">
        <v>1053578</v>
      </c>
      <c r="C41" s="6">
        <v>88381</v>
      </c>
      <c r="D41" s="6">
        <v>1141959</v>
      </c>
      <c r="E41" s="6">
        <v>1042160</v>
      </c>
      <c r="F41" s="6">
        <v>11346</v>
      </c>
      <c r="G41" s="6">
        <v>1053506</v>
      </c>
      <c r="H41" s="7">
        <f t="shared" si="0"/>
        <v>98.9</v>
      </c>
      <c r="I41" s="7">
        <f t="shared" si="0"/>
        <v>12.8</v>
      </c>
      <c r="J41" s="7">
        <f t="shared" si="0"/>
        <v>92.3</v>
      </c>
    </row>
    <row r="42" spans="1:10" ht="13.5">
      <c r="A42" s="5" t="s">
        <v>37</v>
      </c>
      <c r="B42" s="6">
        <v>1637355</v>
      </c>
      <c r="C42" s="6">
        <v>125391</v>
      </c>
      <c r="D42" s="6">
        <v>1762746</v>
      </c>
      <c r="E42" s="6">
        <v>1612518</v>
      </c>
      <c r="F42" s="6">
        <v>32478</v>
      </c>
      <c r="G42" s="6">
        <v>1644996</v>
      </c>
      <c r="H42" s="7">
        <f t="shared" si="0"/>
        <v>98.5</v>
      </c>
      <c r="I42" s="7">
        <f t="shared" si="0"/>
        <v>25.9</v>
      </c>
      <c r="J42" s="7">
        <f t="shared" si="0"/>
        <v>93.3</v>
      </c>
    </row>
    <row r="43" spans="1:10" ht="13.5">
      <c r="A43" s="5" t="s">
        <v>38</v>
      </c>
      <c r="B43" s="6">
        <v>2956498</v>
      </c>
      <c r="C43" s="6">
        <v>6540</v>
      </c>
      <c r="D43" s="6">
        <v>2963038</v>
      </c>
      <c r="E43" s="6">
        <v>2953444</v>
      </c>
      <c r="F43" s="6">
        <v>3736</v>
      </c>
      <c r="G43" s="6">
        <v>2957180</v>
      </c>
      <c r="H43" s="7">
        <f t="shared" si="0"/>
        <v>99.9</v>
      </c>
      <c r="I43" s="7">
        <f t="shared" si="0"/>
        <v>57.1</v>
      </c>
      <c r="J43" s="7">
        <f t="shared" si="0"/>
        <v>99.8</v>
      </c>
    </row>
    <row r="44" spans="1:10" ht="13.5">
      <c r="A44" s="5" t="s">
        <v>39</v>
      </c>
      <c r="B44" s="6">
        <v>1315404</v>
      </c>
      <c r="C44" s="6">
        <v>103522</v>
      </c>
      <c r="D44" s="6">
        <v>1418926</v>
      </c>
      <c r="E44" s="6">
        <v>1305417</v>
      </c>
      <c r="F44" s="6">
        <v>20334</v>
      </c>
      <c r="G44" s="6">
        <v>1325751</v>
      </c>
      <c r="H44" s="7">
        <f t="shared" si="0"/>
        <v>99.2</v>
      </c>
      <c r="I44" s="7">
        <f t="shared" si="0"/>
        <v>19.6</v>
      </c>
      <c r="J44" s="7">
        <f t="shared" si="0"/>
        <v>93.4</v>
      </c>
    </row>
    <row r="45" spans="1:10" ht="13.5">
      <c r="A45" s="5" t="s">
        <v>40</v>
      </c>
      <c r="B45" s="6">
        <v>528513</v>
      </c>
      <c r="C45" s="6">
        <v>43912</v>
      </c>
      <c r="D45" s="6">
        <v>572425</v>
      </c>
      <c r="E45" s="6">
        <v>516424</v>
      </c>
      <c r="F45" s="6">
        <v>11439</v>
      </c>
      <c r="G45" s="6">
        <v>527863</v>
      </c>
      <c r="H45" s="7">
        <f t="shared" si="0"/>
        <v>97.7</v>
      </c>
      <c r="I45" s="7">
        <f t="shared" si="0"/>
        <v>26</v>
      </c>
      <c r="J45" s="7">
        <f t="shared" si="0"/>
        <v>92.2</v>
      </c>
    </row>
    <row r="46" spans="1:10" ht="13.5">
      <c r="A46" s="5" t="s">
        <v>41</v>
      </c>
      <c r="B46" s="6">
        <v>586728</v>
      </c>
      <c r="C46" s="6">
        <v>207472</v>
      </c>
      <c r="D46" s="6">
        <v>794200</v>
      </c>
      <c r="E46" s="6">
        <v>549704</v>
      </c>
      <c r="F46" s="6">
        <v>43765</v>
      </c>
      <c r="G46" s="6">
        <v>593469</v>
      </c>
      <c r="H46" s="7">
        <f t="shared" si="0"/>
        <v>93.7</v>
      </c>
      <c r="I46" s="7">
        <f t="shared" si="0"/>
        <v>21.1</v>
      </c>
      <c r="J46" s="7">
        <f t="shared" si="0"/>
        <v>74.7</v>
      </c>
    </row>
    <row r="47" spans="1:10" ht="13.5">
      <c r="A47" s="5" t="s">
        <v>42</v>
      </c>
      <c r="B47" s="6">
        <v>256430</v>
      </c>
      <c r="C47" s="6">
        <v>11212</v>
      </c>
      <c r="D47" s="6">
        <v>267642</v>
      </c>
      <c r="E47" s="6">
        <v>254469</v>
      </c>
      <c r="F47" s="6">
        <v>2849</v>
      </c>
      <c r="G47" s="6">
        <v>257318</v>
      </c>
      <c r="H47" s="7">
        <f t="shared" si="0"/>
        <v>99.2</v>
      </c>
      <c r="I47" s="7">
        <f t="shared" si="0"/>
        <v>25.4</v>
      </c>
      <c r="J47" s="7">
        <f>ROUND(G47/D47*100,1)</f>
        <v>96.1</v>
      </c>
    </row>
    <row r="48" spans="1:10" ht="13.5">
      <c r="A48" s="2" t="s">
        <v>52</v>
      </c>
      <c r="B48" s="3">
        <f aca="true" t="shared" si="1" ref="B48:G48">SUM(B7:B37)</f>
        <v>298786003</v>
      </c>
      <c r="C48" s="3">
        <f t="shared" si="1"/>
        <v>14433794</v>
      </c>
      <c r="D48" s="3">
        <f t="shared" si="1"/>
        <v>313219797</v>
      </c>
      <c r="E48" s="3">
        <f t="shared" si="1"/>
        <v>295418307</v>
      </c>
      <c r="F48" s="3">
        <f t="shared" si="1"/>
        <v>4103167</v>
      </c>
      <c r="G48" s="3">
        <f t="shared" si="1"/>
        <v>299521474</v>
      </c>
      <c r="H48" s="4">
        <f t="shared" si="0"/>
        <v>98.9</v>
      </c>
      <c r="I48" s="4">
        <f t="shared" si="0"/>
        <v>28.4</v>
      </c>
      <c r="J48" s="4">
        <f t="shared" si="0"/>
        <v>95.6</v>
      </c>
    </row>
    <row r="49" spans="1:10" ht="13.5">
      <c r="A49" s="5" t="s">
        <v>53</v>
      </c>
      <c r="B49" s="6">
        <f aca="true" t="shared" si="2" ref="B49:G49">SUM(B38:B47)</f>
        <v>11516790</v>
      </c>
      <c r="C49" s="6">
        <f t="shared" si="2"/>
        <v>740760</v>
      </c>
      <c r="D49" s="6">
        <f t="shared" si="2"/>
        <v>12257550</v>
      </c>
      <c r="E49" s="6">
        <f t="shared" si="2"/>
        <v>11390708</v>
      </c>
      <c r="F49" s="6">
        <f t="shared" si="2"/>
        <v>165587</v>
      </c>
      <c r="G49" s="6">
        <f t="shared" si="2"/>
        <v>11556295</v>
      </c>
      <c r="H49" s="7">
        <f t="shared" si="0"/>
        <v>98.9</v>
      </c>
      <c r="I49" s="7">
        <f t="shared" si="0"/>
        <v>22.4</v>
      </c>
      <c r="J49" s="7">
        <f t="shared" si="0"/>
        <v>94.3</v>
      </c>
    </row>
    <row r="50" spans="1:10" ht="13.5">
      <c r="A50" s="5" t="s">
        <v>54</v>
      </c>
      <c r="B50" s="6">
        <f aca="true" t="shared" si="3" ref="B50:G50">B48+B49</f>
        <v>310302793</v>
      </c>
      <c r="C50" s="6">
        <f t="shared" si="3"/>
        <v>15174554</v>
      </c>
      <c r="D50" s="6">
        <f t="shared" si="3"/>
        <v>325477347</v>
      </c>
      <c r="E50" s="6">
        <f t="shared" si="3"/>
        <v>306809015</v>
      </c>
      <c r="F50" s="6">
        <f t="shared" si="3"/>
        <v>4268754</v>
      </c>
      <c r="G50" s="6">
        <f t="shared" si="3"/>
        <v>311077769</v>
      </c>
      <c r="H50" s="7">
        <f t="shared" si="0"/>
        <v>98.9</v>
      </c>
      <c r="I50" s="7">
        <f t="shared" si="0"/>
        <v>28.1</v>
      </c>
      <c r="J50" s="7">
        <f t="shared" si="0"/>
        <v>95.6</v>
      </c>
    </row>
    <row r="51" spans="1:10" ht="13.5">
      <c r="A51" s="8" t="s">
        <v>55</v>
      </c>
      <c r="B51" s="9">
        <f aca="true" t="shared" si="4" ref="B51:G51">B5+B6+B50</f>
        <v>637669844</v>
      </c>
      <c r="C51" s="9">
        <f t="shared" si="4"/>
        <v>22905998</v>
      </c>
      <c r="D51" s="9">
        <f t="shared" si="4"/>
        <v>660575842</v>
      </c>
      <c r="E51" s="9">
        <f t="shared" si="4"/>
        <v>632107565</v>
      </c>
      <c r="F51" s="9">
        <f t="shared" si="4"/>
        <v>6715092</v>
      </c>
      <c r="G51" s="9">
        <f t="shared" si="4"/>
        <v>638822657</v>
      </c>
      <c r="H51" s="10">
        <f t="shared" si="0"/>
        <v>99.1</v>
      </c>
      <c r="I51" s="10">
        <f t="shared" si="0"/>
        <v>29.3</v>
      </c>
      <c r="J51" s="10">
        <f t="shared" si="0"/>
        <v>96.7</v>
      </c>
    </row>
    <row r="52" ht="13.5">
      <c r="A52" s="11" t="s">
        <v>62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25">
      <selection activeCell="B5" sqref="B5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58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2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270673866</v>
      </c>
      <c r="C5" s="3">
        <v>5609882</v>
      </c>
      <c r="D5" s="3">
        <v>276283748</v>
      </c>
      <c r="E5" s="3">
        <v>269216449</v>
      </c>
      <c r="F5" s="3">
        <v>1559463</v>
      </c>
      <c r="G5" s="3">
        <v>270775912</v>
      </c>
      <c r="H5" s="4">
        <f aca="true" t="shared" si="0" ref="H5:J51">ROUND(E5/B5*100,1)</f>
        <v>99.5</v>
      </c>
      <c r="I5" s="4">
        <f t="shared" si="0"/>
        <v>27.8</v>
      </c>
      <c r="J5" s="4">
        <f t="shared" si="0"/>
        <v>98</v>
      </c>
    </row>
    <row r="6" spans="1:10" ht="13.5">
      <c r="A6" s="5" t="s">
        <v>1</v>
      </c>
      <c r="B6" s="6">
        <v>54960238</v>
      </c>
      <c r="C6" s="6">
        <v>2121562</v>
      </c>
      <c r="D6" s="6">
        <v>57081800</v>
      </c>
      <c r="E6" s="6">
        <v>54349154</v>
      </c>
      <c r="F6" s="6">
        <v>886875</v>
      </c>
      <c r="G6" s="6">
        <v>55236029</v>
      </c>
      <c r="H6" s="7">
        <f t="shared" si="0"/>
        <v>98.9</v>
      </c>
      <c r="I6" s="7">
        <f t="shared" si="0"/>
        <v>41.8</v>
      </c>
      <c r="J6" s="7">
        <f t="shared" si="0"/>
        <v>96.8</v>
      </c>
    </row>
    <row r="7" spans="1:10" ht="13.5">
      <c r="A7" s="5" t="s">
        <v>2</v>
      </c>
      <c r="B7" s="6">
        <v>9821204</v>
      </c>
      <c r="C7" s="6">
        <v>384661</v>
      </c>
      <c r="D7" s="6">
        <v>10205865</v>
      </c>
      <c r="E7" s="6">
        <v>9712744</v>
      </c>
      <c r="F7" s="6">
        <v>135150</v>
      </c>
      <c r="G7" s="6">
        <v>9847894</v>
      </c>
      <c r="H7" s="7">
        <f t="shared" si="0"/>
        <v>98.9</v>
      </c>
      <c r="I7" s="7">
        <f t="shared" si="0"/>
        <v>35.1</v>
      </c>
      <c r="J7" s="7">
        <f t="shared" si="0"/>
        <v>96.5</v>
      </c>
    </row>
    <row r="8" spans="1:10" ht="13.5">
      <c r="A8" s="5" t="s">
        <v>3</v>
      </c>
      <c r="B8" s="6">
        <v>23988556</v>
      </c>
      <c r="C8" s="6">
        <v>1364597</v>
      </c>
      <c r="D8" s="6">
        <v>25353153</v>
      </c>
      <c r="E8" s="6">
        <v>23675455</v>
      </c>
      <c r="F8" s="6">
        <v>307599</v>
      </c>
      <c r="G8" s="6">
        <v>23983054</v>
      </c>
      <c r="H8" s="7">
        <f t="shared" si="0"/>
        <v>98.7</v>
      </c>
      <c r="I8" s="7">
        <f t="shared" si="0"/>
        <v>22.5</v>
      </c>
      <c r="J8" s="7">
        <f t="shared" si="0"/>
        <v>94.6</v>
      </c>
    </row>
    <row r="9" spans="1:10" ht="13.5">
      <c r="A9" s="5" t="s">
        <v>4</v>
      </c>
      <c r="B9" s="6">
        <v>6046461</v>
      </c>
      <c r="C9" s="6">
        <v>460257</v>
      </c>
      <c r="D9" s="6">
        <v>6506718</v>
      </c>
      <c r="E9" s="6">
        <v>5926845</v>
      </c>
      <c r="F9" s="6">
        <v>114458</v>
      </c>
      <c r="G9" s="6">
        <v>6041303</v>
      </c>
      <c r="H9" s="7">
        <f t="shared" si="0"/>
        <v>98</v>
      </c>
      <c r="I9" s="7">
        <f t="shared" si="0"/>
        <v>24.9</v>
      </c>
      <c r="J9" s="7">
        <f t="shared" si="0"/>
        <v>92.8</v>
      </c>
    </row>
    <row r="10" spans="1:10" ht="13.5">
      <c r="A10" s="5" t="s">
        <v>5</v>
      </c>
      <c r="B10" s="6">
        <v>23330343</v>
      </c>
      <c r="C10" s="6">
        <v>733938</v>
      </c>
      <c r="D10" s="6">
        <v>24064281</v>
      </c>
      <c r="E10" s="6">
        <v>23131186</v>
      </c>
      <c r="F10" s="6">
        <v>216832</v>
      </c>
      <c r="G10" s="6">
        <v>23348018</v>
      </c>
      <c r="H10" s="7">
        <f t="shared" si="0"/>
        <v>99.1</v>
      </c>
      <c r="I10" s="7">
        <f t="shared" si="0"/>
        <v>29.5</v>
      </c>
      <c r="J10" s="7">
        <f t="shared" si="0"/>
        <v>97</v>
      </c>
    </row>
    <row r="11" spans="1:10" ht="13.5">
      <c r="A11" s="5" t="s">
        <v>6</v>
      </c>
      <c r="B11" s="6">
        <v>4641610</v>
      </c>
      <c r="C11" s="6">
        <v>141560</v>
      </c>
      <c r="D11" s="6">
        <v>4783170</v>
      </c>
      <c r="E11" s="6">
        <v>4573056</v>
      </c>
      <c r="F11" s="6">
        <v>32536</v>
      </c>
      <c r="G11" s="6">
        <v>4605592</v>
      </c>
      <c r="H11" s="7">
        <f t="shared" si="0"/>
        <v>98.5</v>
      </c>
      <c r="I11" s="7">
        <f t="shared" si="0"/>
        <v>23</v>
      </c>
      <c r="J11" s="7">
        <f t="shared" si="0"/>
        <v>96.3</v>
      </c>
    </row>
    <row r="12" spans="1:10" ht="13.5">
      <c r="A12" s="5" t="s">
        <v>7</v>
      </c>
      <c r="B12" s="6">
        <v>18594112</v>
      </c>
      <c r="C12" s="6">
        <v>470847</v>
      </c>
      <c r="D12" s="6">
        <v>19064959</v>
      </c>
      <c r="E12" s="6">
        <v>18496881</v>
      </c>
      <c r="F12" s="6">
        <v>189620</v>
      </c>
      <c r="G12" s="6">
        <v>18686501</v>
      </c>
      <c r="H12" s="7">
        <f t="shared" si="0"/>
        <v>99.5</v>
      </c>
      <c r="I12" s="7">
        <f t="shared" si="0"/>
        <v>40.3</v>
      </c>
      <c r="J12" s="7">
        <f t="shared" si="0"/>
        <v>98</v>
      </c>
    </row>
    <row r="13" spans="1:10" ht="13.5">
      <c r="A13" s="5" t="s">
        <v>8</v>
      </c>
      <c r="B13" s="6">
        <v>4713225</v>
      </c>
      <c r="C13" s="6">
        <v>259813</v>
      </c>
      <c r="D13" s="6">
        <v>4973038</v>
      </c>
      <c r="E13" s="6">
        <v>4650659</v>
      </c>
      <c r="F13" s="6">
        <v>48267</v>
      </c>
      <c r="G13" s="6">
        <v>4698926</v>
      </c>
      <c r="H13" s="7">
        <f t="shared" si="0"/>
        <v>98.7</v>
      </c>
      <c r="I13" s="7">
        <f t="shared" si="0"/>
        <v>18.6</v>
      </c>
      <c r="J13" s="7">
        <f t="shared" si="0"/>
        <v>94.5</v>
      </c>
    </row>
    <row r="14" spans="1:10" ht="13.5">
      <c r="A14" s="5" t="s">
        <v>9</v>
      </c>
      <c r="B14" s="6">
        <v>9163459</v>
      </c>
      <c r="C14" s="6">
        <v>590304</v>
      </c>
      <c r="D14" s="6">
        <v>9753763</v>
      </c>
      <c r="E14" s="6">
        <v>9027207</v>
      </c>
      <c r="F14" s="6">
        <v>166515</v>
      </c>
      <c r="G14" s="6">
        <v>9193722</v>
      </c>
      <c r="H14" s="7">
        <f t="shared" si="0"/>
        <v>98.5</v>
      </c>
      <c r="I14" s="7">
        <f t="shared" si="0"/>
        <v>28.2</v>
      </c>
      <c r="J14" s="7">
        <f t="shared" si="0"/>
        <v>94.3</v>
      </c>
    </row>
    <row r="15" spans="1:10" ht="13.5">
      <c r="A15" s="5" t="s">
        <v>10</v>
      </c>
      <c r="B15" s="6">
        <v>20559804</v>
      </c>
      <c r="C15" s="6">
        <v>784958</v>
      </c>
      <c r="D15" s="6">
        <v>21344762</v>
      </c>
      <c r="E15" s="6">
        <v>20428716</v>
      </c>
      <c r="F15" s="6">
        <v>221840</v>
      </c>
      <c r="G15" s="6">
        <v>20650556</v>
      </c>
      <c r="H15" s="7">
        <f t="shared" si="0"/>
        <v>99.4</v>
      </c>
      <c r="I15" s="7">
        <f t="shared" si="0"/>
        <v>28.3</v>
      </c>
      <c r="J15" s="7">
        <f t="shared" si="0"/>
        <v>96.7</v>
      </c>
    </row>
    <row r="16" spans="1:10" ht="13.5">
      <c r="A16" s="5" t="s">
        <v>11</v>
      </c>
      <c r="B16" s="6">
        <v>17743930</v>
      </c>
      <c r="C16" s="6">
        <v>552482</v>
      </c>
      <c r="D16" s="6">
        <v>18296412</v>
      </c>
      <c r="E16" s="6">
        <v>17603602</v>
      </c>
      <c r="F16" s="6">
        <v>126164</v>
      </c>
      <c r="G16" s="6">
        <v>17729766</v>
      </c>
      <c r="H16" s="7">
        <f t="shared" si="0"/>
        <v>99.2</v>
      </c>
      <c r="I16" s="7">
        <f t="shared" si="0"/>
        <v>22.8</v>
      </c>
      <c r="J16" s="7">
        <f t="shared" si="0"/>
        <v>96.9</v>
      </c>
    </row>
    <row r="17" spans="1:10" ht="13.5">
      <c r="A17" s="5" t="s">
        <v>12</v>
      </c>
      <c r="B17" s="6">
        <v>15799690</v>
      </c>
      <c r="C17" s="6">
        <v>499471</v>
      </c>
      <c r="D17" s="6">
        <v>16299161</v>
      </c>
      <c r="E17" s="6">
        <v>15646153</v>
      </c>
      <c r="F17" s="6">
        <v>140301</v>
      </c>
      <c r="G17" s="6">
        <v>15786454</v>
      </c>
      <c r="H17" s="7">
        <f t="shared" si="0"/>
        <v>99</v>
      </c>
      <c r="I17" s="7">
        <f t="shared" si="0"/>
        <v>28.1</v>
      </c>
      <c r="J17" s="7">
        <f t="shared" si="0"/>
        <v>96.9</v>
      </c>
    </row>
    <row r="18" spans="1:10" ht="13.5">
      <c r="A18" s="5" t="s">
        <v>13</v>
      </c>
      <c r="B18" s="6">
        <v>9573737</v>
      </c>
      <c r="C18" s="6">
        <v>191496</v>
      </c>
      <c r="D18" s="6">
        <v>9765233</v>
      </c>
      <c r="E18" s="6">
        <v>9518634</v>
      </c>
      <c r="F18" s="6">
        <v>65515</v>
      </c>
      <c r="G18" s="6">
        <v>9584149</v>
      </c>
      <c r="H18" s="7">
        <f t="shared" si="0"/>
        <v>99.4</v>
      </c>
      <c r="I18" s="7">
        <f t="shared" si="0"/>
        <v>34.2</v>
      </c>
      <c r="J18" s="7">
        <f t="shared" si="0"/>
        <v>98.1</v>
      </c>
    </row>
    <row r="19" spans="1:10" ht="13.5">
      <c r="A19" s="5" t="s">
        <v>14</v>
      </c>
      <c r="B19" s="6">
        <v>4957194</v>
      </c>
      <c r="C19" s="6">
        <v>349361</v>
      </c>
      <c r="D19" s="6">
        <v>5306555</v>
      </c>
      <c r="E19" s="6">
        <v>4868401</v>
      </c>
      <c r="F19" s="6">
        <v>100134</v>
      </c>
      <c r="G19" s="6">
        <v>4968535</v>
      </c>
      <c r="H19" s="7">
        <f t="shared" si="0"/>
        <v>98.2</v>
      </c>
      <c r="I19" s="7">
        <f t="shared" si="0"/>
        <v>28.7</v>
      </c>
      <c r="J19" s="7">
        <f t="shared" si="0"/>
        <v>93.6</v>
      </c>
    </row>
    <row r="20" spans="1:10" ht="13.5">
      <c r="A20" s="5" t="s">
        <v>15</v>
      </c>
      <c r="B20" s="6">
        <v>10774761</v>
      </c>
      <c r="C20" s="6">
        <v>1155017</v>
      </c>
      <c r="D20" s="6">
        <v>11929778</v>
      </c>
      <c r="E20" s="6">
        <v>10568838</v>
      </c>
      <c r="F20" s="6">
        <v>283429</v>
      </c>
      <c r="G20" s="6">
        <v>10852267</v>
      </c>
      <c r="H20" s="7">
        <f t="shared" si="0"/>
        <v>98.1</v>
      </c>
      <c r="I20" s="7">
        <f t="shared" si="0"/>
        <v>24.5</v>
      </c>
      <c r="J20" s="7">
        <f t="shared" si="0"/>
        <v>91</v>
      </c>
    </row>
    <row r="21" spans="1:10" ht="13.5">
      <c r="A21" s="5" t="s">
        <v>16</v>
      </c>
      <c r="B21" s="6">
        <v>4430937</v>
      </c>
      <c r="C21" s="6">
        <v>326003</v>
      </c>
      <c r="D21" s="6">
        <v>4756940</v>
      </c>
      <c r="E21" s="6">
        <v>4390194</v>
      </c>
      <c r="F21" s="6">
        <v>61477</v>
      </c>
      <c r="G21" s="6">
        <v>4451671</v>
      </c>
      <c r="H21" s="7">
        <f t="shared" si="0"/>
        <v>99.1</v>
      </c>
      <c r="I21" s="7">
        <f t="shared" si="0"/>
        <v>18.9</v>
      </c>
      <c r="J21" s="7">
        <f t="shared" si="0"/>
        <v>93.6</v>
      </c>
    </row>
    <row r="22" spans="1:10" ht="13.5">
      <c r="A22" s="5" t="s">
        <v>17</v>
      </c>
      <c r="B22" s="6">
        <v>5351956</v>
      </c>
      <c r="C22" s="6">
        <v>271276</v>
      </c>
      <c r="D22" s="6">
        <v>5623232</v>
      </c>
      <c r="E22" s="6">
        <v>5258246</v>
      </c>
      <c r="F22" s="6">
        <v>75607</v>
      </c>
      <c r="G22" s="6">
        <v>5333853</v>
      </c>
      <c r="H22" s="7">
        <f t="shared" si="0"/>
        <v>98.2</v>
      </c>
      <c r="I22" s="7">
        <f t="shared" si="0"/>
        <v>27.9</v>
      </c>
      <c r="J22" s="7">
        <f t="shared" si="0"/>
        <v>94.9</v>
      </c>
    </row>
    <row r="23" spans="1:10" ht="13.5">
      <c r="A23" s="5" t="s">
        <v>18</v>
      </c>
      <c r="B23" s="6">
        <v>7191520</v>
      </c>
      <c r="C23" s="6">
        <v>365236</v>
      </c>
      <c r="D23" s="6">
        <v>7556756</v>
      </c>
      <c r="E23" s="6">
        <v>7107280</v>
      </c>
      <c r="F23" s="6">
        <v>125358</v>
      </c>
      <c r="G23" s="6">
        <v>7232638</v>
      </c>
      <c r="H23" s="7">
        <f t="shared" si="0"/>
        <v>98.8</v>
      </c>
      <c r="I23" s="7">
        <f t="shared" si="0"/>
        <v>34.3</v>
      </c>
      <c r="J23" s="7">
        <f t="shared" si="0"/>
        <v>95.7</v>
      </c>
    </row>
    <row r="24" spans="1:10" ht="13.5">
      <c r="A24" s="5" t="s">
        <v>19</v>
      </c>
      <c r="B24" s="6">
        <v>8699417</v>
      </c>
      <c r="C24" s="6">
        <v>476282</v>
      </c>
      <c r="D24" s="6">
        <v>9175699</v>
      </c>
      <c r="E24" s="6">
        <v>8590341</v>
      </c>
      <c r="F24" s="6">
        <v>148119</v>
      </c>
      <c r="G24" s="6">
        <v>8738460</v>
      </c>
      <c r="H24" s="7">
        <f t="shared" si="0"/>
        <v>98.7</v>
      </c>
      <c r="I24" s="7">
        <f t="shared" si="0"/>
        <v>31.1</v>
      </c>
      <c r="J24" s="7">
        <f t="shared" si="0"/>
        <v>95.2</v>
      </c>
    </row>
    <row r="25" spans="1:10" ht="13.5">
      <c r="A25" s="5" t="s">
        <v>20</v>
      </c>
      <c r="B25" s="6">
        <v>8770408</v>
      </c>
      <c r="C25" s="6">
        <v>560482</v>
      </c>
      <c r="D25" s="6">
        <v>9330890</v>
      </c>
      <c r="E25" s="6">
        <v>8670239</v>
      </c>
      <c r="F25" s="6">
        <v>131248</v>
      </c>
      <c r="G25" s="6">
        <v>8801487</v>
      </c>
      <c r="H25" s="7">
        <f t="shared" si="0"/>
        <v>98.9</v>
      </c>
      <c r="I25" s="7">
        <f t="shared" si="0"/>
        <v>23.4</v>
      </c>
      <c r="J25" s="7">
        <f t="shared" si="0"/>
        <v>94.3</v>
      </c>
    </row>
    <row r="26" spans="1:10" ht="13.5">
      <c r="A26" s="5" t="s">
        <v>21</v>
      </c>
      <c r="B26" s="6">
        <v>3559317</v>
      </c>
      <c r="C26" s="6">
        <v>213501</v>
      </c>
      <c r="D26" s="6">
        <v>3772818</v>
      </c>
      <c r="E26" s="6">
        <v>3486924</v>
      </c>
      <c r="F26" s="6">
        <v>80906</v>
      </c>
      <c r="G26" s="6">
        <v>3567830</v>
      </c>
      <c r="H26" s="7">
        <f t="shared" si="0"/>
        <v>98</v>
      </c>
      <c r="I26" s="7">
        <f t="shared" si="0"/>
        <v>37.9</v>
      </c>
      <c r="J26" s="7">
        <f t="shared" si="0"/>
        <v>94.6</v>
      </c>
    </row>
    <row r="27" spans="1:10" ht="13.5">
      <c r="A27" s="5" t="s">
        <v>22</v>
      </c>
      <c r="B27" s="6">
        <v>4715706</v>
      </c>
      <c r="C27" s="6">
        <v>431578</v>
      </c>
      <c r="D27" s="6">
        <v>5147284</v>
      </c>
      <c r="E27" s="6">
        <v>4624751</v>
      </c>
      <c r="F27" s="6">
        <v>116196</v>
      </c>
      <c r="G27" s="6">
        <v>4740947</v>
      </c>
      <c r="H27" s="7">
        <f t="shared" si="0"/>
        <v>98.1</v>
      </c>
      <c r="I27" s="7">
        <f t="shared" si="0"/>
        <v>26.9</v>
      </c>
      <c r="J27" s="7">
        <f t="shared" si="0"/>
        <v>92.1</v>
      </c>
    </row>
    <row r="28" spans="1:10" ht="13.5">
      <c r="A28" s="5" t="s">
        <v>23</v>
      </c>
      <c r="B28" s="6">
        <v>7908743</v>
      </c>
      <c r="C28" s="6">
        <v>557601</v>
      </c>
      <c r="D28" s="6">
        <v>8466344</v>
      </c>
      <c r="E28" s="6">
        <v>7797029</v>
      </c>
      <c r="F28" s="6">
        <v>139695</v>
      </c>
      <c r="G28" s="6">
        <v>7936724</v>
      </c>
      <c r="H28" s="7">
        <f t="shared" si="0"/>
        <v>98.6</v>
      </c>
      <c r="I28" s="7">
        <f t="shared" si="0"/>
        <v>25.1</v>
      </c>
      <c r="J28" s="7">
        <f t="shared" si="0"/>
        <v>93.7</v>
      </c>
    </row>
    <row r="29" spans="1:10" ht="13.5">
      <c r="A29" s="5" t="s">
        <v>24</v>
      </c>
      <c r="B29" s="6">
        <v>8496616</v>
      </c>
      <c r="C29" s="6">
        <v>242586</v>
      </c>
      <c r="D29" s="6">
        <v>8739202</v>
      </c>
      <c r="E29" s="6">
        <v>8419311</v>
      </c>
      <c r="F29" s="6">
        <v>102810</v>
      </c>
      <c r="G29" s="6">
        <v>8522121</v>
      </c>
      <c r="H29" s="7">
        <f t="shared" si="0"/>
        <v>99.1</v>
      </c>
      <c r="I29" s="7">
        <f t="shared" si="0"/>
        <v>42.4</v>
      </c>
      <c r="J29" s="7">
        <f t="shared" si="0"/>
        <v>97.5</v>
      </c>
    </row>
    <row r="30" spans="1:10" ht="13.5">
      <c r="A30" s="5" t="s">
        <v>25</v>
      </c>
      <c r="B30" s="6">
        <v>5217201</v>
      </c>
      <c r="C30" s="6">
        <v>251444</v>
      </c>
      <c r="D30" s="6">
        <v>5468645</v>
      </c>
      <c r="E30" s="6">
        <v>5168870</v>
      </c>
      <c r="F30" s="6">
        <v>42214</v>
      </c>
      <c r="G30" s="6">
        <v>5211084</v>
      </c>
      <c r="H30" s="7">
        <f t="shared" si="0"/>
        <v>99.1</v>
      </c>
      <c r="I30" s="7">
        <f t="shared" si="0"/>
        <v>16.8</v>
      </c>
      <c r="J30" s="7">
        <f t="shared" si="0"/>
        <v>95.3</v>
      </c>
    </row>
    <row r="31" spans="1:10" ht="13.5">
      <c r="A31" s="5" t="s">
        <v>26</v>
      </c>
      <c r="B31" s="6">
        <v>2926413</v>
      </c>
      <c r="C31" s="6">
        <v>169536</v>
      </c>
      <c r="D31" s="6">
        <v>3095949</v>
      </c>
      <c r="E31" s="6">
        <v>2874426</v>
      </c>
      <c r="F31" s="6">
        <v>46238</v>
      </c>
      <c r="G31" s="6">
        <v>2920664</v>
      </c>
      <c r="H31" s="7">
        <f t="shared" si="0"/>
        <v>98.2</v>
      </c>
      <c r="I31" s="7">
        <f t="shared" si="0"/>
        <v>27.3</v>
      </c>
      <c r="J31" s="7">
        <f t="shared" si="0"/>
        <v>94.3</v>
      </c>
    </row>
    <row r="32" spans="1:10" ht="13.5">
      <c r="A32" s="5" t="s">
        <v>27</v>
      </c>
      <c r="B32" s="6">
        <v>31239852</v>
      </c>
      <c r="C32" s="6">
        <v>1526126</v>
      </c>
      <c r="D32" s="6">
        <v>32765978</v>
      </c>
      <c r="E32" s="6">
        <v>30879737</v>
      </c>
      <c r="F32" s="6">
        <v>676621</v>
      </c>
      <c r="G32" s="6">
        <v>31556358</v>
      </c>
      <c r="H32" s="7">
        <f t="shared" si="0"/>
        <v>98.8</v>
      </c>
      <c r="I32" s="7">
        <f t="shared" si="0"/>
        <v>44.3</v>
      </c>
      <c r="J32" s="7">
        <f t="shared" si="0"/>
        <v>96.3</v>
      </c>
    </row>
    <row r="33" spans="1:10" ht="13.5">
      <c r="A33" s="5" t="s">
        <v>28</v>
      </c>
      <c r="B33" s="6">
        <v>4739497</v>
      </c>
      <c r="C33" s="6">
        <v>370444</v>
      </c>
      <c r="D33" s="6">
        <v>5109941</v>
      </c>
      <c r="E33" s="6">
        <v>4647562</v>
      </c>
      <c r="F33" s="6">
        <v>49867</v>
      </c>
      <c r="G33" s="6">
        <v>4697429</v>
      </c>
      <c r="H33" s="7">
        <f t="shared" si="0"/>
        <v>98.1</v>
      </c>
      <c r="I33" s="7">
        <f t="shared" si="0"/>
        <v>13.5</v>
      </c>
      <c r="J33" s="7">
        <f t="shared" si="0"/>
        <v>91.9</v>
      </c>
    </row>
    <row r="34" spans="1:10" ht="13.5">
      <c r="A34" s="5" t="s">
        <v>29</v>
      </c>
      <c r="B34" s="6">
        <v>2577801</v>
      </c>
      <c r="C34" s="6">
        <v>145765</v>
      </c>
      <c r="D34" s="6">
        <v>2723566</v>
      </c>
      <c r="E34" s="6">
        <v>2545740</v>
      </c>
      <c r="F34" s="6">
        <v>41256</v>
      </c>
      <c r="G34" s="6">
        <v>2586996</v>
      </c>
      <c r="H34" s="7">
        <f t="shared" si="0"/>
        <v>98.8</v>
      </c>
      <c r="I34" s="7">
        <f t="shared" si="0"/>
        <v>28.3</v>
      </c>
      <c r="J34" s="7">
        <f t="shared" si="0"/>
        <v>95</v>
      </c>
    </row>
    <row r="35" spans="1:10" ht="13.5">
      <c r="A35" s="5" t="s">
        <v>30</v>
      </c>
      <c r="B35" s="6">
        <v>3344501</v>
      </c>
      <c r="C35" s="6">
        <v>119836</v>
      </c>
      <c r="D35" s="6">
        <v>3464337</v>
      </c>
      <c r="E35" s="6">
        <v>3320638</v>
      </c>
      <c r="F35" s="6">
        <v>31715</v>
      </c>
      <c r="G35" s="6">
        <v>3352353</v>
      </c>
      <c r="H35" s="7">
        <f t="shared" si="0"/>
        <v>99.3</v>
      </c>
      <c r="I35" s="7">
        <f t="shared" si="0"/>
        <v>26.5</v>
      </c>
      <c r="J35" s="7">
        <f t="shared" si="0"/>
        <v>96.8</v>
      </c>
    </row>
    <row r="36" spans="1:10" ht="13.5">
      <c r="A36" s="5" t="s">
        <v>31</v>
      </c>
      <c r="B36" s="6">
        <v>2700485</v>
      </c>
      <c r="C36" s="6">
        <v>277929</v>
      </c>
      <c r="D36" s="6">
        <v>2978414</v>
      </c>
      <c r="E36" s="6">
        <v>2646783</v>
      </c>
      <c r="F36" s="6">
        <v>36470</v>
      </c>
      <c r="G36" s="6">
        <v>2683253</v>
      </c>
      <c r="H36" s="7">
        <f t="shared" si="0"/>
        <v>98</v>
      </c>
      <c r="I36" s="7">
        <f t="shared" si="0"/>
        <v>13.1</v>
      </c>
      <c r="J36" s="7">
        <f t="shared" si="0"/>
        <v>90.1</v>
      </c>
    </row>
    <row r="37" spans="1:10" ht="13.5">
      <c r="A37" s="5" t="s">
        <v>32</v>
      </c>
      <c r="B37" s="6">
        <v>1951112</v>
      </c>
      <c r="C37" s="6">
        <v>189407</v>
      </c>
      <c r="D37" s="6">
        <v>2140519</v>
      </c>
      <c r="E37" s="6">
        <v>1905424</v>
      </c>
      <c r="F37" s="6">
        <v>49010</v>
      </c>
      <c r="G37" s="6">
        <v>1954434</v>
      </c>
      <c r="H37" s="7">
        <f t="shared" si="0"/>
        <v>97.7</v>
      </c>
      <c r="I37" s="7">
        <f t="shared" si="0"/>
        <v>25.9</v>
      </c>
      <c r="J37" s="7">
        <f t="shared" si="0"/>
        <v>91.3</v>
      </c>
    </row>
    <row r="38" spans="1:10" ht="13.5">
      <c r="A38" s="5" t="s">
        <v>33</v>
      </c>
      <c r="B38" s="6">
        <v>1808908</v>
      </c>
      <c r="C38" s="6">
        <v>54720</v>
      </c>
      <c r="D38" s="6">
        <v>1863628</v>
      </c>
      <c r="E38" s="6">
        <v>1800180</v>
      </c>
      <c r="F38" s="6">
        <v>19570</v>
      </c>
      <c r="G38" s="6">
        <v>1819750</v>
      </c>
      <c r="H38" s="7">
        <f t="shared" si="0"/>
        <v>99.5</v>
      </c>
      <c r="I38" s="7">
        <f t="shared" si="0"/>
        <v>35.8</v>
      </c>
      <c r="J38" s="7">
        <f t="shared" si="0"/>
        <v>97.6</v>
      </c>
    </row>
    <row r="39" spans="1:10" ht="13.5">
      <c r="A39" s="5" t="s">
        <v>34</v>
      </c>
      <c r="B39" s="6">
        <v>693394</v>
      </c>
      <c r="C39" s="6">
        <v>35684</v>
      </c>
      <c r="D39" s="6">
        <v>729078</v>
      </c>
      <c r="E39" s="6">
        <v>685286</v>
      </c>
      <c r="F39" s="6">
        <v>6294</v>
      </c>
      <c r="G39" s="6">
        <v>691580</v>
      </c>
      <c r="H39" s="7">
        <f t="shared" si="0"/>
        <v>98.8</v>
      </c>
      <c r="I39" s="7">
        <f t="shared" si="0"/>
        <v>17.6</v>
      </c>
      <c r="J39" s="7">
        <f t="shared" si="0"/>
        <v>94.9</v>
      </c>
    </row>
    <row r="40" spans="1:10" ht="13.5">
      <c r="A40" s="5" t="s">
        <v>35</v>
      </c>
      <c r="B40" s="6">
        <v>653545</v>
      </c>
      <c r="C40" s="6">
        <v>63926</v>
      </c>
      <c r="D40" s="6">
        <v>717471</v>
      </c>
      <c r="E40" s="6">
        <v>644669</v>
      </c>
      <c r="F40" s="6">
        <v>13776</v>
      </c>
      <c r="G40" s="6">
        <v>658445</v>
      </c>
      <c r="H40" s="7">
        <f t="shared" si="0"/>
        <v>98.6</v>
      </c>
      <c r="I40" s="7">
        <f t="shared" si="0"/>
        <v>21.5</v>
      </c>
      <c r="J40" s="7">
        <f t="shared" si="0"/>
        <v>91.8</v>
      </c>
    </row>
    <row r="41" spans="1:10" ht="13.5">
      <c r="A41" s="5" t="s">
        <v>36</v>
      </c>
      <c r="B41" s="6">
        <v>1042326</v>
      </c>
      <c r="C41" s="6">
        <v>88381</v>
      </c>
      <c r="D41" s="6">
        <v>1130707</v>
      </c>
      <c r="E41" s="6">
        <v>1030908</v>
      </c>
      <c r="F41" s="6">
        <v>11346</v>
      </c>
      <c r="G41" s="6">
        <v>1042254</v>
      </c>
      <c r="H41" s="7">
        <f t="shared" si="0"/>
        <v>98.9</v>
      </c>
      <c r="I41" s="7">
        <f t="shared" si="0"/>
        <v>12.8</v>
      </c>
      <c r="J41" s="7">
        <f t="shared" si="0"/>
        <v>92.2</v>
      </c>
    </row>
    <row r="42" spans="1:10" ht="13.5">
      <c r="A42" s="5" t="s">
        <v>37</v>
      </c>
      <c r="B42" s="6">
        <v>1625502</v>
      </c>
      <c r="C42" s="6">
        <v>125391</v>
      </c>
      <c r="D42" s="6">
        <v>1750893</v>
      </c>
      <c r="E42" s="6">
        <v>1600665</v>
      </c>
      <c r="F42" s="6">
        <v>32478</v>
      </c>
      <c r="G42" s="6">
        <v>1633143</v>
      </c>
      <c r="H42" s="7">
        <f t="shared" si="0"/>
        <v>98.5</v>
      </c>
      <c r="I42" s="7">
        <f t="shared" si="0"/>
        <v>25.9</v>
      </c>
      <c r="J42" s="7">
        <f t="shared" si="0"/>
        <v>93.3</v>
      </c>
    </row>
    <row r="43" spans="1:10" ht="13.5">
      <c r="A43" s="5" t="s">
        <v>38</v>
      </c>
      <c r="B43" s="6">
        <v>2916917</v>
      </c>
      <c r="C43" s="6">
        <v>6540</v>
      </c>
      <c r="D43" s="6">
        <v>2923457</v>
      </c>
      <c r="E43" s="6">
        <v>2913863</v>
      </c>
      <c r="F43" s="6">
        <v>3736</v>
      </c>
      <c r="G43" s="6">
        <v>2917599</v>
      </c>
      <c r="H43" s="7">
        <f t="shared" si="0"/>
        <v>99.9</v>
      </c>
      <c r="I43" s="7">
        <f t="shared" si="0"/>
        <v>57.1</v>
      </c>
      <c r="J43" s="7">
        <f t="shared" si="0"/>
        <v>99.8</v>
      </c>
    </row>
    <row r="44" spans="1:10" ht="13.5">
      <c r="A44" s="5" t="s">
        <v>39</v>
      </c>
      <c r="B44" s="6">
        <v>1311779</v>
      </c>
      <c r="C44" s="6">
        <v>103522</v>
      </c>
      <c r="D44" s="6">
        <v>1415301</v>
      </c>
      <c r="E44" s="6">
        <v>1301792</v>
      </c>
      <c r="F44" s="6">
        <v>20334</v>
      </c>
      <c r="G44" s="6">
        <v>1322126</v>
      </c>
      <c r="H44" s="7">
        <f t="shared" si="0"/>
        <v>99.2</v>
      </c>
      <c r="I44" s="7">
        <f t="shared" si="0"/>
        <v>19.6</v>
      </c>
      <c r="J44" s="7">
        <f t="shared" si="0"/>
        <v>93.4</v>
      </c>
    </row>
    <row r="45" spans="1:10" ht="13.5">
      <c r="A45" s="5" t="s">
        <v>40</v>
      </c>
      <c r="B45" s="6">
        <v>528513</v>
      </c>
      <c r="C45" s="6">
        <v>43912</v>
      </c>
      <c r="D45" s="6">
        <v>572425</v>
      </c>
      <c r="E45" s="6">
        <v>516424</v>
      </c>
      <c r="F45" s="6">
        <v>11439</v>
      </c>
      <c r="G45" s="6">
        <v>527863</v>
      </c>
      <c r="H45" s="7">
        <f t="shared" si="0"/>
        <v>97.7</v>
      </c>
      <c r="I45" s="7">
        <f t="shared" si="0"/>
        <v>26</v>
      </c>
      <c r="J45" s="7">
        <f t="shared" si="0"/>
        <v>92.2</v>
      </c>
    </row>
    <row r="46" spans="1:10" ht="13.5">
      <c r="A46" s="5" t="s">
        <v>41</v>
      </c>
      <c r="B46" s="6">
        <v>586728</v>
      </c>
      <c r="C46" s="6">
        <v>207472</v>
      </c>
      <c r="D46" s="6">
        <v>794200</v>
      </c>
      <c r="E46" s="6">
        <v>549704</v>
      </c>
      <c r="F46" s="6">
        <v>43765</v>
      </c>
      <c r="G46" s="6">
        <v>593469</v>
      </c>
      <c r="H46" s="7">
        <f t="shared" si="0"/>
        <v>93.7</v>
      </c>
      <c r="I46" s="7">
        <f t="shared" si="0"/>
        <v>21.1</v>
      </c>
      <c r="J46" s="7">
        <f t="shared" si="0"/>
        <v>74.7</v>
      </c>
    </row>
    <row r="47" spans="1:10" ht="13.5">
      <c r="A47" s="5" t="s">
        <v>42</v>
      </c>
      <c r="B47" s="6">
        <v>256430</v>
      </c>
      <c r="C47" s="6">
        <v>11212</v>
      </c>
      <c r="D47" s="6">
        <v>267642</v>
      </c>
      <c r="E47" s="6">
        <v>254469</v>
      </c>
      <c r="F47" s="6">
        <v>2849</v>
      </c>
      <c r="G47" s="6">
        <v>257318</v>
      </c>
      <c r="H47" s="7">
        <f t="shared" si="0"/>
        <v>99.2</v>
      </c>
      <c r="I47" s="7">
        <f t="shared" si="0"/>
        <v>25.4</v>
      </c>
      <c r="J47" s="7">
        <f t="shared" si="0"/>
        <v>96.1</v>
      </c>
    </row>
    <row r="48" spans="1:10" ht="13.5">
      <c r="A48" s="2" t="s">
        <v>52</v>
      </c>
      <c r="B48" s="3">
        <f aca="true" t="shared" si="1" ref="B48:G48">SUM(B7:B37)</f>
        <v>293529568</v>
      </c>
      <c r="C48" s="3">
        <f t="shared" si="1"/>
        <v>14433794</v>
      </c>
      <c r="D48" s="3">
        <f t="shared" si="1"/>
        <v>307963362</v>
      </c>
      <c r="E48" s="3">
        <f t="shared" si="1"/>
        <v>290161872</v>
      </c>
      <c r="F48" s="3">
        <f t="shared" si="1"/>
        <v>4103167</v>
      </c>
      <c r="G48" s="3">
        <f t="shared" si="1"/>
        <v>294265039</v>
      </c>
      <c r="H48" s="4">
        <f t="shared" si="0"/>
        <v>98.9</v>
      </c>
      <c r="I48" s="4">
        <f t="shared" si="0"/>
        <v>28.4</v>
      </c>
      <c r="J48" s="4">
        <f t="shared" si="0"/>
        <v>95.6</v>
      </c>
    </row>
    <row r="49" spans="1:10" ht="13.5">
      <c r="A49" s="5" t="s">
        <v>53</v>
      </c>
      <c r="B49" s="6">
        <f aca="true" t="shared" si="2" ref="B49:G49">SUM(B38:B47)</f>
        <v>11424042</v>
      </c>
      <c r="C49" s="6">
        <f t="shared" si="2"/>
        <v>740760</v>
      </c>
      <c r="D49" s="6">
        <f t="shared" si="2"/>
        <v>12164802</v>
      </c>
      <c r="E49" s="6">
        <f t="shared" si="2"/>
        <v>11297960</v>
      </c>
      <c r="F49" s="6">
        <f t="shared" si="2"/>
        <v>165587</v>
      </c>
      <c r="G49" s="6">
        <f t="shared" si="2"/>
        <v>11463547</v>
      </c>
      <c r="H49" s="7">
        <f t="shared" si="0"/>
        <v>98.9</v>
      </c>
      <c r="I49" s="7">
        <f t="shared" si="0"/>
        <v>22.4</v>
      </c>
      <c r="J49" s="7">
        <f t="shared" si="0"/>
        <v>94.2</v>
      </c>
    </row>
    <row r="50" spans="1:10" ht="13.5">
      <c r="A50" s="5" t="s">
        <v>54</v>
      </c>
      <c r="B50" s="6">
        <f aca="true" t="shared" si="3" ref="B50:G50">B48+B49</f>
        <v>304953610</v>
      </c>
      <c r="C50" s="6">
        <f t="shared" si="3"/>
        <v>15174554</v>
      </c>
      <c r="D50" s="6">
        <f t="shared" si="3"/>
        <v>320128164</v>
      </c>
      <c r="E50" s="6">
        <f t="shared" si="3"/>
        <v>301459832</v>
      </c>
      <c r="F50" s="6">
        <f t="shared" si="3"/>
        <v>4268754</v>
      </c>
      <c r="G50" s="6">
        <f t="shared" si="3"/>
        <v>305728586</v>
      </c>
      <c r="H50" s="7">
        <f t="shared" si="0"/>
        <v>98.9</v>
      </c>
      <c r="I50" s="7">
        <f t="shared" si="0"/>
        <v>28.1</v>
      </c>
      <c r="J50" s="7">
        <f t="shared" si="0"/>
        <v>95.5</v>
      </c>
    </row>
    <row r="51" spans="1:10" ht="13.5">
      <c r="A51" s="8" t="s">
        <v>55</v>
      </c>
      <c r="B51" s="9">
        <f aca="true" t="shared" si="4" ref="B51:G51">B5+B6+B50</f>
        <v>630587714</v>
      </c>
      <c r="C51" s="9">
        <f t="shared" si="4"/>
        <v>22905998</v>
      </c>
      <c r="D51" s="9">
        <f t="shared" si="4"/>
        <v>653493712</v>
      </c>
      <c r="E51" s="9">
        <f t="shared" si="4"/>
        <v>625025435</v>
      </c>
      <c r="F51" s="9">
        <f t="shared" si="4"/>
        <v>6715092</v>
      </c>
      <c r="G51" s="9">
        <f t="shared" si="4"/>
        <v>631740527</v>
      </c>
      <c r="H51" s="10">
        <f t="shared" si="0"/>
        <v>99.1</v>
      </c>
      <c r="I51" s="10">
        <f t="shared" si="0"/>
        <v>29.3</v>
      </c>
      <c r="J51" s="10">
        <f t="shared" si="0"/>
        <v>96.7</v>
      </c>
    </row>
    <row r="52" ht="13.5">
      <c r="A52" s="11" t="s">
        <v>62</v>
      </c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25">
      <selection activeCell="B5" sqref="B5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59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103733277</v>
      </c>
      <c r="C5" s="3">
        <v>2496768</v>
      </c>
      <c r="D5" s="3">
        <v>106230045</v>
      </c>
      <c r="E5" s="3">
        <v>103100971</v>
      </c>
      <c r="F5" s="3">
        <v>699574</v>
      </c>
      <c r="G5" s="3">
        <v>103800545</v>
      </c>
      <c r="H5" s="4">
        <f aca="true" t="shared" si="0" ref="H5:J51">ROUND(E5/B5*100,1)</f>
        <v>99.4</v>
      </c>
      <c r="I5" s="4">
        <f t="shared" si="0"/>
        <v>28</v>
      </c>
      <c r="J5" s="4">
        <f t="shared" si="0"/>
        <v>97.7</v>
      </c>
    </row>
    <row r="6" spans="1:10" ht="13.5">
      <c r="A6" s="5" t="s">
        <v>1</v>
      </c>
      <c r="B6" s="6">
        <v>22475381</v>
      </c>
      <c r="C6" s="6">
        <v>1091744</v>
      </c>
      <c r="D6" s="6">
        <v>23567125</v>
      </c>
      <c r="E6" s="6">
        <v>22165973</v>
      </c>
      <c r="F6" s="6">
        <v>456381</v>
      </c>
      <c r="G6" s="6">
        <v>22622354</v>
      </c>
      <c r="H6" s="7">
        <f t="shared" si="0"/>
        <v>98.6</v>
      </c>
      <c r="I6" s="7">
        <f t="shared" si="0"/>
        <v>41.8</v>
      </c>
      <c r="J6" s="7">
        <f t="shared" si="0"/>
        <v>96</v>
      </c>
    </row>
    <row r="7" spans="1:10" ht="13.5">
      <c r="A7" s="5" t="s">
        <v>2</v>
      </c>
      <c r="B7" s="6">
        <v>4119964</v>
      </c>
      <c r="C7" s="6">
        <v>187578</v>
      </c>
      <c r="D7" s="6">
        <v>4307542</v>
      </c>
      <c r="E7" s="6">
        <v>4067501</v>
      </c>
      <c r="F7" s="6">
        <v>65178</v>
      </c>
      <c r="G7" s="6">
        <v>4132679</v>
      </c>
      <c r="H7" s="7">
        <f t="shared" si="0"/>
        <v>98.7</v>
      </c>
      <c r="I7" s="7">
        <f t="shared" si="0"/>
        <v>34.7</v>
      </c>
      <c r="J7" s="7">
        <f t="shared" si="0"/>
        <v>95.9</v>
      </c>
    </row>
    <row r="8" spans="1:10" ht="13.5">
      <c r="A8" s="5" t="s">
        <v>3</v>
      </c>
      <c r="B8" s="6">
        <v>9968704</v>
      </c>
      <c r="C8" s="6">
        <v>625065</v>
      </c>
      <c r="D8" s="6">
        <v>10593769</v>
      </c>
      <c r="E8" s="6">
        <v>9826005</v>
      </c>
      <c r="F8" s="6">
        <v>141622</v>
      </c>
      <c r="G8" s="6">
        <v>9967627</v>
      </c>
      <c r="H8" s="7">
        <f t="shared" si="0"/>
        <v>98.6</v>
      </c>
      <c r="I8" s="7">
        <f t="shared" si="0"/>
        <v>22.7</v>
      </c>
      <c r="J8" s="7">
        <f t="shared" si="0"/>
        <v>94.1</v>
      </c>
    </row>
    <row r="9" spans="1:10" ht="13.5">
      <c r="A9" s="5" t="s">
        <v>4</v>
      </c>
      <c r="B9" s="6">
        <v>2725949</v>
      </c>
      <c r="C9" s="6">
        <v>205189</v>
      </c>
      <c r="D9" s="6">
        <v>2931138</v>
      </c>
      <c r="E9" s="6">
        <v>2672066</v>
      </c>
      <c r="F9" s="6">
        <v>51026</v>
      </c>
      <c r="G9" s="6">
        <v>2723092</v>
      </c>
      <c r="H9" s="7">
        <f t="shared" si="0"/>
        <v>98</v>
      </c>
      <c r="I9" s="7">
        <f t="shared" si="0"/>
        <v>24.9</v>
      </c>
      <c r="J9" s="7">
        <f t="shared" si="0"/>
        <v>92.9</v>
      </c>
    </row>
    <row r="10" spans="1:10" ht="13.5">
      <c r="A10" s="5" t="s">
        <v>5</v>
      </c>
      <c r="B10" s="6">
        <v>9651294</v>
      </c>
      <c r="C10" s="6">
        <v>340797</v>
      </c>
      <c r="D10" s="6">
        <v>9992091</v>
      </c>
      <c r="E10" s="6">
        <v>9559709</v>
      </c>
      <c r="F10" s="6">
        <v>101392</v>
      </c>
      <c r="G10" s="6">
        <v>9661101</v>
      </c>
      <c r="H10" s="7">
        <f t="shared" si="0"/>
        <v>99.1</v>
      </c>
      <c r="I10" s="7">
        <f t="shared" si="0"/>
        <v>29.8</v>
      </c>
      <c r="J10" s="7">
        <f t="shared" si="0"/>
        <v>96.7</v>
      </c>
    </row>
    <row r="11" spans="1:10" ht="13.5">
      <c r="A11" s="5" t="s">
        <v>6</v>
      </c>
      <c r="B11" s="6">
        <v>1948261</v>
      </c>
      <c r="C11" s="6">
        <v>59418</v>
      </c>
      <c r="D11" s="6">
        <v>2007679</v>
      </c>
      <c r="E11" s="6">
        <v>1919487</v>
      </c>
      <c r="F11" s="6">
        <v>13657</v>
      </c>
      <c r="G11" s="6">
        <v>1933144</v>
      </c>
      <c r="H11" s="7">
        <f t="shared" si="0"/>
        <v>98.5</v>
      </c>
      <c r="I11" s="7">
        <f t="shared" si="0"/>
        <v>23</v>
      </c>
      <c r="J11" s="7">
        <f t="shared" si="0"/>
        <v>96.3</v>
      </c>
    </row>
    <row r="12" spans="1:10" ht="13.5">
      <c r="A12" s="5" t="s">
        <v>7</v>
      </c>
      <c r="B12" s="6">
        <v>7958826</v>
      </c>
      <c r="C12" s="6">
        <v>230339</v>
      </c>
      <c r="D12" s="6">
        <v>8189165</v>
      </c>
      <c r="E12" s="6">
        <v>7911726</v>
      </c>
      <c r="F12" s="6">
        <v>92810</v>
      </c>
      <c r="G12" s="6">
        <v>8004536</v>
      </c>
      <c r="H12" s="7">
        <f t="shared" si="0"/>
        <v>99.4</v>
      </c>
      <c r="I12" s="7">
        <f t="shared" si="0"/>
        <v>40.3</v>
      </c>
      <c r="J12" s="7">
        <f t="shared" si="0"/>
        <v>97.7</v>
      </c>
    </row>
    <row r="13" spans="1:10" ht="13.5">
      <c r="A13" s="5" t="s">
        <v>8</v>
      </c>
      <c r="B13" s="6">
        <v>1604058</v>
      </c>
      <c r="C13" s="6">
        <v>109278</v>
      </c>
      <c r="D13" s="6">
        <v>1713336</v>
      </c>
      <c r="E13" s="6">
        <v>1582765</v>
      </c>
      <c r="F13" s="6">
        <v>20305</v>
      </c>
      <c r="G13" s="6">
        <v>1603070</v>
      </c>
      <c r="H13" s="7">
        <f t="shared" si="0"/>
        <v>98.7</v>
      </c>
      <c r="I13" s="7">
        <f t="shared" si="0"/>
        <v>18.6</v>
      </c>
      <c r="J13" s="7">
        <f t="shared" si="0"/>
        <v>93.6</v>
      </c>
    </row>
    <row r="14" spans="1:10" ht="13.5">
      <c r="A14" s="5" t="s">
        <v>9</v>
      </c>
      <c r="B14" s="6">
        <v>3760660</v>
      </c>
      <c r="C14" s="6">
        <v>270796</v>
      </c>
      <c r="D14" s="6">
        <v>4031456</v>
      </c>
      <c r="E14" s="6">
        <v>3698485</v>
      </c>
      <c r="F14" s="6">
        <v>81938</v>
      </c>
      <c r="G14" s="6">
        <v>3780423</v>
      </c>
      <c r="H14" s="7">
        <f t="shared" si="0"/>
        <v>98.3</v>
      </c>
      <c r="I14" s="7">
        <f t="shared" si="0"/>
        <v>30.3</v>
      </c>
      <c r="J14" s="7">
        <f t="shared" si="0"/>
        <v>93.8</v>
      </c>
    </row>
    <row r="15" spans="1:10" ht="13.5">
      <c r="A15" s="5" t="s">
        <v>10</v>
      </c>
      <c r="B15" s="6">
        <v>8315378</v>
      </c>
      <c r="C15" s="6">
        <v>317475</v>
      </c>
      <c r="D15" s="6">
        <v>8632853</v>
      </c>
      <c r="E15" s="6">
        <v>8262360</v>
      </c>
      <c r="F15" s="6">
        <v>89723</v>
      </c>
      <c r="G15" s="6">
        <v>8352083</v>
      </c>
      <c r="H15" s="7">
        <f t="shared" si="0"/>
        <v>99.4</v>
      </c>
      <c r="I15" s="7">
        <f t="shared" si="0"/>
        <v>28.3</v>
      </c>
      <c r="J15" s="7">
        <f t="shared" si="0"/>
        <v>96.7</v>
      </c>
    </row>
    <row r="16" spans="1:10" ht="13.5">
      <c r="A16" s="5" t="s">
        <v>11</v>
      </c>
      <c r="B16" s="6">
        <v>7871985</v>
      </c>
      <c r="C16" s="6">
        <v>273215</v>
      </c>
      <c r="D16" s="6">
        <v>8145200</v>
      </c>
      <c r="E16" s="6">
        <v>7802014</v>
      </c>
      <c r="F16" s="6">
        <v>62845</v>
      </c>
      <c r="G16" s="6">
        <v>7864859</v>
      </c>
      <c r="H16" s="7">
        <f t="shared" si="0"/>
        <v>99.1</v>
      </c>
      <c r="I16" s="7">
        <f t="shared" si="0"/>
        <v>23</v>
      </c>
      <c r="J16" s="7">
        <f t="shared" si="0"/>
        <v>96.6</v>
      </c>
    </row>
    <row r="17" spans="1:10" ht="13.5">
      <c r="A17" s="5" t="s">
        <v>12</v>
      </c>
      <c r="B17" s="6">
        <v>7275061</v>
      </c>
      <c r="C17" s="6">
        <v>230137</v>
      </c>
      <c r="D17" s="6">
        <v>7505198</v>
      </c>
      <c r="E17" s="6">
        <v>7204938</v>
      </c>
      <c r="F17" s="6">
        <v>64645</v>
      </c>
      <c r="G17" s="6">
        <v>7269583</v>
      </c>
      <c r="H17" s="7">
        <f t="shared" si="0"/>
        <v>99</v>
      </c>
      <c r="I17" s="7">
        <f t="shared" si="0"/>
        <v>28.1</v>
      </c>
      <c r="J17" s="7">
        <f t="shared" si="0"/>
        <v>96.9</v>
      </c>
    </row>
    <row r="18" spans="1:10" ht="13.5">
      <c r="A18" s="5" t="s">
        <v>13</v>
      </c>
      <c r="B18" s="6">
        <v>3462475</v>
      </c>
      <c r="C18" s="6">
        <v>92838</v>
      </c>
      <c r="D18" s="6">
        <v>3555313</v>
      </c>
      <c r="E18" s="6">
        <v>3436852</v>
      </c>
      <c r="F18" s="6">
        <v>31755</v>
      </c>
      <c r="G18" s="6">
        <v>3468607</v>
      </c>
      <c r="H18" s="7">
        <f t="shared" si="0"/>
        <v>99.3</v>
      </c>
      <c r="I18" s="7">
        <f t="shared" si="0"/>
        <v>34.2</v>
      </c>
      <c r="J18" s="7">
        <f t="shared" si="0"/>
        <v>97.6</v>
      </c>
    </row>
    <row r="19" spans="1:10" ht="13.5">
      <c r="A19" s="5" t="s">
        <v>14</v>
      </c>
      <c r="B19" s="6">
        <v>2001050</v>
      </c>
      <c r="C19" s="6">
        <v>138744</v>
      </c>
      <c r="D19" s="6">
        <v>2139794</v>
      </c>
      <c r="E19" s="6">
        <v>1963484</v>
      </c>
      <c r="F19" s="6">
        <v>39767</v>
      </c>
      <c r="G19" s="6">
        <v>2003251</v>
      </c>
      <c r="H19" s="7">
        <f t="shared" si="0"/>
        <v>98.1</v>
      </c>
      <c r="I19" s="7">
        <f t="shared" si="0"/>
        <v>28.7</v>
      </c>
      <c r="J19" s="7">
        <f t="shared" si="0"/>
        <v>93.6</v>
      </c>
    </row>
    <row r="20" spans="1:10" ht="13.5">
      <c r="A20" s="5" t="s">
        <v>15</v>
      </c>
      <c r="B20" s="6">
        <v>4762836</v>
      </c>
      <c r="C20" s="6">
        <v>533931</v>
      </c>
      <c r="D20" s="6">
        <v>5296767</v>
      </c>
      <c r="E20" s="6">
        <v>4663589</v>
      </c>
      <c r="F20" s="6">
        <v>131021</v>
      </c>
      <c r="G20" s="6">
        <v>4794610</v>
      </c>
      <c r="H20" s="7">
        <f t="shared" si="0"/>
        <v>97.9</v>
      </c>
      <c r="I20" s="7">
        <f t="shared" si="0"/>
        <v>24.5</v>
      </c>
      <c r="J20" s="7">
        <f t="shared" si="0"/>
        <v>90.5</v>
      </c>
    </row>
    <row r="21" spans="1:10" ht="13.5">
      <c r="A21" s="5" t="s">
        <v>16</v>
      </c>
      <c r="B21" s="6">
        <v>1657979</v>
      </c>
      <c r="C21" s="6">
        <v>132934</v>
      </c>
      <c r="D21" s="6">
        <v>1790913</v>
      </c>
      <c r="E21" s="6">
        <v>1640705</v>
      </c>
      <c r="F21" s="6">
        <v>26618</v>
      </c>
      <c r="G21" s="6">
        <v>1667323</v>
      </c>
      <c r="H21" s="7">
        <f t="shared" si="0"/>
        <v>99</v>
      </c>
      <c r="I21" s="7">
        <f t="shared" si="0"/>
        <v>20</v>
      </c>
      <c r="J21" s="7">
        <f t="shared" si="0"/>
        <v>93.1</v>
      </c>
    </row>
    <row r="22" spans="1:10" ht="13.5">
      <c r="A22" s="5" t="s">
        <v>17</v>
      </c>
      <c r="B22" s="6">
        <v>2573869</v>
      </c>
      <c r="C22" s="6">
        <v>146335</v>
      </c>
      <c r="D22" s="6">
        <v>2720204</v>
      </c>
      <c r="E22" s="6">
        <v>2525375</v>
      </c>
      <c r="F22" s="6">
        <v>39883</v>
      </c>
      <c r="G22" s="6">
        <v>2565258</v>
      </c>
      <c r="H22" s="7">
        <f t="shared" si="0"/>
        <v>98.1</v>
      </c>
      <c r="I22" s="7">
        <f t="shared" si="0"/>
        <v>27.3</v>
      </c>
      <c r="J22" s="7">
        <f t="shared" si="0"/>
        <v>94.3</v>
      </c>
    </row>
    <row r="23" spans="1:10" ht="13.5">
      <c r="A23" s="5" t="s">
        <v>18</v>
      </c>
      <c r="B23" s="6">
        <v>3239587</v>
      </c>
      <c r="C23" s="6">
        <v>161678</v>
      </c>
      <c r="D23" s="6">
        <v>3401265</v>
      </c>
      <c r="E23" s="6">
        <v>3204217</v>
      </c>
      <c r="F23" s="6">
        <v>55492</v>
      </c>
      <c r="G23" s="6">
        <v>3259709</v>
      </c>
      <c r="H23" s="7">
        <f t="shared" si="0"/>
        <v>98.9</v>
      </c>
      <c r="I23" s="7">
        <f t="shared" si="0"/>
        <v>34.3</v>
      </c>
      <c r="J23" s="7">
        <f t="shared" si="0"/>
        <v>95.8</v>
      </c>
    </row>
    <row r="24" spans="1:10" ht="13.5">
      <c r="A24" s="5" t="s">
        <v>19</v>
      </c>
      <c r="B24" s="6">
        <v>3391451</v>
      </c>
      <c r="C24" s="6">
        <v>185678</v>
      </c>
      <c r="D24" s="6">
        <v>3577129</v>
      </c>
      <c r="E24" s="6">
        <v>3348927</v>
      </c>
      <c r="F24" s="6">
        <v>57744</v>
      </c>
      <c r="G24" s="6">
        <v>3406671</v>
      </c>
      <c r="H24" s="7">
        <f t="shared" si="0"/>
        <v>98.7</v>
      </c>
      <c r="I24" s="7">
        <f t="shared" si="0"/>
        <v>31.1</v>
      </c>
      <c r="J24" s="7">
        <f t="shared" si="0"/>
        <v>95.2</v>
      </c>
    </row>
    <row r="25" spans="1:10" ht="13.5">
      <c r="A25" s="5" t="s">
        <v>20</v>
      </c>
      <c r="B25" s="6">
        <v>4115662</v>
      </c>
      <c r="C25" s="6">
        <v>263016</v>
      </c>
      <c r="D25" s="6">
        <v>4378678</v>
      </c>
      <c r="E25" s="6">
        <v>4068656</v>
      </c>
      <c r="F25" s="6">
        <v>61590</v>
      </c>
      <c r="G25" s="6">
        <v>4130246</v>
      </c>
      <c r="H25" s="7">
        <f t="shared" si="0"/>
        <v>98.9</v>
      </c>
      <c r="I25" s="7">
        <f t="shared" si="0"/>
        <v>23.4</v>
      </c>
      <c r="J25" s="7">
        <f t="shared" si="0"/>
        <v>94.3</v>
      </c>
    </row>
    <row r="26" spans="1:10" ht="13.5">
      <c r="A26" s="5" t="s">
        <v>21</v>
      </c>
      <c r="B26" s="6">
        <v>1411754</v>
      </c>
      <c r="C26" s="6">
        <v>93648</v>
      </c>
      <c r="D26" s="6">
        <v>1505402</v>
      </c>
      <c r="E26" s="6">
        <v>1383023</v>
      </c>
      <c r="F26" s="6">
        <v>34314</v>
      </c>
      <c r="G26" s="6">
        <v>1417337</v>
      </c>
      <c r="H26" s="7">
        <f t="shared" si="0"/>
        <v>98</v>
      </c>
      <c r="I26" s="7">
        <f t="shared" si="0"/>
        <v>36.6</v>
      </c>
      <c r="J26" s="7">
        <f t="shared" si="0"/>
        <v>94.2</v>
      </c>
    </row>
    <row r="27" spans="1:10" ht="13.5">
      <c r="A27" s="5" t="s">
        <v>22</v>
      </c>
      <c r="B27" s="6">
        <v>2100872</v>
      </c>
      <c r="C27" s="6">
        <v>198176</v>
      </c>
      <c r="D27" s="6">
        <v>2299048</v>
      </c>
      <c r="E27" s="6">
        <v>2060342</v>
      </c>
      <c r="F27" s="6">
        <v>52397</v>
      </c>
      <c r="G27" s="6">
        <v>2112739</v>
      </c>
      <c r="H27" s="7">
        <f t="shared" si="0"/>
        <v>98.1</v>
      </c>
      <c r="I27" s="7">
        <f t="shared" si="0"/>
        <v>26.4</v>
      </c>
      <c r="J27" s="7">
        <f t="shared" si="0"/>
        <v>91.9</v>
      </c>
    </row>
    <row r="28" spans="1:10" ht="13.5">
      <c r="A28" s="5" t="s">
        <v>23</v>
      </c>
      <c r="B28" s="6">
        <v>3721156</v>
      </c>
      <c r="C28" s="6">
        <v>262490</v>
      </c>
      <c r="D28" s="6">
        <v>3983646</v>
      </c>
      <c r="E28" s="6">
        <v>3668593</v>
      </c>
      <c r="F28" s="6">
        <v>66610</v>
      </c>
      <c r="G28" s="6">
        <v>3735203</v>
      </c>
      <c r="H28" s="7">
        <f t="shared" si="0"/>
        <v>98.6</v>
      </c>
      <c r="I28" s="7">
        <f t="shared" si="0"/>
        <v>25.4</v>
      </c>
      <c r="J28" s="7">
        <f t="shared" si="0"/>
        <v>93.8</v>
      </c>
    </row>
    <row r="29" spans="1:10" ht="13.5">
      <c r="A29" s="5" t="s">
        <v>24</v>
      </c>
      <c r="B29" s="6">
        <v>4077657</v>
      </c>
      <c r="C29" s="6">
        <v>116421</v>
      </c>
      <c r="D29" s="6">
        <v>4194078</v>
      </c>
      <c r="E29" s="6">
        <v>4040558</v>
      </c>
      <c r="F29" s="6">
        <v>49340</v>
      </c>
      <c r="G29" s="6">
        <v>4089898</v>
      </c>
      <c r="H29" s="7">
        <f t="shared" si="0"/>
        <v>99.1</v>
      </c>
      <c r="I29" s="7">
        <f t="shared" si="0"/>
        <v>42.4</v>
      </c>
      <c r="J29" s="7">
        <f t="shared" si="0"/>
        <v>97.5</v>
      </c>
    </row>
    <row r="30" spans="1:10" ht="13.5">
      <c r="A30" s="5" t="s">
        <v>25</v>
      </c>
      <c r="B30" s="6">
        <v>2271214</v>
      </c>
      <c r="C30" s="6">
        <v>137994</v>
      </c>
      <c r="D30" s="6">
        <v>2409208</v>
      </c>
      <c r="E30" s="6">
        <v>2250183</v>
      </c>
      <c r="F30" s="6">
        <v>21486</v>
      </c>
      <c r="G30" s="6">
        <v>2271669</v>
      </c>
      <c r="H30" s="7">
        <f t="shared" si="0"/>
        <v>99.1</v>
      </c>
      <c r="I30" s="7">
        <f t="shared" si="0"/>
        <v>15.6</v>
      </c>
      <c r="J30" s="7">
        <f t="shared" si="0"/>
        <v>94.3</v>
      </c>
    </row>
    <row r="31" spans="1:10" ht="13.5">
      <c r="A31" s="5" t="s">
        <v>26</v>
      </c>
      <c r="B31" s="6">
        <v>1330554</v>
      </c>
      <c r="C31" s="6">
        <v>86451</v>
      </c>
      <c r="D31" s="6">
        <v>1417005</v>
      </c>
      <c r="E31" s="6">
        <v>1304561</v>
      </c>
      <c r="F31" s="6">
        <v>23529</v>
      </c>
      <c r="G31" s="6">
        <v>1328090</v>
      </c>
      <c r="H31" s="7">
        <f t="shared" si="0"/>
        <v>98</v>
      </c>
      <c r="I31" s="7">
        <f t="shared" si="0"/>
        <v>27.2</v>
      </c>
      <c r="J31" s="7">
        <f t="shared" si="0"/>
        <v>93.7</v>
      </c>
    </row>
    <row r="32" spans="1:10" ht="13.5">
      <c r="A32" s="5" t="s">
        <v>27</v>
      </c>
      <c r="B32" s="6">
        <v>15434215</v>
      </c>
      <c r="C32" s="6">
        <v>815377</v>
      </c>
      <c r="D32" s="6">
        <v>16249592</v>
      </c>
      <c r="E32" s="6">
        <v>15238690</v>
      </c>
      <c r="F32" s="6">
        <v>368875</v>
      </c>
      <c r="G32" s="6">
        <v>15607565</v>
      </c>
      <c r="H32" s="7">
        <f t="shared" si="0"/>
        <v>98.7</v>
      </c>
      <c r="I32" s="7">
        <f t="shared" si="0"/>
        <v>45.2</v>
      </c>
      <c r="J32" s="7">
        <f t="shared" si="0"/>
        <v>96</v>
      </c>
    </row>
    <row r="33" spans="1:10" ht="13.5">
      <c r="A33" s="5" t="s">
        <v>28</v>
      </c>
      <c r="B33" s="6">
        <v>1916758</v>
      </c>
      <c r="C33" s="6">
        <v>192828</v>
      </c>
      <c r="D33" s="6">
        <v>2109586</v>
      </c>
      <c r="E33" s="6">
        <v>1886862</v>
      </c>
      <c r="F33" s="6">
        <v>26064</v>
      </c>
      <c r="G33" s="6">
        <v>1912926</v>
      </c>
      <c r="H33" s="7">
        <f t="shared" si="0"/>
        <v>98.4</v>
      </c>
      <c r="I33" s="7">
        <f t="shared" si="0"/>
        <v>13.5</v>
      </c>
      <c r="J33" s="7">
        <f t="shared" si="0"/>
        <v>90.7</v>
      </c>
    </row>
    <row r="34" spans="1:10" ht="13.5">
      <c r="A34" s="5" t="s">
        <v>29</v>
      </c>
      <c r="B34" s="6">
        <v>1163383</v>
      </c>
      <c r="C34" s="6">
        <v>65944</v>
      </c>
      <c r="D34" s="6">
        <v>1229327</v>
      </c>
      <c r="E34" s="6">
        <v>1148918</v>
      </c>
      <c r="F34" s="6">
        <v>18664</v>
      </c>
      <c r="G34" s="6">
        <v>1167582</v>
      </c>
      <c r="H34" s="7">
        <f t="shared" si="0"/>
        <v>98.8</v>
      </c>
      <c r="I34" s="7">
        <f t="shared" si="0"/>
        <v>28.3</v>
      </c>
      <c r="J34" s="7">
        <f t="shared" si="0"/>
        <v>95</v>
      </c>
    </row>
    <row r="35" spans="1:10" ht="13.5">
      <c r="A35" s="5" t="s">
        <v>30</v>
      </c>
      <c r="B35" s="6">
        <v>1455196</v>
      </c>
      <c r="C35" s="6">
        <v>52141</v>
      </c>
      <c r="D35" s="6">
        <v>1507337</v>
      </c>
      <c r="E35" s="6">
        <v>1444814</v>
      </c>
      <c r="F35" s="6">
        <v>13799</v>
      </c>
      <c r="G35" s="6">
        <v>1458613</v>
      </c>
      <c r="H35" s="7">
        <f t="shared" si="0"/>
        <v>99.3</v>
      </c>
      <c r="I35" s="7">
        <f t="shared" si="0"/>
        <v>26.5</v>
      </c>
      <c r="J35" s="7">
        <f t="shared" si="0"/>
        <v>96.8</v>
      </c>
    </row>
    <row r="36" spans="1:10" ht="13.5">
      <c r="A36" s="5" t="s">
        <v>31</v>
      </c>
      <c r="B36" s="6">
        <v>1133113</v>
      </c>
      <c r="C36" s="6">
        <v>117880</v>
      </c>
      <c r="D36" s="6">
        <v>1250993</v>
      </c>
      <c r="E36" s="6">
        <v>1110580</v>
      </c>
      <c r="F36" s="6">
        <v>15468</v>
      </c>
      <c r="G36" s="6">
        <v>1126048</v>
      </c>
      <c r="H36" s="7">
        <f t="shared" si="0"/>
        <v>98</v>
      </c>
      <c r="I36" s="7">
        <f t="shared" si="0"/>
        <v>13.1</v>
      </c>
      <c r="J36" s="7">
        <f t="shared" si="0"/>
        <v>90</v>
      </c>
    </row>
    <row r="37" spans="1:10" ht="13.5">
      <c r="A37" s="5" t="s">
        <v>32</v>
      </c>
      <c r="B37" s="6">
        <v>670319</v>
      </c>
      <c r="C37" s="6">
        <v>74514</v>
      </c>
      <c r="D37" s="6">
        <v>744833</v>
      </c>
      <c r="E37" s="6">
        <v>652430</v>
      </c>
      <c r="F37" s="6">
        <v>19281</v>
      </c>
      <c r="G37" s="6">
        <v>671711</v>
      </c>
      <c r="H37" s="7">
        <f t="shared" si="0"/>
        <v>97.3</v>
      </c>
      <c r="I37" s="7">
        <f t="shared" si="0"/>
        <v>25.9</v>
      </c>
      <c r="J37" s="7">
        <f t="shared" si="0"/>
        <v>90.2</v>
      </c>
    </row>
    <row r="38" spans="1:10" ht="13.5">
      <c r="A38" s="5" t="s">
        <v>33</v>
      </c>
      <c r="B38" s="6">
        <v>656184</v>
      </c>
      <c r="C38" s="6">
        <v>25005</v>
      </c>
      <c r="D38" s="6">
        <v>681189</v>
      </c>
      <c r="E38" s="6">
        <v>652196</v>
      </c>
      <c r="F38" s="6">
        <v>8932</v>
      </c>
      <c r="G38" s="6">
        <v>661128</v>
      </c>
      <c r="H38" s="7">
        <f t="shared" si="0"/>
        <v>99.4</v>
      </c>
      <c r="I38" s="7">
        <f t="shared" si="0"/>
        <v>35.7</v>
      </c>
      <c r="J38" s="7">
        <f t="shared" si="0"/>
        <v>97.1</v>
      </c>
    </row>
    <row r="39" spans="1:10" ht="13.5">
      <c r="A39" s="5" t="s">
        <v>34</v>
      </c>
      <c r="B39" s="6">
        <v>198810</v>
      </c>
      <c r="C39" s="6">
        <v>10231</v>
      </c>
      <c r="D39" s="6">
        <v>209041</v>
      </c>
      <c r="E39" s="6">
        <v>196485</v>
      </c>
      <c r="F39" s="6">
        <v>1805</v>
      </c>
      <c r="G39" s="6">
        <v>198290</v>
      </c>
      <c r="H39" s="7">
        <f t="shared" si="0"/>
        <v>98.8</v>
      </c>
      <c r="I39" s="7">
        <f t="shared" si="0"/>
        <v>17.6</v>
      </c>
      <c r="J39" s="7">
        <f t="shared" si="0"/>
        <v>94.9</v>
      </c>
    </row>
    <row r="40" spans="1:10" ht="13.5">
      <c r="A40" s="5" t="s">
        <v>35</v>
      </c>
      <c r="B40" s="6">
        <v>123241</v>
      </c>
      <c r="C40" s="6">
        <v>21500</v>
      </c>
      <c r="D40" s="6">
        <v>144741</v>
      </c>
      <c r="E40" s="6">
        <v>120262</v>
      </c>
      <c r="F40" s="6">
        <v>4633</v>
      </c>
      <c r="G40" s="6">
        <v>124895</v>
      </c>
      <c r="H40" s="7">
        <f t="shared" si="0"/>
        <v>97.6</v>
      </c>
      <c r="I40" s="7">
        <f t="shared" si="0"/>
        <v>21.5</v>
      </c>
      <c r="J40" s="7">
        <f t="shared" si="0"/>
        <v>86.3</v>
      </c>
    </row>
    <row r="41" spans="1:10" ht="13.5">
      <c r="A41" s="5" t="s">
        <v>36</v>
      </c>
      <c r="B41" s="6">
        <v>524526</v>
      </c>
      <c r="C41" s="6">
        <v>46932</v>
      </c>
      <c r="D41" s="6">
        <v>571458</v>
      </c>
      <c r="E41" s="6">
        <v>517485</v>
      </c>
      <c r="F41" s="6">
        <v>6025</v>
      </c>
      <c r="G41" s="6">
        <v>523510</v>
      </c>
      <c r="H41" s="7">
        <f t="shared" si="0"/>
        <v>98.7</v>
      </c>
      <c r="I41" s="7">
        <f t="shared" si="0"/>
        <v>12.8</v>
      </c>
      <c r="J41" s="7">
        <f t="shared" si="0"/>
        <v>91.6</v>
      </c>
    </row>
    <row r="42" spans="1:10" ht="13.5">
      <c r="A42" s="5" t="s">
        <v>37</v>
      </c>
      <c r="B42" s="6">
        <v>596604</v>
      </c>
      <c r="C42" s="6">
        <v>46022</v>
      </c>
      <c r="D42" s="6">
        <v>642626</v>
      </c>
      <c r="E42" s="6">
        <v>586117</v>
      </c>
      <c r="F42" s="6">
        <v>11892</v>
      </c>
      <c r="G42" s="6">
        <v>598009</v>
      </c>
      <c r="H42" s="7">
        <f t="shared" si="0"/>
        <v>98.2</v>
      </c>
      <c r="I42" s="7">
        <f t="shared" si="0"/>
        <v>25.8</v>
      </c>
      <c r="J42" s="7">
        <f t="shared" si="0"/>
        <v>93.1</v>
      </c>
    </row>
    <row r="43" spans="1:10" ht="13.5">
      <c r="A43" s="5" t="s">
        <v>38</v>
      </c>
      <c r="B43" s="6">
        <v>1501282</v>
      </c>
      <c r="C43" s="6">
        <v>4417</v>
      </c>
      <c r="D43" s="6">
        <v>1505699</v>
      </c>
      <c r="E43" s="6">
        <v>1499220</v>
      </c>
      <c r="F43" s="6">
        <v>2523</v>
      </c>
      <c r="G43" s="6">
        <v>1501743</v>
      </c>
      <c r="H43" s="7">
        <f t="shared" si="0"/>
        <v>99.9</v>
      </c>
      <c r="I43" s="7">
        <f t="shared" si="0"/>
        <v>57.1</v>
      </c>
      <c r="J43" s="7">
        <f t="shared" si="0"/>
        <v>99.7</v>
      </c>
    </row>
    <row r="44" spans="1:10" ht="13.5">
      <c r="A44" s="5" t="s">
        <v>39</v>
      </c>
      <c r="B44" s="6">
        <v>499252</v>
      </c>
      <c r="C44" s="6">
        <v>55090</v>
      </c>
      <c r="D44" s="6">
        <v>554342</v>
      </c>
      <c r="E44" s="6">
        <v>494095</v>
      </c>
      <c r="F44" s="6">
        <v>10821</v>
      </c>
      <c r="G44" s="6">
        <v>504916</v>
      </c>
      <c r="H44" s="7">
        <f t="shared" si="0"/>
        <v>99</v>
      </c>
      <c r="I44" s="7">
        <f t="shared" si="0"/>
        <v>19.6</v>
      </c>
      <c r="J44" s="7">
        <f t="shared" si="0"/>
        <v>91.1</v>
      </c>
    </row>
    <row r="45" spans="1:10" ht="13.5">
      <c r="A45" s="5" t="s">
        <v>40</v>
      </c>
      <c r="B45" s="6">
        <v>204205</v>
      </c>
      <c r="C45" s="6">
        <v>19208</v>
      </c>
      <c r="D45" s="6">
        <v>223413</v>
      </c>
      <c r="E45" s="6">
        <v>198917</v>
      </c>
      <c r="F45" s="6">
        <v>5004</v>
      </c>
      <c r="G45" s="6">
        <v>203921</v>
      </c>
      <c r="H45" s="7">
        <f t="shared" si="0"/>
        <v>97.4</v>
      </c>
      <c r="I45" s="7">
        <f t="shared" si="0"/>
        <v>26.1</v>
      </c>
      <c r="J45" s="7">
        <f t="shared" si="0"/>
        <v>91.3</v>
      </c>
    </row>
    <row r="46" spans="1:10" ht="13.5">
      <c r="A46" s="5" t="s">
        <v>41</v>
      </c>
      <c r="B46" s="6">
        <v>207262</v>
      </c>
      <c r="C46" s="6">
        <v>97182</v>
      </c>
      <c r="D46" s="6">
        <v>304444</v>
      </c>
      <c r="E46" s="6">
        <v>194183</v>
      </c>
      <c r="F46" s="6">
        <v>20500</v>
      </c>
      <c r="G46" s="6">
        <v>214683</v>
      </c>
      <c r="H46" s="7">
        <f t="shared" si="0"/>
        <v>93.7</v>
      </c>
      <c r="I46" s="7">
        <f t="shared" si="0"/>
        <v>21.1</v>
      </c>
      <c r="J46" s="7">
        <f t="shared" si="0"/>
        <v>70.5</v>
      </c>
    </row>
    <row r="47" spans="1:10" ht="13.5">
      <c r="A47" s="5" t="s">
        <v>42</v>
      </c>
      <c r="B47" s="6">
        <v>77738</v>
      </c>
      <c r="C47" s="6">
        <v>3397</v>
      </c>
      <c r="D47" s="6">
        <v>81135</v>
      </c>
      <c r="E47" s="6">
        <v>77001</v>
      </c>
      <c r="F47" s="6">
        <v>863</v>
      </c>
      <c r="G47" s="6">
        <v>77864</v>
      </c>
      <c r="H47" s="7">
        <f t="shared" si="0"/>
        <v>99.1</v>
      </c>
      <c r="I47" s="7">
        <f t="shared" si="0"/>
        <v>25.4</v>
      </c>
      <c r="J47" s="7">
        <f t="shared" si="0"/>
        <v>96</v>
      </c>
    </row>
    <row r="48" spans="1:10" ht="13.5">
      <c r="A48" s="2" t="s">
        <v>52</v>
      </c>
      <c r="B48" s="3">
        <f aca="true" t="shared" si="1" ref="B48:G48">SUM(B7:B37)</f>
        <v>127091240</v>
      </c>
      <c r="C48" s="3">
        <f t="shared" si="1"/>
        <v>6718305</v>
      </c>
      <c r="D48" s="3">
        <f t="shared" si="1"/>
        <v>133809545</v>
      </c>
      <c r="E48" s="3">
        <f t="shared" si="1"/>
        <v>125548415</v>
      </c>
      <c r="F48" s="3">
        <f t="shared" si="1"/>
        <v>1938838</v>
      </c>
      <c r="G48" s="3">
        <f t="shared" si="1"/>
        <v>127487253</v>
      </c>
      <c r="H48" s="4">
        <f t="shared" si="0"/>
        <v>98.8</v>
      </c>
      <c r="I48" s="4">
        <f t="shared" si="0"/>
        <v>28.9</v>
      </c>
      <c r="J48" s="4">
        <f t="shared" si="0"/>
        <v>95.3</v>
      </c>
    </row>
    <row r="49" spans="1:10" ht="13.5">
      <c r="A49" s="5" t="s">
        <v>53</v>
      </c>
      <c r="B49" s="6">
        <f aca="true" t="shared" si="2" ref="B49:G49">SUM(B38:B47)</f>
        <v>4589104</v>
      </c>
      <c r="C49" s="6">
        <f t="shared" si="2"/>
        <v>328984</v>
      </c>
      <c r="D49" s="6">
        <f t="shared" si="2"/>
        <v>4918088</v>
      </c>
      <c r="E49" s="6">
        <f t="shared" si="2"/>
        <v>4535961</v>
      </c>
      <c r="F49" s="6">
        <f t="shared" si="2"/>
        <v>72998</v>
      </c>
      <c r="G49" s="6">
        <f t="shared" si="2"/>
        <v>4608959</v>
      </c>
      <c r="H49" s="7">
        <f t="shared" si="0"/>
        <v>98.8</v>
      </c>
      <c r="I49" s="7">
        <f t="shared" si="0"/>
        <v>22.2</v>
      </c>
      <c r="J49" s="7">
        <f t="shared" si="0"/>
        <v>93.7</v>
      </c>
    </row>
    <row r="50" spans="1:10" ht="13.5">
      <c r="A50" s="5" t="s">
        <v>54</v>
      </c>
      <c r="B50" s="6">
        <f aca="true" t="shared" si="3" ref="B50:G50">B48+B49</f>
        <v>131680344</v>
      </c>
      <c r="C50" s="6">
        <f t="shared" si="3"/>
        <v>7047289</v>
      </c>
      <c r="D50" s="6">
        <f t="shared" si="3"/>
        <v>138727633</v>
      </c>
      <c r="E50" s="6">
        <f t="shared" si="3"/>
        <v>130084376</v>
      </c>
      <c r="F50" s="6">
        <f t="shared" si="3"/>
        <v>2011836</v>
      </c>
      <c r="G50" s="6">
        <f t="shared" si="3"/>
        <v>132096212</v>
      </c>
      <c r="H50" s="7">
        <f t="shared" si="0"/>
        <v>98.8</v>
      </c>
      <c r="I50" s="7">
        <f t="shared" si="0"/>
        <v>28.5</v>
      </c>
      <c r="J50" s="7">
        <f t="shared" si="0"/>
        <v>95.2</v>
      </c>
    </row>
    <row r="51" spans="1:10" ht="13.5">
      <c r="A51" s="8" t="s">
        <v>55</v>
      </c>
      <c r="B51" s="9">
        <f aca="true" t="shared" si="4" ref="B51:G51">B5+B6+B50</f>
        <v>257889002</v>
      </c>
      <c r="C51" s="9">
        <f t="shared" si="4"/>
        <v>10635801</v>
      </c>
      <c r="D51" s="9">
        <f t="shared" si="4"/>
        <v>268524803</v>
      </c>
      <c r="E51" s="9">
        <f t="shared" si="4"/>
        <v>255351320</v>
      </c>
      <c r="F51" s="9">
        <f t="shared" si="4"/>
        <v>3167791</v>
      </c>
      <c r="G51" s="9">
        <f t="shared" si="4"/>
        <v>258519111</v>
      </c>
      <c r="H51" s="10">
        <f t="shared" si="0"/>
        <v>99</v>
      </c>
      <c r="I51" s="10">
        <f t="shared" si="0"/>
        <v>29.8</v>
      </c>
      <c r="J51" s="10">
        <f t="shared" si="0"/>
        <v>96.3</v>
      </c>
    </row>
    <row r="52" ht="13.5">
      <c r="A52" s="11" t="s">
        <v>62</v>
      </c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31">
      <selection activeCell="B5" sqref="B5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60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132026723</v>
      </c>
      <c r="C5" s="3">
        <v>2991942</v>
      </c>
      <c r="D5" s="3">
        <v>135018665</v>
      </c>
      <c r="E5" s="3">
        <v>131226184</v>
      </c>
      <c r="F5" s="3">
        <v>838317</v>
      </c>
      <c r="G5" s="3">
        <v>132064501</v>
      </c>
      <c r="H5" s="4">
        <f aca="true" t="shared" si="0" ref="H5:J20">ROUND(E5/B5*100,1)</f>
        <v>99.4</v>
      </c>
      <c r="I5" s="4">
        <f t="shared" si="0"/>
        <v>28</v>
      </c>
      <c r="J5" s="4">
        <f t="shared" si="0"/>
        <v>97.8</v>
      </c>
    </row>
    <row r="6" spans="1:10" ht="13.5">
      <c r="A6" s="5" t="s">
        <v>1</v>
      </c>
      <c r="B6" s="6">
        <v>21440691</v>
      </c>
      <c r="C6" s="6">
        <v>985189</v>
      </c>
      <c r="D6" s="6">
        <v>22425880</v>
      </c>
      <c r="E6" s="6">
        <v>21143297</v>
      </c>
      <c r="F6" s="6">
        <v>411838</v>
      </c>
      <c r="G6" s="6">
        <v>21555135</v>
      </c>
      <c r="H6" s="7">
        <f t="shared" si="0"/>
        <v>98.6</v>
      </c>
      <c r="I6" s="7">
        <f t="shared" si="0"/>
        <v>41.8</v>
      </c>
      <c r="J6" s="7">
        <f t="shared" si="0"/>
        <v>96.1</v>
      </c>
    </row>
    <row r="7" spans="1:10" ht="13.5">
      <c r="A7" s="5" t="s">
        <v>2</v>
      </c>
      <c r="B7" s="6">
        <v>4233839</v>
      </c>
      <c r="C7" s="6">
        <v>192773</v>
      </c>
      <c r="D7" s="6">
        <v>4426612</v>
      </c>
      <c r="E7" s="6">
        <v>4179996</v>
      </c>
      <c r="F7" s="6">
        <v>66983</v>
      </c>
      <c r="G7" s="6">
        <v>4246979</v>
      </c>
      <c r="H7" s="7">
        <f t="shared" si="0"/>
        <v>98.7</v>
      </c>
      <c r="I7" s="7">
        <f t="shared" si="0"/>
        <v>34.7</v>
      </c>
      <c r="J7" s="7">
        <f t="shared" si="0"/>
        <v>95.9</v>
      </c>
    </row>
    <row r="8" spans="1:10" ht="13.5">
      <c r="A8" s="5" t="s">
        <v>3</v>
      </c>
      <c r="B8" s="6">
        <v>11355317</v>
      </c>
      <c r="C8" s="6">
        <v>709143</v>
      </c>
      <c r="D8" s="6">
        <v>12064460</v>
      </c>
      <c r="E8" s="6">
        <v>11192131</v>
      </c>
      <c r="F8" s="6">
        <v>160671</v>
      </c>
      <c r="G8" s="6">
        <v>11352802</v>
      </c>
      <c r="H8" s="7">
        <f t="shared" si="0"/>
        <v>98.6</v>
      </c>
      <c r="I8" s="7">
        <f t="shared" si="0"/>
        <v>22.7</v>
      </c>
      <c r="J8" s="7">
        <f t="shared" si="0"/>
        <v>94.1</v>
      </c>
    </row>
    <row r="9" spans="1:10" ht="13.5">
      <c r="A9" s="5" t="s">
        <v>4</v>
      </c>
      <c r="B9" s="6">
        <v>2668421</v>
      </c>
      <c r="C9" s="6">
        <v>200858</v>
      </c>
      <c r="D9" s="6">
        <v>2869279</v>
      </c>
      <c r="E9" s="6">
        <v>2615610</v>
      </c>
      <c r="F9" s="6">
        <v>49951</v>
      </c>
      <c r="G9" s="6">
        <v>2665561</v>
      </c>
      <c r="H9" s="7">
        <f t="shared" si="0"/>
        <v>98</v>
      </c>
      <c r="I9" s="7">
        <f t="shared" si="0"/>
        <v>24.9</v>
      </c>
      <c r="J9" s="7">
        <f t="shared" si="0"/>
        <v>92.9</v>
      </c>
    </row>
    <row r="10" spans="1:10" ht="13.5">
      <c r="A10" s="5" t="s">
        <v>5</v>
      </c>
      <c r="B10" s="6">
        <v>11242450</v>
      </c>
      <c r="C10" s="6">
        <v>386139</v>
      </c>
      <c r="D10" s="6">
        <v>11628589</v>
      </c>
      <c r="E10" s="6">
        <v>11135817</v>
      </c>
      <c r="F10" s="6">
        <v>114882</v>
      </c>
      <c r="G10" s="6">
        <v>11250699</v>
      </c>
      <c r="H10" s="7">
        <f t="shared" si="0"/>
        <v>99.1</v>
      </c>
      <c r="I10" s="7">
        <f t="shared" si="0"/>
        <v>29.8</v>
      </c>
      <c r="J10" s="7">
        <f t="shared" si="0"/>
        <v>96.8</v>
      </c>
    </row>
    <row r="11" spans="1:10" ht="13.5">
      <c r="A11" s="5" t="s">
        <v>6</v>
      </c>
      <c r="B11" s="6">
        <v>2040162</v>
      </c>
      <c r="C11" s="6">
        <v>62221</v>
      </c>
      <c r="D11" s="6">
        <v>2102383</v>
      </c>
      <c r="E11" s="6">
        <v>2010029</v>
      </c>
      <c r="F11" s="6">
        <v>14301</v>
      </c>
      <c r="G11" s="6">
        <v>2024330</v>
      </c>
      <c r="H11" s="7">
        <f t="shared" si="0"/>
        <v>98.5</v>
      </c>
      <c r="I11" s="7">
        <f t="shared" si="0"/>
        <v>23</v>
      </c>
      <c r="J11" s="7">
        <f t="shared" si="0"/>
        <v>96.3</v>
      </c>
    </row>
    <row r="12" spans="1:10" ht="13.5">
      <c r="A12" s="5" t="s">
        <v>7</v>
      </c>
      <c r="B12" s="6">
        <v>8244681</v>
      </c>
      <c r="C12" s="6">
        <v>238612</v>
      </c>
      <c r="D12" s="6">
        <v>8483293</v>
      </c>
      <c r="E12" s="6">
        <v>8195889</v>
      </c>
      <c r="F12" s="6">
        <v>96143</v>
      </c>
      <c r="G12" s="6">
        <v>8292032</v>
      </c>
      <c r="H12" s="7">
        <f t="shared" si="0"/>
        <v>99.4</v>
      </c>
      <c r="I12" s="7">
        <f t="shared" si="0"/>
        <v>40.3</v>
      </c>
      <c r="J12" s="7">
        <f t="shared" si="0"/>
        <v>97.7</v>
      </c>
    </row>
    <row r="13" spans="1:10" ht="13.5">
      <c r="A13" s="5" t="s">
        <v>8</v>
      </c>
      <c r="B13" s="6">
        <v>2208984</v>
      </c>
      <c r="C13" s="6">
        <v>150489</v>
      </c>
      <c r="D13" s="6">
        <v>2359473</v>
      </c>
      <c r="E13" s="6">
        <v>2179661</v>
      </c>
      <c r="F13" s="6">
        <v>27962</v>
      </c>
      <c r="G13" s="6">
        <v>2207623</v>
      </c>
      <c r="H13" s="7">
        <f t="shared" si="0"/>
        <v>98.7</v>
      </c>
      <c r="I13" s="7">
        <f t="shared" si="0"/>
        <v>18.6</v>
      </c>
      <c r="J13" s="7">
        <f t="shared" si="0"/>
        <v>93.6</v>
      </c>
    </row>
    <row r="14" spans="1:10" ht="13.5">
      <c r="A14" s="5" t="s">
        <v>9</v>
      </c>
      <c r="B14" s="6">
        <v>4020226</v>
      </c>
      <c r="C14" s="6">
        <v>275861</v>
      </c>
      <c r="D14" s="6">
        <v>4296087</v>
      </c>
      <c r="E14" s="6">
        <v>3954195</v>
      </c>
      <c r="F14" s="6">
        <v>83470</v>
      </c>
      <c r="G14" s="6">
        <v>4037665</v>
      </c>
      <c r="H14" s="7">
        <f t="shared" si="0"/>
        <v>98.4</v>
      </c>
      <c r="I14" s="7">
        <f t="shared" si="0"/>
        <v>30.3</v>
      </c>
      <c r="J14" s="7">
        <f t="shared" si="0"/>
        <v>94</v>
      </c>
    </row>
    <row r="15" spans="1:10" ht="13.5">
      <c r="A15" s="5" t="s">
        <v>10</v>
      </c>
      <c r="B15" s="6">
        <v>9825991</v>
      </c>
      <c r="C15" s="6">
        <v>375149</v>
      </c>
      <c r="D15" s="6">
        <v>10201140</v>
      </c>
      <c r="E15" s="6">
        <v>9763342</v>
      </c>
      <c r="F15" s="6">
        <v>106022</v>
      </c>
      <c r="G15" s="6">
        <v>9869364</v>
      </c>
      <c r="H15" s="7">
        <f t="shared" si="0"/>
        <v>99.4</v>
      </c>
      <c r="I15" s="7">
        <f t="shared" si="0"/>
        <v>28.3</v>
      </c>
      <c r="J15" s="7">
        <f t="shared" si="0"/>
        <v>96.7</v>
      </c>
    </row>
    <row r="16" spans="1:10" ht="13.5">
      <c r="A16" s="5" t="s">
        <v>11</v>
      </c>
      <c r="B16" s="6">
        <v>7825235</v>
      </c>
      <c r="C16" s="6">
        <v>271593</v>
      </c>
      <c r="D16" s="6">
        <v>8096828</v>
      </c>
      <c r="E16" s="6">
        <v>7755681</v>
      </c>
      <c r="F16" s="6">
        <v>62472</v>
      </c>
      <c r="G16" s="6">
        <v>7818153</v>
      </c>
      <c r="H16" s="7">
        <f t="shared" si="0"/>
        <v>99.1</v>
      </c>
      <c r="I16" s="7">
        <f t="shared" si="0"/>
        <v>23</v>
      </c>
      <c r="J16" s="7">
        <f t="shared" si="0"/>
        <v>96.6</v>
      </c>
    </row>
    <row r="17" spans="1:10" ht="13.5">
      <c r="A17" s="5" t="s">
        <v>12</v>
      </c>
      <c r="B17" s="6">
        <v>6532325</v>
      </c>
      <c r="C17" s="6">
        <v>206656</v>
      </c>
      <c r="D17" s="6">
        <v>6738981</v>
      </c>
      <c r="E17" s="6">
        <v>6469414</v>
      </c>
      <c r="F17" s="6">
        <v>58050</v>
      </c>
      <c r="G17" s="6">
        <v>6527464</v>
      </c>
      <c r="H17" s="7">
        <f t="shared" si="0"/>
        <v>99</v>
      </c>
      <c r="I17" s="7">
        <f t="shared" si="0"/>
        <v>28.1</v>
      </c>
      <c r="J17" s="7">
        <f t="shared" si="0"/>
        <v>96.9</v>
      </c>
    </row>
    <row r="18" spans="1:10" ht="13.5">
      <c r="A18" s="5" t="s">
        <v>13</v>
      </c>
      <c r="B18" s="6">
        <v>3713759</v>
      </c>
      <c r="C18" s="6">
        <v>97967</v>
      </c>
      <c r="D18" s="6">
        <v>3811726</v>
      </c>
      <c r="E18" s="6">
        <v>3685981</v>
      </c>
      <c r="F18" s="6">
        <v>33510</v>
      </c>
      <c r="G18" s="6">
        <v>3719491</v>
      </c>
      <c r="H18" s="7">
        <f t="shared" si="0"/>
        <v>99.3</v>
      </c>
      <c r="I18" s="7">
        <f t="shared" si="0"/>
        <v>34.2</v>
      </c>
      <c r="J18" s="7">
        <f t="shared" si="0"/>
        <v>97.6</v>
      </c>
    </row>
    <row r="19" spans="1:10" ht="13.5">
      <c r="A19" s="5" t="s">
        <v>14</v>
      </c>
      <c r="B19" s="6">
        <v>2383100</v>
      </c>
      <c r="C19" s="6">
        <v>165528</v>
      </c>
      <c r="D19" s="6">
        <v>2548628</v>
      </c>
      <c r="E19" s="6">
        <v>2338362</v>
      </c>
      <c r="F19" s="6">
        <v>47444</v>
      </c>
      <c r="G19" s="6">
        <v>2385806</v>
      </c>
      <c r="H19" s="7">
        <f t="shared" si="0"/>
        <v>98.1</v>
      </c>
      <c r="I19" s="7">
        <f t="shared" si="0"/>
        <v>28.7</v>
      </c>
      <c r="J19" s="7">
        <f t="shared" si="0"/>
        <v>93.6</v>
      </c>
    </row>
    <row r="20" spans="1:10" ht="13.5">
      <c r="A20" s="5" t="s">
        <v>15</v>
      </c>
      <c r="B20" s="6">
        <v>4980844</v>
      </c>
      <c r="C20" s="6">
        <v>558377</v>
      </c>
      <c r="D20" s="6">
        <v>5539221</v>
      </c>
      <c r="E20" s="6">
        <v>4877055</v>
      </c>
      <c r="F20" s="6">
        <v>137019</v>
      </c>
      <c r="G20" s="6">
        <v>5014074</v>
      </c>
      <c r="H20" s="7">
        <f t="shared" si="0"/>
        <v>97.9</v>
      </c>
      <c r="I20" s="7">
        <f t="shared" si="0"/>
        <v>24.5</v>
      </c>
      <c r="J20" s="7">
        <f t="shared" si="0"/>
        <v>90.5</v>
      </c>
    </row>
    <row r="21" spans="1:10" ht="13.5">
      <c r="A21" s="5" t="s">
        <v>16</v>
      </c>
      <c r="B21" s="6">
        <v>2167631</v>
      </c>
      <c r="C21" s="6">
        <v>160951</v>
      </c>
      <c r="D21" s="6">
        <v>2328582</v>
      </c>
      <c r="E21" s="6">
        <v>2145047</v>
      </c>
      <c r="F21" s="6">
        <v>32228</v>
      </c>
      <c r="G21" s="6">
        <v>2177275</v>
      </c>
      <c r="H21" s="7">
        <f aca="true" t="shared" si="1" ref="H21:J51">ROUND(E21/B21*100,1)</f>
        <v>99</v>
      </c>
      <c r="I21" s="7">
        <f t="shared" si="1"/>
        <v>20</v>
      </c>
      <c r="J21" s="7">
        <f t="shared" si="1"/>
        <v>93.5</v>
      </c>
    </row>
    <row r="22" spans="1:10" ht="13.5">
      <c r="A22" s="5" t="s">
        <v>17</v>
      </c>
      <c r="B22" s="6">
        <v>2200251</v>
      </c>
      <c r="C22" s="6">
        <v>117595</v>
      </c>
      <c r="D22" s="6">
        <v>2317846</v>
      </c>
      <c r="E22" s="6">
        <v>2158798</v>
      </c>
      <c r="F22" s="6">
        <v>32050</v>
      </c>
      <c r="G22" s="6">
        <v>2190848</v>
      </c>
      <c r="H22" s="7">
        <f t="shared" si="1"/>
        <v>98.1</v>
      </c>
      <c r="I22" s="7">
        <f t="shared" si="1"/>
        <v>27.3</v>
      </c>
      <c r="J22" s="7">
        <f t="shared" si="1"/>
        <v>94.5</v>
      </c>
    </row>
    <row r="23" spans="1:10" ht="13.5">
      <c r="A23" s="5" t="s">
        <v>18</v>
      </c>
      <c r="B23" s="6">
        <v>3158537</v>
      </c>
      <c r="C23" s="6">
        <v>157654</v>
      </c>
      <c r="D23" s="6">
        <v>3316191</v>
      </c>
      <c r="E23" s="6">
        <v>3118961</v>
      </c>
      <c r="F23" s="6">
        <v>54111</v>
      </c>
      <c r="G23" s="6">
        <v>3173072</v>
      </c>
      <c r="H23" s="7">
        <f t="shared" si="1"/>
        <v>98.7</v>
      </c>
      <c r="I23" s="7">
        <f t="shared" si="1"/>
        <v>34.3</v>
      </c>
      <c r="J23" s="7">
        <f t="shared" si="1"/>
        <v>95.7</v>
      </c>
    </row>
    <row r="24" spans="1:10" ht="13.5">
      <c r="A24" s="5" t="s">
        <v>19</v>
      </c>
      <c r="B24" s="6">
        <v>4355033</v>
      </c>
      <c r="C24" s="6">
        <v>238433</v>
      </c>
      <c r="D24" s="6">
        <v>4593466</v>
      </c>
      <c r="E24" s="6">
        <v>4300423</v>
      </c>
      <c r="F24" s="6">
        <v>74150</v>
      </c>
      <c r="G24" s="6">
        <v>4374573</v>
      </c>
      <c r="H24" s="7">
        <f t="shared" si="1"/>
        <v>98.7</v>
      </c>
      <c r="I24" s="7">
        <f t="shared" si="1"/>
        <v>31.1</v>
      </c>
      <c r="J24" s="7">
        <f t="shared" si="1"/>
        <v>95.2</v>
      </c>
    </row>
    <row r="25" spans="1:10" ht="13.5">
      <c r="A25" s="5" t="s">
        <v>20</v>
      </c>
      <c r="B25" s="6">
        <v>3853768</v>
      </c>
      <c r="C25" s="6">
        <v>246279</v>
      </c>
      <c r="D25" s="6">
        <v>4100047</v>
      </c>
      <c r="E25" s="6">
        <v>3809753</v>
      </c>
      <c r="F25" s="6">
        <v>57671</v>
      </c>
      <c r="G25" s="6">
        <v>3867424</v>
      </c>
      <c r="H25" s="7">
        <f t="shared" si="1"/>
        <v>98.9</v>
      </c>
      <c r="I25" s="7">
        <f t="shared" si="1"/>
        <v>23.4</v>
      </c>
      <c r="J25" s="7">
        <f t="shared" si="1"/>
        <v>94.3</v>
      </c>
    </row>
    <row r="26" spans="1:10" ht="13.5">
      <c r="A26" s="5" t="s">
        <v>21</v>
      </c>
      <c r="B26" s="6">
        <v>1428883</v>
      </c>
      <c r="C26" s="6">
        <v>94786</v>
      </c>
      <c r="D26" s="6">
        <v>1523669</v>
      </c>
      <c r="E26" s="6">
        <v>1399831</v>
      </c>
      <c r="F26" s="6">
        <v>34732</v>
      </c>
      <c r="G26" s="6">
        <v>1434563</v>
      </c>
      <c r="H26" s="7">
        <f t="shared" si="1"/>
        <v>98</v>
      </c>
      <c r="I26" s="7">
        <f t="shared" si="1"/>
        <v>36.6</v>
      </c>
      <c r="J26" s="7">
        <f t="shared" si="1"/>
        <v>94.2</v>
      </c>
    </row>
    <row r="27" spans="1:10" ht="13.5">
      <c r="A27" s="5" t="s">
        <v>22</v>
      </c>
      <c r="B27" s="6">
        <v>2145319</v>
      </c>
      <c r="C27" s="6">
        <v>202365</v>
      </c>
      <c r="D27" s="6">
        <v>2347684</v>
      </c>
      <c r="E27" s="6">
        <v>2103899</v>
      </c>
      <c r="F27" s="6">
        <v>53505</v>
      </c>
      <c r="G27" s="6">
        <v>2157404</v>
      </c>
      <c r="H27" s="7">
        <f t="shared" si="1"/>
        <v>98.1</v>
      </c>
      <c r="I27" s="7">
        <f t="shared" si="1"/>
        <v>26.4</v>
      </c>
      <c r="J27" s="7">
        <f t="shared" si="1"/>
        <v>91.9</v>
      </c>
    </row>
    <row r="28" spans="1:10" ht="13.5">
      <c r="A28" s="5" t="s">
        <v>23</v>
      </c>
      <c r="B28" s="6">
        <v>3139961</v>
      </c>
      <c r="C28" s="6">
        <v>221249</v>
      </c>
      <c r="D28" s="6">
        <v>3361210</v>
      </c>
      <c r="E28" s="6">
        <v>3095608</v>
      </c>
      <c r="F28" s="6">
        <v>56144</v>
      </c>
      <c r="G28" s="6">
        <v>3151752</v>
      </c>
      <c r="H28" s="7">
        <f t="shared" si="1"/>
        <v>98.6</v>
      </c>
      <c r="I28" s="7">
        <f t="shared" si="1"/>
        <v>25.4</v>
      </c>
      <c r="J28" s="7">
        <f t="shared" si="1"/>
        <v>93.8</v>
      </c>
    </row>
    <row r="29" spans="1:10" ht="13.5">
      <c r="A29" s="5" t="s">
        <v>24</v>
      </c>
      <c r="B29" s="6">
        <v>2544372</v>
      </c>
      <c r="C29" s="6">
        <v>72644</v>
      </c>
      <c r="D29" s="6">
        <v>2617016</v>
      </c>
      <c r="E29" s="6">
        <v>2521222</v>
      </c>
      <c r="F29" s="6">
        <v>30787</v>
      </c>
      <c r="G29" s="6">
        <v>2552009</v>
      </c>
      <c r="H29" s="7">
        <f t="shared" si="1"/>
        <v>99.1</v>
      </c>
      <c r="I29" s="7">
        <f t="shared" si="1"/>
        <v>42.4</v>
      </c>
      <c r="J29" s="7">
        <f t="shared" si="1"/>
        <v>97.5</v>
      </c>
    </row>
    <row r="30" spans="1:10" ht="13.5">
      <c r="A30" s="5" t="s">
        <v>25</v>
      </c>
      <c r="B30" s="6">
        <v>1388324</v>
      </c>
      <c r="C30" s="6">
        <v>84351</v>
      </c>
      <c r="D30" s="6">
        <v>1472675</v>
      </c>
      <c r="E30" s="6">
        <v>1375469</v>
      </c>
      <c r="F30" s="6">
        <v>13133</v>
      </c>
      <c r="G30" s="6">
        <v>1388602</v>
      </c>
      <c r="H30" s="7">
        <f t="shared" si="1"/>
        <v>99.1</v>
      </c>
      <c r="I30" s="7">
        <f t="shared" si="1"/>
        <v>15.6</v>
      </c>
      <c r="J30" s="7">
        <f t="shared" si="1"/>
        <v>94.3</v>
      </c>
    </row>
    <row r="31" spans="1:10" ht="13.5">
      <c r="A31" s="5" t="s">
        <v>26</v>
      </c>
      <c r="B31" s="6">
        <v>1331955</v>
      </c>
      <c r="C31" s="6">
        <v>80829</v>
      </c>
      <c r="D31" s="6">
        <v>1412784</v>
      </c>
      <c r="E31" s="6">
        <v>1305934</v>
      </c>
      <c r="F31" s="6">
        <v>22000</v>
      </c>
      <c r="G31" s="6">
        <v>1327934</v>
      </c>
      <c r="H31" s="7">
        <f t="shared" si="1"/>
        <v>98</v>
      </c>
      <c r="I31" s="7">
        <f t="shared" si="1"/>
        <v>27.2</v>
      </c>
      <c r="J31" s="7">
        <f t="shared" si="1"/>
        <v>94</v>
      </c>
    </row>
    <row r="32" spans="1:10" ht="13.5">
      <c r="A32" s="5" t="s">
        <v>27</v>
      </c>
      <c r="B32" s="6">
        <v>12618693</v>
      </c>
      <c r="C32" s="6">
        <v>666636</v>
      </c>
      <c r="D32" s="6">
        <v>13285329</v>
      </c>
      <c r="E32" s="6">
        <v>12458835</v>
      </c>
      <c r="F32" s="6">
        <v>301585</v>
      </c>
      <c r="G32" s="6">
        <v>12760420</v>
      </c>
      <c r="H32" s="7">
        <f t="shared" si="1"/>
        <v>98.7</v>
      </c>
      <c r="I32" s="7">
        <f t="shared" si="1"/>
        <v>45.2</v>
      </c>
      <c r="J32" s="7">
        <f t="shared" si="1"/>
        <v>96</v>
      </c>
    </row>
    <row r="33" spans="1:10" ht="13.5">
      <c r="A33" s="5" t="s">
        <v>28</v>
      </c>
      <c r="B33" s="6">
        <v>1726520</v>
      </c>
      <c r="C33" s="6">
        <v>173689</v>
      </c>
      <c r="D33" s="6">
        <v>1900209</v>
      </c>
      <c r="E33" s="6">
        <v>1699590</v>
      </c>
      <c r="F33" s="6">
        <v>23478</v>
      </c>
      <c r="G33" s="6">
        <v>1723068</v>
      </c>
      <c r="H33" s="7">
        <f t="shared" si="1"/>
        <v>98.4</v>
      </c>
      <c r="I33" s="7">
        <f t="shared" si="1"/>
        <v>13.5</v>
      </c>
      <c r="J33" s="7">
        <f t="shared" si="1"/>
        <v>90.7</v>
      </c>
    </row>
    <row r="34" spans="1:10" ht="13.5">
      <c r="A34" s="5" t="s">
        <v>29</v>
      </c>
      <c r="B34" s="6">
        <v>1220788</v>
      </c>
      <c r="C34" s="6">
        <v>68789</v>
      </c>
      <c r="D34" s="6">
        <v>1289577</v>
      </c>
      <c r="E34" s="6">
        <v>1205612</v>
      </c>
      <c r="F34" s="6">
        <v>19469</v>
      </c>
      <c r="G34" s="6">
        <v>1225081</v>
      </c>
      <c r="H34" s="7">
        <f t="shared" si="1"/>
        <v>98.8</v>
      </c>
      <c r="I34" s="7">
        <f t="shared" si="1"/>
        <v>28.3</v>
      </c>
      <c r="J34" s="7">
        <f t="shared" si="1"/>
        <v>95</v>
      </c>
    </row>
    <row r="35" spans="1:10" ht="13.5">
      <c r="A35" s="5" t="s">
        <v>30</v>
      </c>
      <c r="B35" s="6">
        <v>1511028</v>
      </c>
      <c r="C35" s="6">
        <v>54141</v>
      </c>
      <c r="D35" s="6">
        <v>1565169</v>
      </c>
      <c r="E35" s="6">
        <v>1500246</v>
      </c>
      <c r="F35" s="6">
        <v>14329</v>
      </c>
      <c r="G35" s="6">
        <v>1514575</v>
      </c>
      <c r="H35" s="7">
        <f t="shared" si="1"/>
        <v>99.3</v>
      </c>
      <c r="I35" s="7">
        <f t="shared" si="1"/>
        <v>26.5</v>
      </c>
      <c r="J35" s="7">
        <f t="shared" si="1"/>
        <v>96.8</v>
      </c>
    </row>
    <row r="36" spans="1:10" ht="13.5">
      <c r="A36" s="5" t="s">
        <v>31</v>
      </c>
      <c r="B36" s="6">
        <v>1279086</v>
      </c>
      <c r="C36" s="6">
        <v>126764</v>
      </c>
      <c r="D36" s="6">
        <v>1405850</v>
      </c>
      <c r="E36" s="6">
        <v>1253650</v>
      </c>
      <c r="F36" s="6">
        <v>16634</v>
      </c>
      <c r="G36" s="6">
        <v>1270284</v>
      </c>
      <c r="H36" s="7">
        <f t="shared" si="1"/>
        <v>98</v>
      </c>
      <c r="I36" s="7">
        <f t="shared" si="1"/>
        <v>13.1</v>
      </c>
      <c r="J36" s="7">
        <f t="shared" si="1"/>
        <v>90.4</v>
      </c>
    </row>
    <row r="37" spans="1:10" ht="13.5">
      <c r="A37" s="5" t="s">
        <v>32</v>
      </c>
      <c r="B37" s="6">
        <v>1033566</v>
      </c>
      <c r="C37" s="6">
        <v>114893</v>
      </c>
      <c r="D37" s="6">
        <v>1148459</v>
      </c>
      <c r="E37" s="6">
        <v>1005981</v>
      </c>
      <c r="F37" s="6">
        <v>29729</v>
      </c>
      <c r="G37" s="6">
        <v>1035710</v>
      </c>
      <c r="H37" s="7">
        <f t="shared" si="1"/>
        <v>97.3</v>
      </c>
      <c r="I37" s="7">
        <f t="shared" si="1"/>
        <v>25.9</v>
      </c>
      <c r="J37" s="7">
        <f t="shared" si="1"/>
        <v>90.2</v>
      </c>
    </row>
    <row r="38" spans="1:10" ht="13.5">
      <c r="A38" s="5" t="s">
        <v>33</v>
      </c>
      <c r="B38" s="6">
        <v>778760</v>
      </c>
      <c r="C38" s="6">
        <v>29677</v>
      </c>
      <c r="D38" s="6">
        <v>808437</v>
      </c>
      <c r="E38" s="6">
        <v>774028</v>
      </c>
      <c r="F38" s="6">
        <v>10600</v>
      </c>
      <c r="G38" s="6">
        <v>784628</v>
      </c>
      <c r="H38" s="7">
        <f t="shared" si="1"/>
        <v>99.4</v>
      </c>
      <c r="I38" s="7">
        <f t="shared" si="1"/>
        <v>35.7</v>
      </c>
      <c r="J38" s="7">
        <f t="shared" si="1"/>
        <v>97.1</v>
      </c>
    </row>
    <row r="39" spans="1:10" ht="13.5">
      <c r="A39" s="5" t="s">
        <v>34</v>
      </c>
      <c r="B39" s="6">
        <v>350886</v>
      </c>
      <c r="C39" s="6">
        <v>18058</v>
      </c>
      <c r="D39" s="6">
        <v>368944</v>
      </c>
      <c r="E39" s="6">
        <v>346783</v>
      </c>
      <c r="F39" s="6">
        <v>3185</v>
      </c>
      <c r="G39" s="6">
        <v>349968</v>
      </c>
      <c r="H39" s="7">
        <f t="shared" si="1"/>
        <v>98.8</v>
      </c>
      <c r="I39" s="7">
        <f t="shared" si="1"/>
        <v>17.6</v>
      </c>
      <c r="J39" s="7">
        <f t="shared" si="1"/>
        <v>94.9</v>
      </c>
    </row>
    <row r="40" spans="1:10" ht="13.5">
      <c r="A40" s="5" t="s">
        <v>35</v>
      </c>
      <c r="B40" s="6">
        <v>243877</v>
      </c>
      <c r="C40" s="6">
        <v>42426</v>
      </c>
      <c r="D40" s="6">
        <v>286303</v>
      </c>
      <c r="E40" s="6">
        <v>237980</v>
      </c>
      <c r="F40" s="6">
        <v>9143</v>
      </c>
      <c r="G40" s="6">
        <v>247123</v>
      </c>
      <c r="H40" s="7">
        <f t="shared" si="1"/>
        <v>97.6</v>
      </c>
      <c r="I40" s="7">
        <f t="shared" si="1"/>
        <v>21.6</v>
      </c>
      <c r="J40" s="7">
        <f t="shared" si="1"/>
        <v>86.3</v>
      </c>
    </row>
    <row r="41" spans="1:10" ht="13.5">
      <c r="A41" s="5" t="s">
        <v>36</v>
      </c>
      <c r="B41" s="6">
        <v>389733</v>
      </c>
      <c r="C41" s="6">
        <v>34395</v>
      </c>
      <c r="D41" s="6">
        <v>424128</v>
      </c>
      <c r="E41" s="6">
        <v>385377</v>
      </c>
      <c r="F41" s="6">
        <v>4415</v>
      </c>
      <c r="G41" s="6">
        <v>389792</v>
      </c>
      <c r="H41" s="7">
        <f t="shared" si="1"/>
        <v>98.9</v>
      </c>
      <c r="I41" s="7">
        <f t="shared" si="1"/>
        <v>12.8</v>
      </c>
      <c r="J41" s="7">
        <f t="shared" si="1"/>
        <v>91.9</v>
      </c>
    </row>
    <row r="42" spans="1:10" ht="13.5">
      <c r="A42" s="5" t="s">
        <v>37</v>
      </c>
      <c r="B42" s="6">
        <v>812566</v>
      </c>
      <c r="C42" s="6">
        <v>62681</v>
      </c>
      <c r="D42" s="6">
        <v>875247</v>
      </c>
      <c r="E42" s="6">
        <v>798282</v>
      </c>
      <c r="F42" s="6">
        <v>16198</v>
      </c>
      <c r="G42" s="6">
        <v>814480</v>
      </c>
      <c r="H42" s="7">
        <f t="shared" si="1"/>
        <v>98.2</v>
      </c>
      <c r="I42" s="7">
        <f t="shared" si="1"/>
        <v>25.8</v>
      </c>
      <c r="J42" s="7">
        <f t="shared" si="1"/>
        <v>93.1</v>
      </c>
    </row>
    <row r="43" spans="1:10" ht="13.5">
      <c r="A43" s="5" t="s">
        <v>38</v>
      </c>
      <c r="B43" s="6">
        <v>721725</v>
      </c>
      <c r="C43" s="6">
        <v>2123</v>
      </c>
      <c r="D43" s="6">
        <v>723848</v>
      </c>
      <c r="E43" s="6">
        <v>720733</v>
      </c>
      <c r="F43" s="6">
        <v>1213</v>
      </c>
      <c r="G43" s="6">
        <v>721946</v>
      </c>
      <c r="H43" s="7">
        <f t="shared" si="1"/>
        <v>99.9</v>
      </c>
      <c r="I43" s="7">
        <f t="shared" si="1"/>
        <v>57.1</v>
      </c>
      <c r="J43" s="7">
        <f t="shared" si="1"/>
        <v>99.7</v>
      </c>
    </row>
    <row r="44" spans="1:10" ht="13.5">
      <c r="A44" s="5" t="s">
        <v>39</v>
      </c>
      <c r="B44" s="6">
        <v>467650</v>
      </c>
      <c r="C44" s="6">
        <v>48432</v>
      </c>
      <c r="D44" s="6">
        <v>516082</v>
      </c>
      <c r="E44" s="6">
        <v>462820</v>
      </c>
      <c r="F44" s="6">
        <v>9513</v>
      </c>
      <c r="G44" s="6">
        <v>472333</v>
      </c>
      <c r="H44" s="7">
        <f t="shared" si="1"/>
        <v>99</v>
      </c>
      <c r="I44" s="7">
        <f t="shared" si="1"/>
        <v>19.6</v>
      </c>
      <c r="J44" s="7">
        <f t="shared" si="1"/>
        <v>91.5</v>
      </c>
    </row>
    <row r="45" spans="1:10" ht="13.5">
      <c r="A45" s="5" t="s">
        <v>40</v>
      </c>
      <c r="B45" s="6">
        <v>262624</v>
      </c>
      <c r="C45" s="6">
        <v>24704</v>
      </c>
      <c r="D45" s="6">
        <v>287328</v>
      </c>
      <c r="E45" s="6">
        <v>255823</v>
      </c>
      <c r="F45" s="6">
        <v>6435</v>
      </c>
      <c r="G45" s="6">
        <v>262258</v>
      </c>
      <c r="H45" s="7">
        <f t="shared" si="1"/>
        <v>97.4</v>
      </c>
      <c r="I45" s="7">
        <f t="shared" si="1"/>
        <v>26</v>
      </c>
      <c r="J45" s="7">
        <f t="shared" si="1"/>
        <v>91.3</v>
      </c>
    </row>
    <row r="46" spans="1:10" ht="13.5">
      <c r="A46" s="5" t="s">
        <v>41</v>
      </c>
      <c r="B46" s="6">
        <v>309006</v>
      </c>
      <c r="C46" s="6">
        <v>91310</v>
      </c>
      <c r="D46" s="6">
        <v>400316</v>
      </c>
      <c r="E46" s="6">
        <v>289507</v>
      </c>
      <c r="F46" s="6">
        <v>19261</v>
      </c>
      <c r="G46" s="6">
        <v>308768</v>
      </c>
      <c r="H46" s="7">
        <f t="shared" si="1"/>
        <v>93.7</v>
      </c>
      <c r="I46" s="7">
        <f t="shared" si="1"/>
        <v>21.1</v>
      </c>
      <c r="J46" s="7">
        <f t="shared" si="1"/>
        <v>77.1</v>
      </c>
    </row>
    <row r="47" spans="1:10" ht="13.5">
      <c r="A47" s="5" t="s">
        <v>42</v>
      </c>
      <c r="B47" s="6">
        <v>128915</v>
      </c>
      <c r="C47" s="6">
        <v>5640</v>
      </c>
      <c r="D47" s="6">
        <v>134555</v>
      </c>
      <c r="E47" s="6">
        <v>127789</v>
      </c>
      <c r="F47" s="6">
        <v>1433</v>
      </c>
      <c r="G47" s="6">
        <v>129222</v>
      </c>
      <c r="H47" s="7">
        <f t="shared" si="1"/>
        <v>99.1</v>
      </c>
      <c r="I47" s="7">
        <f t="shared" si="1"/>
        <v>25.4</v>
      </c>
      <c r="J47" s="7">
        <f t="shared" si="1"/>
        <v>96</v>
      </c>
    </row>
    <row r="48" spans="1:10" ht="13.5">
      <c r="A48" s="2" t="s">
        <v>52</v>
      </c>
      <c r="B48" s="3">
        <f aca="true" t="shared" si="2" ref="B48:G48">SUM(B7:B37)</f>
        <v>128379049</v>
      </c>
      <c r="C48" s="3">
        <f t="shared" si="2"/>
        <v>6773414</v>
      </c>
      <c r="D48" s="3">
        <f t="shared" si="2"/>
        <v>135152463</v>
      </c>
      <c r="E48" s="3">
        <f t="shared" si="2"/>
        <v>126812022</v>
      </c>
      <c r="F48" s="3">
        <f t="shared" si="2"/>
        <v>1924615</v>
      </c>
      <c r="G48" s="3">
        <f t="shared" si="2"/>
        <v>128736637</v>
      </c>
      <c r="H48" s="4">
        <f t="shared" si="1"/>
        <v>98.8</v>
      </c>
      <c r="I48" s="4">
        <f t="shared" si="1"/>
        <v>28.4</v>
      </c>
      <c r="J48" s="4">
        <f t="shared" si="1"/>
        <v>95.3</v>
      </c>
    </row>
    <row r="49" spans="1:10" ht="13.5">
      <c r="A49" s="5" t="s">
        <v>53</v>
      </c>
      <c r="B49" s="6">
        <f aca="true" t="shared" si="3" ref="B49:G49">SUM(B38:B47)</f>
        <v>4465742</v>
      </c>
      <c r="C49" s="6">
        <f t="shared" si="3"/>
        <v>359446</v>
      </c>
      <c r="D49" s="6">
        <f t="shared" si="3"/>
        <v>4825188</v>
      </c>
      <c r="E49" s="6">
        <f t="shared" si="3"/>
        <v>4399122</v>
      </c>
      <c r="F49" s="6">
        <f t="shared" si="3"/>
        <v>81396</v>
      </c>
      <c r="G49" s="6">
        <f t="shared" si="3"/>
        <v>4480518</v>
      </c>
      <c r="H49" s="7">
        <f t="shared" si="1"/>
        <v>98.5</v>
      </c>
      <c r="I49" s="7">
        <f t="shared" si="1"/>
        <v>22.6</v>
      </c>
      <c r="J49" s="7">
        <f t="shared" si="1"/>
        <v>92.9</v>
      </c>
    </row>
    <row r="50" spans="1:10" ht="13.5">
      <c r="A50" s="5" t="s">
        <v>54</v>
      </c>
      <c r="B50" s="6">
        <f aca="true" t="shared" si="4" ref="B50:G50">B48+B49</f>
        <v>132844791</v>
      </c>
      <c r="C50" s="6">
        <f t="shared" si="4"/>
        <v>7132860</v>
      </c>
      <c r="D50" s="6">
        <f t="shared" si="4"/>
        <v>139977651</v>
      </c>
      <c r="E50" s="6">
        <f t="shared" si="4"/>
        <v>131211144</v>
      </c>
      <c r="F50" s="6">
        <f t="shared" si="4"/>
        <v>2006011</v>
      </c>
      <c r="G50" s="6">
        <f t="shared" si="4"/>
        <v>133217155</v>
      </c>
      <c r="H50" s="7">
        <f t="shared" si="1"/>
        <v>98.8</v>
      </c>
      <c r="I50" s="7">
        <f t="shared" si="1"/>
        <v>28.1</v>
      </c>
      <c r="J50" s="7">
        <f t="shared" si="1"/>
        <v>95.2</v>
      </c>
    </row>
    <row r="51" spans="1:10" ht="13.5">
      <c r="A51" s="8" t="s">
        <v>55</v>
      </c>
      <c r="B51" s="9">
        <f aca="true" t="shared" si="5" ref="B51:G51">B5+B6+B50</f>
        <v>286312205</v>
      </c>
      <c r="C51" s="9">
        <f t="shared" si="5"/>
        <v>11109991</v>
      </c>
      <c r="D51" s="9">
        <f t="shared" si="5"/>
        <v>297422196</v>
      </c>
      <c r="E51" s="9">
        <f t="shared" si="5"/>
        <v>283580625</v>
      </c>
      <c r="F51" s="9">
        <f t="shared" si="5"/>
        <v>3256166</v>
      </c>
      <c r="G51" s="9">
        <f t="shared" si="5"/>
        <v>286836791</v>
      </c>
      <c r="H51" s="10">
        <f t="shared" si="1"/>
        <v>99</v>
      </c>
      <c r="I51" s="10">
        <f t="shared" si="1"/>
        <v>29.3</v>
      </c>
      <c r="J51" s="10">
        <f t="shared" si="1"/>
        <v>96.4</v>
      </c>
    </row>
    <row r="52" ht="13.5">
      <c r="A52" s="11" t="s">
        <v>62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0">
      <selection activeCell="I45" sqref="I4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61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34913866</v>
      </c>
      <c r="C5" s="3">
        <v>121172</v>
      </c>
      <c r="D5" s="3">
        <v>35035038</v>
      </c>
      <c r="E5" s="3">
        <v>34889294</v>
      </c>
      <c r="F5" s="3">
        <v>21572</v>
      </c>
      <c r="G5" s="3">
        <v>34910866</v>
      </c>
      <c r="H5" s="4">
        <f aca="true" t="shared" si="0" ref="H5:J51">ROUND(E5/B5*100,1)</f>
        <v>99.9</v>
      </c>
      <c r="I5" s="4">
        <f t="shared" si="0"/>
        <v>17.8</v>
      </c>
      <c r="J5" s="4">
        <f t="shared" si="0"/>
        <v>99.6</v>
      </c>
    </row>
    <row r="6" spans="1:10" ht="13.5">
      <c r="A6" s="5" t="s">
        <v>1</v>
      </c>
      <c r="B6" s="6">
        <v>11044166</v>
      </c>
      <c r="C6" s="6">
        <v>44629</v>
      </c>
      <c r="D6" s="6">
        <v>11088795</v>
      </c>
      <c r="E6" s="6">
        <v>11039884</v>
      </c>
      <c r="F6" s="6">
        <v>18656</v>
      </c>
      <c r="G6" s="6">
        <v>11058540</v>
      </c>
      <c r="H6" s="7">
        <f t="shared" si="0"/>
        <v>100</v>
      </c>
      <c r="I6" s="7">
        <f t="shared" si="0"/>
        <v>41.8</v>
      </c>
      <c r="J6" s="7">
        <f t="shared" si="0"/>
        <v>99.7</v>
      </c>
    </row>
    <row r="7" spans="1:10" ht="13.5">
      <c r="A7" s="5" t="s">
        <v>2</v>
      </c>
      <c r="B7" s="6">
        <v>1467401</v>
      </c>
      <c r="C7" s="6">
        <v>4310</v>
      </c>
      <c r="D7" s="6">
        <v>1471711</v>
      </c>
      <c r="E7" s="6">
        <v>1465247</v>
      </c>
      <c r="F7" s="6">
        <v>2989</v>
      </c>
      <c r="G7" s="6">
        <v>1468236</v>
      </c>
      <c r="H7" s="7">
        <f t="shared" si="0"/>
        <v>99.9</v>
      </c>
      <c r="I7" s="7">
        <f t="shared" si="0"/>
        <v>69.4</v>
      </c>
      <c r="J7" s="7">
        <f t="shared" si="0"/>
        <v>99.8</v>
      </c>
    </row>
    <row r="8" spans="1:10" ht="13.5">
      <c r="A8" s="5" t="s">
        <v>3</v>
      </c>
      <c r="B8" s="6">
        <v>2664535</v>
      </c>
      <c r="C8" s="6">
        <v>30389</v>
      </c>
      <c r="D8" s="6">
        <v>2694924</v>
      </c>
      <c r="E8" s="6">
        <v>2657319</v>
      </c>
      <c r="F8" s="6">
        <v>5306</v>
      </c>
      <c r="G8" s="6">
        <v>2662625</v>
      </c>
      <c r="H8" s="7">
        <f t="shared" si="0"/>
        <v>99.7</v>
      </c>
      <c r="I8" s="7">
        <f t="shared" si="0"/>
        <v>17.5</v>
      </c>
      <c r="J8" s="7">
        <f t="shared" si="0"/>
        <v>98.8</v>
      </c>
    </row>
    <row r="9" spans="1:10" ht="13.5">
      <c r="A9" s="5" t="s">
        <v>4</v>
      </c>
      <c r="B9" s="6">
        <v>652091</v>
      </c>
      <c r="C9" s="6">
        <v>54210</v>
      </c>
      <c r="D9" s="6">
        <v>706301</v>
      </c>
      <c r="E9" s="6">
        <v>639169</v>
      </c>
      <c r="F9" s="6">
        <v>13481</v>
      </c>
      <c r="G9" s="6">
        <v>652650</v>
      </c>
      <c r="H9" s="7">
        <f t="shared" si="0"/>
        <v>98</v>
      </c>
      <c r="I9" s="7">
        <f t="shared" si="0"/>
        <v>24.9</v>
      </c>
      <c r="J9" s="7">
        <f t="shared" si="0"/>
        <v>92.4</v>
      </c>
    </row>
    <row r="10" spans="1:10" ht="13.5">
      <c r="A10" s="5" t="s">
        <v>5</v>
      </c>
      <c r="B10" s="6">
        <v>2436599</v>
      </c>
      <c r="C10" s="6">
        <v>7002</v>
      </c>
      <c r="D10" s="6">
        <v>2443601</v>
      </c>
      <c r="E10" s="6">
        <v>2435660</v>
      </c>
      <c r="F10" s="6">
        <v>558</v>
      </c>
      <c r="G10" s="6">
        <v>2436218</v>
      </c>
      <c r="H10" s="7">
        <f t="shared" si="0"/>
        <v>100</v>
      </c>
      <c r="I10" s="7">
        <f t="shared" si="0"/>
        <v>8</v>
      </c>
      <c r="J10" s="7">
        <f t="shared" si="0"/>
        <v>99.7</v>
      </c>
    </row>
    <row r="11" spans="1:10" ht="13.5">
      <c r="A11" s="5" t="s">
        <v>6</v>
      </c>
      <c r="B11" s="6">
        <v>653187</v>
      </c>
      <c r="C11" s="6">
        <v>19921</v>
      </c>
      <c r="D11" s="6">
        <v>673108</v>
      </c>
      <c r="E11" s="6">
        <v>643540</v>
      </c>
      <c r="F11" s="6">
        <v>4578</v>
      </c>
      <c r="G11" s="6">
        <v>648118</v>
      </c>
      <c r="H11" s="7">
        <f t="shared" si="0"/>
        <v>98.5</v>
      </c>
      <c r="I11" s="7">
        <f t="shared" si="0"/>
        <v>23</v>
      </c>
      <c r="J11" s="7">
        <f t="shared" si="0"/>
        <v>96.3</v>
      </c>
    </row>
    <row r="12" spans="1:10" ht="13.5">
      <c r="A12" s="5" t="s">
        <v>7</v>
      </c>
      <c r="B12" s="6">
        <v>2390605</v>
      </c>
      <c r="C12" s="6">
        <v>1896</v>
      </c>
      <c r="D12" s="6">
        <v>2392501</v>
      </c>
      <c r="E12" s="6">
        <v>2389266</v>
      </c>
      <c r="F12" s="6">
        <v>667</v>
      </c>
      <c r="G12" s="6">
        <v>2389933</v>
      </c>
      <c r="H12" s="7">
        <f t="shared" si="0"/>
        <v>99.9</v>
      </c>
      <c r="I12" s="7">
        <f t="shared" si="0"/>
        <v>35.2</v>
      </c>
      <c r="J12" s="7">
        <f t="shared" si="0"/>
        <v>99.9</v>
      </c>
    </row>
    <row r="13" spans="1:10" ht="13.5">
      <c r="A13" s="5" t="s">
        <v>8</v>
      </c>
      <c r="B13" s="6">
        <v>900183</v>
      </c>
      <c r="C13" s="6">
        <v>46</v>
      </c>
      <c r="D13" s="6">
        <v>900229</v>
      </c>
      <c r="E13" s="6">
        <v>888233</v>
      </c>
      <c r="F13" s="6">
        <v>0</v>
      </c>
      <c r="G13" s="6">
        <v>888233</v>
      </c>
      <c r="H13" s="7">
        <f t="shared" si="0"/>
        <v>98.7</v>
      </c>
      <c r="I13" s="7">
        <f t="shared" si="0"/>
        <v>0</v>
      </c>
      <c r="J13" s="7">
        <f t="shared" si="0"/>
        <v>98.7</v>
      </c>
    </row>
    <row r="14" spans="1:10" ht="13.5">
      <c r="A14" s="5" t="s">
        <v>9</v>
      </c>
      <c r="B14" s="6">
        <v>1382573</v>
      </c>
      <c r="C14" s="6">
        <v>43647</v>
      </c>
      <c r="D14" s="6">
        <v>1426220</v>
      </c>
      <c r="E14" s="6">
        <v>1374527</v>
      </c>
      <c r="F14" s="6">
        <v>1107</v>
      </c>
      <c r="G14" s="6">
        <v>1375634</v>
      </c>
      <c r="H14" s="7">
        <f t="shared" si="0"/>
        <v>99.4</v>
      </c>
      <c r="I14" s="7">
        <f t="shared" si="0"/>
        <v>2.5</v>
      </c>
      <c r="J14" s="7">
        <f t="shared" si="0"/>
        <v>96.5</v>
      </c>
    </row>
    <row r="15" spans="1:10" ht="13.5">
      <c r="A15" s="5" t="s">
        <v>10</v>
      </c>
      <c r="B15" s="6">
        <v>2418435</v>
      </c>
      <c r="C15" s="6">
        <v>92334</v>
      </c>
      <c r="D15" s="6">
        <v>2510769</v>
      </c>
      <c r="E15" s="6">
        <v>2403014</v>
      </c>
      <c r="F15" s="6">
        <v>26095</v>
      </c>
      <c r="G15" s="6">
        <v>2429109</v>
      </c>
      <c r="H15" s="7">
        <f t="shared" si="0"/>
        <v>99.4</v>
      </c>
      <c r="I15" s="7">
        <f t="shared" si="0"/>
        <v>28.3</v>
      </c>
      <c r="J15" s="7">
        <f t="shared" si="0"/>
        <v>96.7</v>
      </c>
    </row>
    <row r="16" spans="1:10" ht="13.5">
      <c r="A16" s="5" t="s">
        <v>11</v>
      </c>
      <c r="B16" s="6">
        <v>2046710</v>
      </c>
      <c r="C16" s="6">
        <v>7674</v>
      </c>
      <c r="D16" s="6">
        <v>2054384</v>
      </c>
      <c r="E16" s="6">
        <v>2045907</v>
      </c>
      <c r="F16" s="6">
        <v>847</v>
      </c>
      <c r="G16" s="6">
        <v>2046754</v>
      </c>
      <c r="H16" s="7">
        <f t="shared" si="0"/>
        <v>100</v>
      </c>
      <c r="I16" s="7">
        <f t="shared" si="0"/>
        <v>11</v>
      </c>
      <c r="J16" s="7">
        <f t="shared" si="0"/>
        <v>99.6</v>
      </c>
    </row>
    <row r="17" spans="1:10" ht="13.5">
      <c r="A17" s="5" t="s">
        <v>12</v>
      </c>
      <c r="B17" s="6">
        <v>1992304</v>
      </c>
      <c r="C17" s="6">
        <v>62678</v>
      </c>
      <c r="D17" s="6">
        <v>2054982</v>
      </c>
      <c r="E17" s="6">
        <v>1971801</v>
      </c>
      <c r="F17" s="6">
        <v>17606</v>
      </c>
      <c r="G17" s="6">
        <v>1989407</v>
      </c>
      <c r="H17" s="7">
        <f t="shared" si="0"/>
        <v>99</v>
      </c>
      <c r="I17" s="7">
        <f t="shared" si="0"/>
        <v>28.1</v>
      </c>
      <c r="J17" s="7">
        <f t="shared" si="0"/>
        <v>96.8</v>
      </c>
    </row>
    <row r="18" spans="1:10" ht="13.5">
      <c r="A18" s="5" t="s">
        <v>13</v>
      </c>
      <c r="B18" s="6">
        <v>2397503</v>
      </c>
      <c r="C18" s="6">
        <v>691</v>
      </c>
      <c r="D18" s="6">
        <v>2398194</v>
      </c>
      <c r="E18" s="6">
        <v>2395801</v>
      </c>
      <c r="F18" s="6">
        <v>250</v>
      </c>
      <c r="G18" s="6">
        <v>2396051</v>
      </c>
      <c r="H18" s="7">
        <f t="shared" si="0"/>
        <v>99.9</v>
      </c>
      <c r="I18" s="7">
        <f t="shared" si="0"/>
        <v>36.2</v>
      </c>
      <c r="J18" s="7">
        <f t="shared" si="0"/>
        <v>99.9</v>
      </c>
    </row>
    <row r="19" spans="1:10" ht="13.5">
      <c r="A19" s="5" t="s">
        <v>14</v>
      </c>
      <c r="B19" s="6">
        <v>573044</v>
      </c>
      <c r="C19" s="6">
        <v>45089</v>
      </c>
      <c r="D19" s="6">
        <v>618133</v>
      </c>
      <c r="E19" s="6">
        <v>566555</v>
      </c>
      <c r="F19" s="6">
        <v>12923</v>
      </c>
      <c r="G19" s="6">
        <v>579478</v>
      </c>
      <c r="H19" s="7">
        <f t="shared" si="0"/>
        <v>98.9</v>
      </c>
      <c r="I19" s="7">
        <f t="shared" si="0"/>
        <v>28.7</v>
      </c>
      <c r="J19" s="7">
        <f t="shared" si="0"/>
        <v>93.7</v>
      </c>
    </row>
    <row r="20" spans="1:10" ht="13.5">
      <c r="A20" s="5" t="s">
        <v>15</v>
      </c>
      <c r="B20" s="6">
        <v>1031081</v>
      </c>
      <c r="C20" s="6">
        <v>62709</v>
      </c>
      <c r="D20" s="6">
        <v>1093790</v>
      </c>
      <c r="E20" s="6">
        <v>1028194</v>
      </c>
      <c r="F20" s="6">
        <v>15389</v>
      </c>
      <c r="G20" s="6">
        <v>1043583</v>
      </c>
      <c r="H20" s="7">
        <f t="shared" si="0"/>
        <v>99.7</v>
      </c>
      <c r="I20" s="7">
        <f t="shared" si="0"/>
        <v>24.5</v>
      </c>
      <c r="J20" s="7">
        <f t="shared" si="0"/>
        <v>95.4</v>
      </c>
    </row>
    <row r="21" spans="1:10" ht="13.5">
      <c r="A21" s="5" t="s">
        <v>16</v>
      </c>
      <c r="B21" s="6">
        <v>605327</v>
      </c>
      <c r="C21" s="6">
        <v>32118</v>
      </c>
      <c r="D21" s="6">
        <v>637445</v>
      </c>
      <c r="E21" s="6">
        <v>604442</v>
      </c>
      <c r="F21" s="6">
        <v>2631</v>
      </c>
      <c r="G21" s="6">
        <v>607073</v>
      </c>
      <c r="H21" s="7">
        <f t="shared" si="0"/>
        <v>99.9</v>
      </c>
      <c r="I21" s="7">
        <f t="shared" si="0"/>
        <v>8.2</v>
      </c>
      <c r="J21" s="7">
        <f t="shared" si="0"/>
        <v>95.2</v>
      </c>
    </row>
    <row r="22" spans="1:10" ht="13.5">
      <c r="A22" s="5" t="s">
        <v>17</v>
      </c>
      <c r="B22" s="6">
        <v>577836</v>
      </c>
      <c r="C22" s="6">
        <v>7346</v>
      </c>
      <c r="D22" s="6">
        <v>585182</v>
      </c>
      <c r="E22" s="6">
        <v>574073</v>
      </c>
      <c r="F22" s="6">
        <v>3674</v>
      </c>
      <c r="G22" s="6">
        <v>577747</v>
      </c>
      <c r="H22" s="7">
        <f t="shared" si="0"/>
        <v>99.3</v>
      </c>
      <c r="I22" s="7">
        <f t="shared" si="0"/>
        <v>50</v>
      </c>
      <c r="J22" s="7">
        <f t="shared" si="0"/>
        <v>98.7</v>
      </c>
    </row>
    <row r="23" spans="1:10" ht="13.5">
      <c r="A23" s="5" t="s">
        <v>18</v>
      </c>
      <c r="B23" s="6">
        <v>793396</v>
      </c>
      <c r="C23" s="6">
        <v>45904</v>
      </c>
      <c r="D23" s="6">
        <v>839300</v>
      </c>
      <c r="E23" s="6">
        <v>784102</v>
      </c>
      <c r="F23" s="6">
        <v>15755</v>
      </c>
      <c r="G23" s="6">
        <v>799857</v>
      </c>
      <c r="H23" s="7">
        <f t="shared" si="0"/>
        <v>98.8</v>
      </c>
      <c r="I23" s="7">
        <f t="shared" si="0"/>
        <v>34.3</v>
      </c>
      <c r="J23" s="7">
        <f t="shared" si="0"/>
        <v>95.3</v>
      </c>
    </row>
    <row r="24" spans="1:10" ht="13.5">
      <c r="A24" s="5" t="s">
        <v>19</v>
      </c>
      <c r="B24" s="6">
        <v>952933</v>
      </c>
      <c r="C24" s="6">
        <v>52171</v>
      </c>
      <c r="D24" s="6">
        <v>1005104</v>
      </c>
      <c r="E24" s="6">
        <v>940991</v>
      </c>
      <c r="F24" s="6">
        <v>16225</v>
      </c>
      <c r="G24" s="6">
        <v>957216</v>
      </c>
      <c r="H24" s="7">
        <f t="shared" si="0"/>
        <v>98.7</v>
      </c>
      <c r="I24" s="7">
        <f t="shared" si="0"/>
        <v>31.1</v>
      </c>
      <c r="J24" s="7">
        <f t="shared" si="0"/>
        <v>95.2</v>
      </c>
    </row>
    <row r="25" spans="1:10" ht="13.5">
      <c r="A25" s="5" t="s">
        <v>20</v>
      </c>
      <c r="B25" s="6">
        <v>800978</v>
      </c>
      <c r="C25" s="6">
        <v>51187</v>
      </c>
      <c r="D25" s="6">
        <v>852165</v>
      </c>
      <c r="E25" s="6">
        <v>791830</v>
      </c>
      <c r="F25" s="6">
        <v>11987</v>
      </c>
      <c r="G25" s="6">
        <v>803817</v>
      </c>
      <c r="H25" s="7">
        <f t="shared" si="0"/>
        <v>98.9</v>
      </c>
      <c r="I25" s="7">
        <f t="shared" si="0"/>
        <v>23.4</v>
      </c>
      <c r="J25" s="7">
        <f t="shared" si="0"/>
        <v>94.3</v>
      </c>
    </row>
    <row r="26" spans="1:10" ht="13.5">
      <c r="A26" s="5" t="s">
        <v>21</v>
      </c>
      <c r="B26" s="6">
        <v>718680</v>
      </c>
      <c r="C26" s="6">
        <v>25067</v>
      </c>
      <c r="D26" s="6">
        <v>743747</v>
      </c>
      <c r="E26" s="6">
        <v>704070</v>
      </c>
      <c r="F26" s="6">
        <v>11860</v>
      </c>
      <c r="G26" s="6">
        <v>715930</v>
      </c>
      <c r="H26" s="7">
        <f t="shared" si="0"/>
        <v>98</v>
      </c>
      <c r="I26" s="7">
        <f t="shared" si="0"/>
        <v>47.3</v>
      </c>
      <c r="J26" s="7">
        <f t="shared" si="0"/>
        <v>96.3</v>
      </c>
    </row>
    <row r="27" spans="1:10" ht="13.5">
      <c r="A27" s="5" t="s">
        <v>22</v>
      </c>
      <c r="B27" s="6">
        <v>469515</v>
      </c>
      <c r="C27" s="6">
        <v>31037</v>
      </c>
      <c r="D27" s="6">
        <v>500552</v>
      </c>
      <c r="E27" s="6">
        <v>460510</v>
      </c>
      <c r="F27" s="6">
        <v>10294</v>
      </c>
      <c r="G27" s="6">
        <v>470804</v>
      </c>
      <c r="H27" s="7">
        <f t="shared" si="0"/>
        <v>98.1</v>
      </c>
      <c r="I27" s="7">
        <f t="shared" si="0"/>
        <v>33.2</v>
      </c>
      <c r="J27" s="7">
        <f t="shared" si="0"/>
        <v>94.1</v>
      </c>
    </row>
    <row r="28" spans="1:10" ht="13.5">
      <c r="A28" s="5" t="s">
        <v>23</v>
      </c>
      <c r="B28" s="6">
        <v>1047626</v>
      </c>
      <c r="C28" s="6">
        <v>73862</v>
      </c>
      <c r="D28" s="6">
        <v>1121488</v>
      </c>
      <c r="E28" s="6">
        <v>1032828</v>
      </c>
      <c r="F28" s="6">
        <v>16941</v>
      </c>
      <c r="G28" s="6">
        <v>1049769</v>
      </c>
      <c r="H28" s="7">
        <f t="shared" si="0"/>
        <v>98.6</v>
      </c>
      <c r="I28" s="7">
        <f t="shared" si="0"/>
        <v>22.9</v>
      </c>
      <c r="J28" s="7">
        <f t="shared" si="0"/>
        <v>93.6</v>
      </c>
    </row>
    <row r="29" spans="1:10" ht="13.5">
      <c r="A29" s="5" t="s">
        <v>24</v>
      </c>
      <c r="B29" s="6">
        <v>1874587</v>
      </c>
      <c r="C29" s="6">
        <v>53521</v>
      </c>
      <c r="D29" s="6">
        <v>1928108</v>
      </c>
      <c r="E29" s="6">
        <v>1857531</v>
      </c>
      <c r="F29" s="6">
        <v>22683</v>
      </c>
      <c r="G29" s="6">
        <v>1880214</v>
      </c>
      <c r="H29" s="7">
        <f t="shared" si="0"/>
        <v>99.1</v>
      </c>
      <c r="I29" s="7">
        <f t="shared" si="0"/>
        <v>42.4</v>
      </c>
      <c r="J29" s="7">
        <f t="shared" si="0"/>
        <v>97.5</v>
      </c>
    </row>
    <row r="30" spans="1:10" ht="13.5">
      <c r="A30" s="5" t="s">
        <v>25</v>
      </c>
      <c r="B30" s="6">
        <v>1557663</v>
      </c>
      <c r="C30" s="6">
        <v>29099</v>
      </c>
      <c r="D30" s="6">
        <v>1586762</v>
      </c>
      <c r="E30" s="6">
        <v>1543218</v>
      </c>
      <c r="F30" s="6">
        <v>7595</v>
      </c>
      <c r="G30" s="6">
        <v>1550813</v>
      </c>
      <c r="H30" s="7">
        <f t="shared" si="0"/>
        <v>99.1</v>
      </c>
      <c r="I30" s="7">
        <f t="shared" si="0"/>
        <v>26.1</v>
      </c>
      <c r="J30" s="7">
        <f t="shared" si="0"/>
        <v>97.7</v>
      </c>
    </row>
    <row r="31" spans="1:10" ht="13.5">
      <c r="A31" s="5" t="s">
        <v>26</v>
      </c>
      <c r="B31" s="6">
        <v>263904</v>
      </c>
      <c r="C31" s="6">
        <v>2256</v>
      </c>
      <c r="D31" s="6">
        <v>266160</v>
      </c>
      <c r="E31" s="6">
        <v>263931</v>
      </c>
      <c r="F31" s="6">
        <v>709</v>
      </c>
      <c r="G31" s="6">
        <v>264640</v>
      </c>
      <c r="H31" s="7">
        <f t="shared" si="0"/>
        <v>100</v>
      </c>
      <c r="I31" s="7">
        <f t="shared" si="0"/>
        <v>31.4</v>
      </c>
      <c r="J31" s="7">
        <f t="shared" si="0"/>
        <v>99.4</v>
      </c>
    </row>
    <row r="32" spans="1:10" ht="13.5">
      <c r="A32" s="5" t="s">
        <v>27</v>
      </c>
      <c r="B32" s="6">
        <v>3186944</v>
      </c>
      <c r="C32" s="6">
        <v>44113</v>
      </c>
      <c r="D32" s="6">
        <v>3231057</v>
      </c>
      <c r="E32" s="6">
        <v>3182212</v>
      </c>
      <c r="F32" s="6">
        <v>6161</v>
      </c>
      <c r="G32" s="6">
        <v>3188373</v>
      </c>
      <c r="H32" s="7">
        <f t="shared" si="0"/>
        <v>99.9</v>
      </c>
      <c r="I32" s="7">
        <f t="shared" si="0"/>
        <v>14</v>
      </c>
      <c r="J32" s="7">
        <f t="shared" si="0"/>
        <v>98.7</v>
      </c>
    </row>
    <row r="33" spans="1:10" ht="13.5">
      <c r="A33" s="5" t="s">
        <v>28</v>
      </c>
      <c r="B33" s="6">
        <v>1096219</v>
      </c>
      <c r="C33" s="6">
        <v>3927</v>
      </c>
      <c r="D33" s="6">
        <v>1100146</v>
      </c>
      <c r="E33" s="6">
        <v>1061110</v>
      </c>
      <c r="F33" s="6">
        <v>325</v>
      </c>
      <c r="G33" s="6">
        <v>1061435</v>
      </c>
      <c r="H33" s="7">
        <f t="shared" si="0"/>
        <v>96.8</v>
      </c>
      <c r="I33" s="7">
        <f t="shared" si="0"/>
        <v>8.3</v>
      </c>
      <c r="J33" s="7">
        <f t="shared" si="0"/>
        <v>96.5</v>
      </c>
    </row>
    <row r="34" spans="1:10" ht="13.5">
      <c r="A34" s="5" t="s">
        <v>29</v>
      </c>
      <c r="B34" s="6">
        <v>193630</v>
      </c>
      <c r="C34" s="6">
        <v>11032</v>
      </c>
      <c r="D34" s="6">
        <v>204662</v>
      </c>
      <c r="E34" s="6">
        <v>191210</v>
      </c>
      <c r="F34" s="6">
        <v>3123</v>
      </c>
      <c r="G34" s="6">
        <v>194333</v>
      </c>
      <c r="H34" s="7">
        <f t="shared" si="0"/>
        <v>98.8</v>
      </c>
      <c r="I34" s="7">
        <f t="shared" si="0"/>
        <v>28.3</v>
      </c>
      <c r="J34" s="7">
        <f t="shared" si="0"/>
        <v>95</v>
      </c>
    </row>
    <row r="35" spans="1:10" ht="13.5">
      <c r="A35" s="5" t="s">
        <v>30</v>
      </c>
      <c r="B35" s="6">
        <v>378277</v>
      </c>
      <c r="C35" s="6">
        <v>13554</v>
      </c>
      <c r="D35" s="6">
        <v>391831</v>
      </c>
      <c r="E35" s="6">
        <v>375578</v>
      </c>
      <c r="F35" s="6">
        <v>3587</v>
      </c>
      <c r="G35" s="6">
        <v>379165</v>
      </c>
      <c r="H35" s="7">
        <f t="shared" si="0"/>
        <v>99.3</v>
      </c>
      <c r="I35" s="7">
        <f t="shared" si="0"/>
        <v>26.5</v>
      </c>
      <c r="J35" s="7">
        <f t="shared" si="0"/>
        <v>96.8</v>
      </c>
    </row>
    <row r="36" spans="1:10" ht="13.5">
      <c r="A36" s="5" t="s">
        <v>31</v>
      </c>
      <c r="B36" s="6">
        <v>288286</v>
      </c>
      <c r="C36" s="6">
        <v>33285</v>
      </c>
      <c r="D36" s="6">
        <v>321571</v>
      </c>
      <c r="E36" s="6">
        <v>282553</v>
      </c>
      <c r="F36" s="6">
        <v>4368</v>
      </c>
      <c r="G36" s="6">
        <v>286921</v>
      </c>
      <c r="H36" s="7">
        <f t="shared" si="0"/>
        <v>98</v>
      </c>
      <c r="I36" s="7">
        <f t="shared" si="0"/>
        <v>13.1</v>
      </c>
      <c r="J36" s="7">
        <f t="shared" si="0"/>
        <v>89.2</v>
      </c>
    </row>
    <row r="37" spans="1:10" ht="13.5">
      <c r="A37" s="5" t="s">
        <v>32</v>
      </c>
      <c r="B37" s="6">
        <v>247227</v>
      </c>
      <c r="C37" s="6">
        <v>0</v>
      </c>
      <c r="D37" s="6">
        <v>247227</v>
      </c>
      <c r="E37" s="6">
        <v>247013</v>
      </c>
      <c r="F37" s="6">
        <v>0</v>
      </c>
      <c r="G37" s="6">
        <v>247013</v>
      </c>
      <c r="H37" s="7">
        <f t="shared" si="0"/>
        <v>99.9</v>
      </c>
      <c r="I37" s="7"/>
      <c r="J37" s="7">
        <f t="shared" si="0"/>
        <v>99.9</v>
      </c>
    </row>
    <row r="38" spans="1:10" ht="13.5">
      <c r="A38" s="5" t="s">
        <v>33</v>
      </c>
      <c r="B38" s="6">
        <v>373964</v>
      </c>
      <c r="C38" s="6">
        <v>38</v>
      </c>
      <c r="D38" s="6">
        <v>374002</v>
      </c>
      <c r="E38" s="6">
        <v>373956</v>
      </c>
      <c r="F38" s="6">
        <v>38</v>
      </c>
      <c r="G38" s="6">
        <v>373994</v>
      </c>
      <c r="H38" s="7">
        <f t="shared" si="0"/>
        <v>100</v>
      </c>
      <c r="I38" s="7">
        <f t="shared" si="0"/>
        <v>100</v>
      </c>
      <c r="J38" s="7">
        <f t="shared" si="0"/>
        <v>100</v>
      </c>
    </row>
    <row r="39" spans="1:10" ht="13.5">
      <c r="A39" s="5" t="s">
        <v>34</v>
      </c>
      <c r="B39" s="6">
        <v>143698</v>
      </c>
      <c r="C39" s="6">
        <v>7395</v>
      </c>
      <c r="D39" s="6">
        <v>151093</v>
      </c>
      <c r="E39" s="6">
        <v>142018</v>
      </c>
      <c r="F39" s="6">
        <v>1304</v>
      </c>
      <c r="G39" s="6">
        <v>143322</v>
      </c>
      <c r="H39" s="7">
        <f t="shared" si="0"/>
        <v>98.8</v>
      </c>
      <c r="I39" s="7">
        <f t="shared" si="0"/>
        <v>17.6</v>
      </c>
      <c r="J39" s="7">
        <f t="shared" si="0"/>
        <v>94.9</v>
      </c>
    </row>
    <row r="40" spans="1:10" ht="13.5">
      <c r="A40" s="5" t="s">
        <v>35</v>
      </c>
      <c r="B40" s="6">
        <v>286427</v>
      </c>
      <c r="C40" s="6">
        <v>0</v>
      </c>
      <c r="D40" s="6">
        <v>286427</v>
      </c>
      <c r="E40" s="6">
        <v>286427</v>
      </c>
      <c r="F40" s="6">
        <v>0</v>
      </c>
      <c r="G40" s="6">
        <v>286427</v>
      </c>
      <c r="H40" s="7">
        <f t="shared" si="0"/>
        <v>100</v>
      </c>
      <c r="I40" s="7"/>
      <c r="J40" s="7">
        <f t="shared" si="0"/>
        <v>100</v>
      </c>
    </row>
    <row r="41" spans="1:10" ht="13.5">
      <c r="A41" s="5" t="s">
        <v>36</v>
      </c>
      <c r="B41" s="6">
        <v>128067</v>
      </c>
      <c r="C41" s="6">
        <v>7054</v>
      </c>
      <c r="D41" s="6">
        <v>135121</v>
      </c>
      <c r="E41" s="6">
        <v>128046</v>
      </c>
      <c r="F41" s="6">
        <v>906</v>
      </c>
      <c r="G41" s="6">
        <v>128952</v>
      </c>
      <c r="H41" s="7">
        <f t="shared" si="0"/>
        <v>100</v>
      </c>
      <c r="I41" s="7">
        <f t="shared" si="0"/>
        <v>12.8</v>
      </c>
      <c r="J41" s="7">
        <f t="shared" si="0"/>
        <v>95.4</v>
      </c>
    </row>
    <row r="42" spans="1:10" ht="13.5">
      <c r="A42" s="5" t="s">
        <v>37</v>
      </c>
      <c r="B42" s="6">
        <v>216332</v>
      </c>
      <c r="C42" s="6">
        <v>16688</v>
      </c>
      <c r="D42" s="6">
        <v>233020</v>
      </c>
      <c r="E42" s="6">
        <v>216266</v>
      </c>
      <c r="F42" s="6">
        <v>4388</v>
      </c>
      <c r="G42" s="6">
        <v>220654</v>
      </c>
      <c r="H42" s="7">
        <f t="shared" si="0"/>
        <v>100</v>
      </c>
      <c r="I42" s="7">
        <f t="shared" si="0"/>
        <v>26.3</v>
      </c>
      <c r="J42" s="7">
        <f t="shared" si="0"/>
        <v>94.7</v>
      </c>
    </row>
    <row r="43" spans="1:10" ht="13.5">
      <c r="A43" s="5" t="s">
        <v>38</v>
      </c>
      <c r="B43" s="6">
        <v>693910</v>
      </c>
      <c r="C43" s="6">
        <v>0</v>
      </c>
      <c r="D43" s="6">
        <v>693910</v>
      </c>
      <c r="E43" s="6">
        <v>693910</v>
      </c>
      <c r="F43" s="6">
        <v>0</v>
      </c>
      <c r="G43" s="6">
        <v>693910</v>
      </c>
      <c r="H43" s="7">
        <f t="shared" si="0"/>
        <v>100</v>
      </c>
      <c r="I43" s="7"/>
      <c r="J43" s="7">
        <f t="shared" si="0"/>
        <v>100</v>
      </c>
    </row>
    <row r="44" spans="1:10" ht="13.5">
      <c r="A44" s="5" t="s">
        <v>39</v>
      </c>
      <c r="B44" s="6">
        <v>344877</v>
      </c>
      <c r="C44" s="6">
        <v>0</v>
      </c>
      <c r="D44" s="6">
        <v>344877</v>
      </c>
      <c r="E44" s="6">
        <v>344877</v>
      </c>
      <c r="F44" s="6">
        <v>0</v>
      </c>
      <c r="G44" s="6">
        <v>344877</v>
      </c>
      <c r="H44" s="7">
        <f t="shared" si="0"/>
        <v>100</v>
      </c>
      <c r="I44" s="7"/>
      <c r="J44" s="7">
        <f t="shared" si="0"/>
        <v>100</v>
      </c>
    </row>
    <row r="45" spans="1:10" ht="13.5">
      <c r="A45" s="5" t="s">
        <v>40</v>
      </c>
      <c r="B45" s="6">
        <v>61684</v>
      </c>
      <c r="C45" s="6">
        <v>0</v>
      </c>
      <c r="D45" s="6">
        <v>61684</v>
      </c>
      <c r="E45" s="6">
        <v>61684</v>
      </c>
      <c r="F45" s="6">
        <v>0</v>
      </c>
      <c r="G45" s="6">
        <v>61684</v>
      </c>
      <c r="H45" s="7">
        <f t="shared" si="0"/>
        <v>100</v>
      </c>
      <c r="I45" s="7"/>
      <c r="J45" s="7">
        <f t="shared" si="0"/>
        <v>100</v>
      </c>
    </row>
    <row r="46" spans="1:10" ht="13.5">
      <c r="A46" s="5" t="s">
        <v>41</v>
      </c>
      <c r="B46" s="6">
        <v>70460</v>
      </c>
      <c r="C46" s="6">
        <v>18980</v>
      </c>
      <c r="D46" s="6">
        <v>89440</v>
      </c>
      <c r="E46" s="6">
        <v>66014</v>
      </c>
      <c r="F46" s="6">
        <v>4004</v>
      </c>
      <c r="G46" s="6">
        <v>70018</v>
      </c>
      <c r="H46" s="7">
        <f t="shared" si="0"/>
        <v>93.7</v>
      </c>
      <c r="I46" s="7">
        <f>ROUND(F46/C46*100,1)</f>
        <v>21.1</v>
      </c>
      <c r="J46" s="7">
        <f t="shared" si="0"/>
        <v>78.3</v>
      </c>
    </row>
    <row r="47" spans="1:10" ht="13.5">
      <c r="A47" s="5" t="s">
        <v>42</v>
      </c>
      <c r="B47" s="6">
        <v>49777</v>
      </c>
      <c r="C47" s="6">
        <v>2175</v>
      </c>
      <c r="D47" s="6">
        <v>51952</v>
      </c>
      <c r="E47" s="6">
        <v>49679</v>
      </c>
      <c r="F47" s="6">
        <v>553</v>
      </c>
      <c r="G47" s="6">
        <v>50232</v>
      </c>
      <c r="H47" s="7">
        <f t="shared" si="0"/>
        <v>99.8</v>
      </c>
      <c r="I47" s="7">
        <f t="shared" si="0"/>
        <v>25.4</v>
      </c>
      <c r="J47" s="7">
        <f t="shared" si="0"/>
        <v>96.7</v>
      </c>
    </row>
    <row r="48" spans="1:10" ht="13.5">
      <c r="A48" s="2" t="s">
        <v>52</v>
      </c>
      <c r="B48" s="3">
        <f aca="true" t="shared" si="1" ref="B48:G48">SUM(B7:B37)</f>
        <v>38059279</v>
      </c>
      <c r="C48" s="3">
        <f t="shared" si="1"/>
        <v>942075</v>
      </c>
      <c r="D48" s="3">
        <f t="shared" si="1"/>
        <v>39001354</v>
      </c>
      <c r="E48" s="3">
        <f t="shared" si="1"/>
        <v>37801435</v>
      </c>
      <c r="F48" s="3">
        <f t="shared" si="1"/>
        <v>239714</v>
      </c>
      <c r="G48" s="3">
        <f t="shared" si="1"/>
        <v>38041149</v>
      </c>
      <c r="H48" s="4">
        <f t="shared" si="0"/>
        <v>99.3</v>
      </c>
      <c r="I48" s="4">
        <f t="shared" si="0"/>
        <v>25.4</v>
      </c>
      <c r="J48" s="4">
        <f t="shared" si="0"/>
        <v>97.5</v>
      </c>
    </row>
    <row r="49" spans="1:10" ht="13.5">
      <c r="A49" s="5" t="s">
        <v>53</v>
      </c>
      <c r="B49" s="6">
        <f aca="true" t="shared" si="2" ref="B49:G49">SUM(B38:B47)</f>
        <v>2369196</v>
      </c>
      <c r="C49" s="6">
        <f t="shared" si="2"/>
        <v>52330</v>
      </c>
      <c r="D49" s="6">
        <f t="shared" si="2"/>
        <v>2421526</v>
      </c>
      <c r="E49" s="6">
        <f t="shared" si="2"/>
        <v>2362877</v>
      </c>
      <c r="F49" s="6">
        <f t="shared" si="2"/>
        <v>11193</v>
      </c>
      <c r="G49" s="6">
        <f t="shared" si="2"/>
        <v>2374070</v>
      </c>
      <c r="H49" s="7">
        <f t="shared" si="0"/>
        <v>99.7</v>
      </c>
      <c r="I49" s="7">
        <f t="shared" si="0"/>
        <v>21.4</v>
      </c>
      <c r="J49" s="7">
        <f t="shared" si="0"/>
        <v>98</v>
      </c>
    </row>
    <row r="50" spans="1:10" ht="13.5">
      <c r="A50" s="5" t="s">
        <v>54</v>
      </c>
      <c r="B50" s="6">
        <f aca="true" t="shared" si="3" ref="B50:G50">B48+B49</f>
        <v>40428475</v>
      </c>
      <c r="C50" s="6">
        <f t="shared" si="3"/>
        <v>994405</v>
      </c>
      <c r="D50" s="6">
        <f t="shared" si="3"/>
        <v>41422880</v>
      </c>
      <c r="E50" s="6">
        <f t="shared" si="3"/>
        <v>40164312</v>
      </c>
      <c r="F50" s="6">
        <f t="shared" si="3"/>
        <v>250907</v>
      </c>
      <c r="G50" s="6">
        <f t="shared" si="3"/>
        <v>40415219</v>
      </c>
      <c r="H50" s="7">
        <f t="shared" si="0"/>
        <v>99.3</v>
      </c>
      <c r="I50" s="7">
        <f t="shared" si="0"/>
        <v>25.2</v>
      </c>
      <c r="J50" s="7">
        <f t="shared" si="0"/>
        <v>97.6</v>
      </c>
    </row>
    <row r="51" spans="1:10" ht="13.5">
      <c r="A51" s="8" t="s">
        <v>55</v>
      </c>
      <c r="B51" s="9">
        <f aca="true" t="shared" si="4" ref="B51:G51">B5+B6+B50</f>
        <v>86386507</v>
      </c>
      <c r="C51" s="9">
        <f t="shared" si="4"/>
        <v>1160206</v>
      </c>
      <c r="D51" s="9">
        <f t="shared" si="4"/>
        <v>87546713</v>
      </c>
      <c r="E51" s="9">
        <f t="shared" si="4"/>
        <v>86093490</v>
      </c>
      <c r="F51" s="9">
        <f t="shared" si="4"/>
        <v>291135</v>
      </c>
      <c r="G51" s="9">
        <f t="shared" si="4"/>
        <v>86384625</v>
      </c>
      <c r="H51" s="10">
        <f t="shared" si="0"/>
        <v>99.7</v>
      </c>
      <c r="I51" s="10">
        <f t="shared" si="0"/>
        <v>25.1</v>
      </c>
      <c r="J51" s="10">
        <f t="shared" si="0"/>
        <v>98.7</v>
      </c>
    </row>
    <row r="52" ht="13.5">
      <c r="A52" s="11" t="s">
        <v>62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63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753000</v>
      </c>
      <c r="C5" s="3">
        <v>0</v>
      </c>
      <c r="D5" s="3">
        <v>753000</v>
      </c>
      <c r="E5" s="3">
        <v>753000</v>
      </c>
      <c r="F5" s="3">
        <v>0</v>
      </c>
      <c r="G5" s="3">
        <v>753000</v>
      </c>
      <c r="H5" s="4">
        <f aca="true" t="shared" si="0" ref="H5:H51">ROUND(E5/B5*100,1)</f>
        <v>100</v>
      </c>
      <c r="I5" s="4"/>
      <c r="J5" s="4">
        <f aca="true" t="shared" si="1" ref="J5:J51">ROUND(G5/D5*100,1)</f>
        <v>100</v>
      </c>
    </row>
    <row r="6" spans="1:10" ht="13.5">
      <c r="A6" s="5" t="s">
        <v>1</v>
      </c>
      <c r="B6" s="6">
        <v>979947</v>
      </c>
      <c r="C6" s="6">
        <v>0</v>
      </c>
      <c r="D6" s="6">
        <v>979947</v>
      </c>
      <c r="E6" s="6">
        <v>979947</v>
      </c>
      <c r="F6" s="6">
        <v>0</v>
      </c>
      <c r="G6" s="6">
        <v>979947</v>
      </c>
      <c r="H6" s="7">
        <f t="shared" si="0"/>
        <v>100</v>
      </c>
      <c r="I6" s="7"/>
      <c r="J6" s="7">
        <f t="shared" si="1"/>
        <v>100</v>
      </c>
    </row>
    <row r="7" spans="1:10" ht="13.5">
      <c r="A7" s="5" t="s">
        <v>2</v>
      </c>
      <c r="B7" s="6">
        <v>269788</v>
      </c>
      <c r="C7" s="6">
        <v>0</v>
      </c>
      <c r="D7" s="6">
        <v>269788</v>
      </c>
      <c r="E7" s="6">
        <v>269788</v>
      </c>
      <c r="F7" s="6">
        <v>0</v>
      </c>
      <c r="G7" s="6">
        <v>269788</v>
      </c>
      <c r="H7" s="7">
        <f t="shared" si="0"/>
        <v>100</v>
      </c>
      <c r="I7" s="7"/>
      <c r="J7" s="7">
        <f t="shared" si="1"/>
        <v>100</v>
      </c>
    </row>
    <row r="8" spans="1:10" ht="13.5">
      <c r="A8" s="5" t="s">
        <v>3</v>
      </c>
      <c r="B8" s="6">
        <v>213293</v>
      </c>
      <c r="C8" s="6">
        <v>0</v>
      </c>
      <c r="D8" s="6">
        <v>213293</v>
      </c>
      <c r="E8" s="6">
        <v>213293</v>
      </c>
      <c r="F8" s="6">
        <v>0</v>
      </c>
      <c r="G8" s="6">
        <v>213293</v>
      </c>
      <c r="H8" s="7">
        <f t="shared" si="0"/>
        <v>100</v>
      </c>
      <c r="I8" s="7"/>
      <c r="J8" s="7">
        <f t="shared" si="1"/>
        <v>100</v>
      </c>
    </row>
    <row r="9" spans="1:10" ht="13.5">
      <c r="A9" s="5" t="s">
        <v>4</v>
      </c>
      <c r="B9" s="6">
        <v>13235</v>
      </c>
      <c r="C9" s="6">
        <v>0</v>
      </c>
      <c r="D9" s="6">
        <v>13235</v>
      </c>
      <c r="E9" s="6">
        <v>13235</v>
      </c>
      <c r="F9" s="6">
        <v>0</v>
      </c>
      <c r="G9" s="6">
        <v>13235</v>
      </c>
      <c r="H9" s="7">
        <f t="shared" si="0"/>
        <v>100</v>
      </c>
      <c r="I9" s="7"/>
      <c r="J9" s="7">
        <f t="shared" si="1"/>
        <v>100</v>
      </c>
    </row>
    <row r="10" spans="1:10" ht="13.5">
      <c r="A10" s="5" t="s">
        <v>5</v>
      </c>
      <c r="B10" s="6">
        <v>452712</v>
      </c>
      <c r="C10" s="6">
        <v>0</v>
      </c>
      <c r="D10" s="6">
        <v>452712</v>
      </c>
      <c r="E10" s="6">
        <v>452712</v>
      </c>
      <c r="F10" s="6">
        <v>0</v>
      </c>
      <c r="G10" s="6">
        <v>452712</v>
      </c>
      <c r="H10" s="7">
        <f t="shared" si="0"/>
        <v>100</v>
      </c>
      <c r="I10" s="7"/>
      <c r="J10" s="7">
        <f t="shared" si="1"/>
        <v>100</v>
      </c>
    </row>
    <row r="11" spans="1:10" ht="13.5">
      <c r="A11" s="5" t="s">
        <v>6</v>
      </c>
      <c r="B11" s="6">
        <v>460961</v>
      </c>
      <c r="C11" s="6">
        <v>0</v>
      </c>
      <c r="D11" s="6">
        <v>460961</v>
      </c>
      <c r="E11" s="6">
        <v>460961</v>
      </c>
      <c r="F11" s="6">
        <v>0</v>
      </c>
      <c r="G11" s="6">
        <v>460961</v>
      </c>
      <c r="H11" s="7">
        <f t="shared" si="0"/>
        <v>100</v>
      </c>
      <c r="I11" s="7"/>
      <c r="J11" s="7">
        <f t="shared" si="1"/>
        <v>100</v>
      </c>
    </row>
    <row r="12" spans="1:10" ht="13.5">
      <c r="A12" s="5" t="s">
        <v>7</v>
      </c>
      <c r="B12" s="6">
        <v>248228</v>
      </c>
      <c r="C12" s="6">
        <v>0</v>
      </c>
      <c r="D12" s="6">
        <v>248228</v>
      </c>
      <c r="E12" s="6">
        <v>248228</v>
      </c>
      <c r="F12" s="6">
        <v>0</v>
      </c>
      <c r="G12" s="6">
        <v>248228</v>
      </c>
      <c r="H12" s="7">
        <f t="shared" si="0"/>
        <v>100</v>
      </c>
      <c r="I12" s="7"/>
      <c r="J12" s="7">
        <f t="shared" si="1"/>
        <v>100</v>
      </c>
    </row>
    <row r="13" spans="1:10" ht="13.5">
      <c r="A13" s="5" t="s">
        <v>8</v>
      </c>
      <c r="B13" s="6">
        <v>208968</v>
      </c>
      <c r="C13" s="6">
        <v>0</v>
      </c>
      <c r="D13" s="6">
        <v>208968</v>
      </c>
      <c r="E13" s="6">
        <v>208968</v>
      </c>
      <c r="F13" s="6">
        <v>0</v>
      </c>
      <c r="G13" s="6">
        <v>208968</v>
      </c>
      <c r="H13" s="7">
        <f t="shared" si="0"/>
        <v>100</v>
      </c>
      <c r="I13" s="7"/>
      <c r="J13" s="7">
        <f t="shared" si="1"/>
        <v>100</v>
      </c>
    </row>
    <row r="14" spans="1:10" ht="13.5">
      <c r="A14" s="5" t="s">
        <v>9</v>
      </c>
      <c r="B14" s="6">
        <v>217929</v>
      </c>
      <c r="C14" s="6">
        <v>0</v>
      </c>
      <c r="D14" s="6">
        <v>217929</v>
      </c>
      <c r="E14" s="6">
        <v>217929</v>
      </c>
      <c r="F14" s="6">
        <v>0</v>
      </c>
      <c r="G14" s="6">
        <v>217929</v>
      </c>
      <c r="H14" s="7">
        <f t="shared" si="0"/>
        <v>100</v>
      </c>
      <c r="I14" s="7"/>
      <c r="J14" s="7">
        <f t="shared" si="1"/>
        <v>100</v>
      </c>
    </row>
    <row r="15" spans="1:10" ht="13.5">
      <c r="A15" s="5" t="s">
        <v>10</v>
      </c>
      <c r="B15" s="6">
        <v>352536</v>
      </c>
      <c r="C15" s="6">
        <v>0</v>
      </c>
      <c r="D15" s="6">
        <v>352536</v>
      </c>
      <c r="E15" s="6">
        <v>352536</v>
      </c>
      <c r="F15" s="6">
        <v>0</v>
      </c>
      <c r="G15" s="6">
        <v>352536</v>
      </c>
      <c r="H15" s="7">
        <f t="shared" si="0"/>
        <v>100</v>
      </c>
      <c r="I15" s="7"/>
      <c r="J15" s="7">
        <f t="shared" si="1"/>
        <v>100</v>
      </c>
    </row>
    <row r="16" spans="1:10" ht="13.5">
      <c r="A16" s="5" t="s">
        <v>11</v>
      </c>
      <c r="B16" s="6">
        <v>291698</v>
      </c>
      <c r="C16" s="6">
        <v>0</v>
      </c>
      <c r="D16" s="6">
        <v>291698</v>
      </c>
      <c r="E16" s="6">
        <v>291698</v>
      </c>
      <c r="F16" s="6">
        <v>0</v>
      </c>
      <c r="G16" s="6">
        <v>291698</v>
      </c>
      <c r="H16" s="7">
        <f t="shared" si="0"/>
        <v>100</v>
      </c>
      <c r="I16" s="7"/>
      <c r="J16" s="7">
        <f t="shared" si="1"/>
        <v>100</v>
      </c>
    </row>
    <row r="17" spans="1:10" ht="13.5">
      <c r="A17" s="5" t="s">
        <v>12</v>
      </c>
      <c r="B17" s="6">
        <v>280840</v>
      </c>
      <c r="C17" s="6">
        <v>0</v>
      </c>
      <c r="D17" s="6">
        <v>280840</v>
      </c>
      <c r="E17" s="6">
        <v>280840</v>
      </c>
      <c r="F17" s="6">
        <v>0</v>
      </c>
      <c r="G17" s="6">
        <v>280840</v>
      </c>
      <c r="H17" s="7">
        <f t="shared" si="0"/>
        <v>100</v>
      </c>
      <c r="I17" s="7"/>
      <c r="J17" s="7">
        <f t="shared" si="1"/>
        <v>100</v>
      </c>
    </row>
    <row r="18" spans="1:10" ht="13.5">
      <c r="A18" s="5" t="s">
        <v>13</v>
      </c>
      <c r="B18" s="6">
        <v>495659</v>
      </c>
      <c r="C18" s="6">
        <v>0</v>
      </c>
      <c r="D18" s="6">
        <v>495659</v>
      </c>
      <c r="E18" s="6">
        <v>495659</v>
      </c>
      <c r="F18" s="6">
        <v>0</v>
      </c>
      <c r="G18" s="6">
        <v>495659</v>
      </c>
      <c r="H18" s="7">
        <f t="shared" si="0"/>
        <v>100</v>
      </c>
      <c r="I18" s="7"/>
      <c r="J18" s="7">
        <f t="shared" si="1"/>
        <v>100</v>
      </c>
    </row>
    <row r="19" spans="1:10" ht="13.5">
      <c r="A19" s="5" t="s">
        <v>14</v>
      </c>
      <c r="B19" s="6">
        <v>108162</v>
      </c>
      <c r="C19" s="6">
        <v>0</v>
      </c>
      <c r="D19" s="6">
        <v>108162</v>
      </c>
      <c r="E19" s="6">
        <v>108162</v>
      </c>
      <c r="F19" s="6">
        <v>0</v>
      </c>
      <c r="G19" s="6">
        <v>108162</v>
      </c>
      <c r="H19" s="7">
        <f t="shared" si="0"/>
        <v>100</v>
      </c>
      <c r="I19" s="7"/>
      <c r="J19" s="7">
        <f t="shared" si="1"/>
        <v>100</v>
      </c>
    </row>
    <row r="20" spans="1:10" ht="13.5">
      <c r="A20" s="5" t="s">
        <v>15</v>
      </c>
      <c r="B20" s="6">
        <v>286652</v>
      </c>
      <c r="C20" s="6">
        <v>0</v>
      </c>
      <c r="D20" s="6">
        <v>286652</v>
      </c>
      <c r="E20" s="6">
        <v>286652</v>
      </c>
      <c r="F20" s="6">
        <v>0</v>
      </c>
      <c r="G20" s="6">
        <v>286652</v>
      </c>
      <c r="H20" s="7">
        <f t="shared" si="0"/>
        <v>100</v>
      </c>
      <c r="I20" s="7"/>
      <c r="J20" s="7">
        <f t="shared" si="1"/>
        <v>100</v>
      </c>
    </row>
    <row r="21" spans="1:10" ht="13.5">
      <c r="A21" s="5" t="s">
        <v>16</v>
      </c>
      <c r="B21" s="6">
        <v>70995</v>
      </c>
      <c r="C21" s="6">
        <v>0</v>
      </c>
      <c r="D21" s="6">
        <v>70995</v>
      </c>
      <c r="E21" s="6">
        <v>70995</v>
      </c>
      <c r="F21" s="6">
        <v>0</v>
      </c>
      <c r="G21" s="6">
        <v>70995</v>
      </c>
      <c r="H21" s="7">
        <f t="shared" si="0"/>
        <v>100</v>
      </c>
      <c r="I21" s="7"/>
      <c r="J21" s="7">
        <f t="shared" si="1"/>
        <v>100</v>
      </c>
    </row>
    <row r="22" spans="1:10" ht="13.5">
      <c r="A22" s="5" t="s">
        <v>17</v>
      </c>
      <c r="B22" s="6">
        <v>41393</v>
      </c>
      <c r="C22" s="6">
        <v>0</v>
      </c>
      <c r="D22" s="6">
        <v>41393</v>
      </c>
      <c r="E22" s="6">
        <v>41393</v>
      </c>
      <c r="F22" s="6">
        <v>0</v>
      </c>
      <c r="G22" s="6">
        <v>41393</v>
      </c>
      <c r="H22" s="7">
        <f t="shared" si="0"/>
        <v>100</v>
      </c>
      <c r="I22" s="7"/>
      <c r="J22" s="7">
        <f t="shared" si="1"/>
        <v>100</v>
      </c>
    </row>
    <row r="23" spans="1:10" ht="13.5">
      <c r="A23" s="5" t="s">
        <v>18</v>
      </c>
      <c r="B23" s="6">
        <v>140772</v>
      </c>
      <c r="C23" s="6">
        <v>0</v>
      </c>
      <c r="D23" s="6">
        <v>140772</v>
      </c>
      <c r="E23" s="6">
        <v>140772</v>
      </c>
      <c r="F23" s="6">
        <v>0</v>
      </c>
      <c r="G23" s="6">
        <v>140772</v>
      </c>
      <c r="H23" s="7">
        <f t="shared" si="0"/>
        <v>100</v>
      </c>
      <c r="I23" s="7"/>
      <c r="J23" s="7">
        <f t="shared" si="1"/>
        <v>100</v>
      </c>
    </row>
    <row r="24" spans="1:10" ht="13.5">
      <c r="A24" s="5" t="s">
        <v>19</v>
      </c>
      <c r="B24" s="6">
        <v>135129</v>
      </c>
      <c r="C24" s="6">
        <v>0</v>
      </c>
      <c r="D24" s="6">
        <v>135129</v>
      </c>
      <c r="E24" s="6">
        <v>135129</v>
      </c>
      <c r="F24" s="6">
        <v>0</v>
      </c>
      <c r="G24" s="6">
        <v>135129</v>
      </c>
      <c r="H24" s="7">
        <f t="shared" si="0"/>
        <v>100</v>
      </c>
      <c r="I24" s="7"/>
      <c r="J24" s="7">
        <f t="shared" si="1"/>
        <v>100</v>
      </c>
    </row>
    <row r="25" spans="1:10" ht="13.5">
      <c r="A25" s="5" t="s">
        <v>20</v>
      </c>
      <c r="B25" s="6">
        <v>25847</v>
      </c>
      <c r="C25" s="6">
        <v>0</v>
      </c>
      <c r="D25" s="6">
        <v>25847</v>
      </c>
      <c r="E25" s="6">
        <v>25847</v>
      </c>
      <c r="F25" s="6">
        <v>0</v>
      </c>
      <c r="G25" s="6">
        <v>25847</v>
      </c>
      <c r="H25" s="7">
        <f t="shared" si="0"/>
        <v>100</v>
      </c>
      <c r="I25" s="7"/>
      <c r="J25" s="7">
        <f t="shared" si="1"/>
        <v>100</v>
      </c>
    </row>
    <row r="26" spans="1:10" ht="13.5">
      <c r="A26" s="5" t="s">
        <v>21</v>
      </c>
      <c r="B26" s="6">
        <v>25212</v>
      </c>
      <c r="C26" s="6">
        <v>0</v>
      </c>
      <c r="D26" s="6">
        <v>25212</v>
      </c>
      <c r="E26" s="6">
        <v>25212</v>
      </c>
      <c r="F26" s="6">
        <v>0</v>
      </c>
      <c r="G26" s="6">
        <v>25212</v>
      </c>
      <c r="H26" s="7">
        <f t="shared" si="0"/>
        <v>100</v>
      </c>
      <c r="I26" s="7"/>
      <c r="J26" s="7">
        <f t="shared" si="1"/>
        <v>100</v>
      </c>
    </row>
    <row r="27" spans="1:10" ht="13.5">
      <c r="A27" s="5" t="s">
        <v>22</v>
      </c>
      <c r="B27" s="6">
        <v>47337</v>
      </c>
      <c r="C27" s="6">
        <v>0</v>
      </c>
      <c r="D27" s="6">
        <v>47337</v>
      </c>
      <c r="E27" s="6">
        <v>47337</v>
      </c>
      <c r="F27" s="6">
        <v>0</v>
      </c>
      <c r="G27" s="6">
        <v>47337</v>
      </c>
      <c r="H27" s="7">
        <f t="shared" si="0"/>
        <v>100</v>
      </c>
      <c r="I27" s="7"/>
      <c r="J27" s="7">
        <f t="shared" si="1"/>
        <v>100</v>
      </c>
    </row>
    <row r="28" spans="1:10" ht="13.5">
      <c r="A28" s="5" t="s">
        <v>23</v>
      </c>
      <c r="B28" s="6">
        <v>111245</v>
      </c>
      <c r="C28" s="6">
        <v>0</v>
      </c>
      <c r="D28" s="6">
        <v>111245</v>
      </c>
      <c r="E28" s="6">
        <v>111245</v>
      </c>
      <c r="F28" s="6">
        <v>0</v>
      </c>
      <c r="G28" s="6">
        <v>111245</v>
      </c>
      <c r="H28" s="7">
        <f t="shared" si="0"/>
        <v>100</v>
      </c>
      <c r="I28" s="7"/>
      <c r="J28" s="7">
        <f t="shared" si="1"/>
        <v>100</v>
      </c>
    </row>
    <row r="29" spans="1:10" ht="13.5">
      <c r="A29" s="5" t="s">
        <v>24</v>
      </c>
      <c r="B29" s="6">
        <v>60734</v>
      </c>
      <c r="C29" s="6">
        <v>0</v>
      </c>
      <c r="D29" s="6">
        <v>60734</v>
      </c>
      <c r="E29" s="6">
        <v>60734</v>
      </c>
      <c r="F29" s="6">
        <v>0</v>
      </c>
      <c r="G29" s="6">
        <v>60734</v>
      </c>
      <c r="H29" s="7">
        <f t="shared" si="0"/>
        <v>100</v>
      </c>
      <c r="I29" s="7"/>
      <c r="J29" s="7">
        <f t="shared" si="1"/>
        <v>100</v>
      </c>
    </row>
    <row r="30" spans="1:10" ht="13.5">
      <c r="A30" s="5" t="s">
        <v>25</v>
      </c>
      <c r="B30" s="6">
        <v>50570</v>
      </c>
      <c r="C30" s="6">
        <v>0</v>
      </c>
      <c r="D30" s="6">
        <v>50570</v>
      </c>
      <c r="E30" s="6">
        <v>50570</v>
      </c>
      <c r="F30" s="6">
        <v>0</v>
      </c>
      <c r="G30" s="6">
        <v>50570</v>
      </c>
      <c r="H30" s="7">
        <f t="shared" si="0"/>
        <v>100</v>
      </c>
      <c r="I30" s="7"/>
      <c r="J30" s="7">
        <f t="shared" si="1"/>
        <v>100</v>
      </c>
    </row>
    <row r="31" spans="1:10" ht="13.5">
      <c r="A31" s="5" t="s">
        <v>26</v>
      </c>
      <c r="B31" s="6">
        <v>32316</v>
      </c>
      <c r="C31" s="6">
        <v>0</v>
      </c>
      <c r="D31" s="6">
        <v>32316</v>
      </c>
      <c r="E31" s="6">
        <v>32316</v>
      </c>
      <c r="F31" s="6">
        <v>0</v>
      </c>
      <c r="G31" s="6">
        <v>32316</v>
      </c>
      <c r="H31" s="7">
        <f t="shared" si="0"/>
        <v>100</v>
      </c>
      <c r="I31" s="7"/>
      <c r="J31" s="7">
        <f t="shared" si="1"/>
        <v>100</v>
      </c>
    </row>
    <row r="32" spans="1:10" ht="13.5">
      <c r="A32" s="5" t="s">
        <v>27</v>
      </c>
      <c r="B32" s="6">
        <v>327114</v>
      </c>
      <c r="C32" s="6">
        <v>0</v>
      </c>
      <c r="D32" s="6">
        <v>327114</v>
      </c>
      <c r="E32" s="6">
        <v>327114</v>
      </c>
      <c r="F32" s="6">
        <v>0</v>
      </c>
      <c r="G32" s="6">
        <v>327114</v>
      </c>
      <c r="H32" s="7">
        <f t="shared" si="0"/>
        <v>100</v>
      </c>
      <c r="I32" s="7"/>
      <c r="J32" s="7">
        <f t="shared" si="1"/>
        <v>100</v>
      </c>
    </row>
    <row r="33" spans="1:10" ht="13.5">
      <c r="A33" s="5" t="s">
        <v>28</v>
      </c>
      <c r="B33" s="6">
        <v>132646</v>
      </c>
      <c r="C33" s="6">
        <v>0</v>
      </c>
      <c r="D33" s="6">
        <v>132646</v>
      </c>
      <c r="E33" s="6">
        <v>132646</v>
      </c>
      <c r="F33" s="6">
        <v>0</v>
      </c>
      <c r="G33" s="6">
        <v>132646</v>
      </c>
      <c r="H33" s="7">
        <f t="shared" si="0"/>
        <v>100</v>
      </c>
      <c r="I33" s="7"/>
      <c r="J33" s="7">
        <f t="shared" si="1"/>
        <v>100</v>
      </c>
    </row>
    <row r="34" spans="1:10" ht="13.5">
      <c r="A34" s="5" t="s">
        <v>29</v>
      </c>
      <c r="B34" s="6">
        <v>14175</v>
      </c>
      <c r="C34" s="6">
        <v>0</v>
      </c>
      <c r="D34" s="6">
        <v>14175</v>
      </c>
      <c r="E34" s="6">
        <v>14175</v>
      </c>
      <c r="F34" s="6">
        <v>0</v>
      </c>
      <c r="G34" s="6">
        <v>14175</v>
      </c>
      <c r="H34" s="7">
        <f t="shared" si="0"/>
        <v>100</v>
      </c>
      <c r="I34" s="7"/>
      <c r="J34" s="7">
        <f t="shared" si="1"/>
        <v>100</v>
      </c>
    </row>
    <row r="35" spans="1:10" ht="13.5">
      <c r="A35" s="5" t="s">
        <v>30</v>
      </c>
      <c r="B35" s="6">
        <v>52080</v>
      </c>
      <c r="C35" s="6">
        <v>0</v>
      </c>
      <c r="D35" s="6">
        <v>52080</v>
      </c>
      <c r="E35" s="6">
        <v>52080</v>
      </c>
      <c r="F35" s="6">
        <v>0</v>
      </c>
      <c r="G35" s="6">
        <v>52080</v>
      </c>
      <c r="H35" s="7">
        <f t="shared" si="0"/>
        <v>100</v>
      </c>
      <c r="I35" s="7"/>
      <c r="J35" s="7">
        <f t="shared" si="1"/>
        <v>100</v>
      </c>
    </row>
    <row r="36" spans="1:10" ht="13.5">
      <c r="A36" s="5" t="s">
        <v>31</v>
      </c>
      <c r="B36" s="6">
        <v>32522</v>
      </c>
      <c r="C36" s="6">
        <v>0</v>
      </c>
      <c r="D36" s="6">
        <v>32522</v>
      </c>
      <c r="E36" s="6">
        <v>32522</v>
      </c>
      <c r="F36" s="6">
        <v>0</v>
      </c>
      <c r="G36" s="6">
        <v>32522</v>
      </c>
      <c r="H36" s="7">
        <f t="shared" si="0"/>
        <v>100</v>
      </c>
      <c r="I36" s="7"/>
      <c r="J36" s="7">
        <f t="shared" si="1"/>
        <v>100</v>
      </c>
    </row>
    <row r="37" spans="1:10" ht="13.5">
      <c r="A37" s="5" t="s">
        <v>32</v>
      </c>
      <c r="B37" s="6">
        <v>55687</v>
      </c>
      <c r="C37" s="6">
        <v>0</v>
      </c>
      <c r="D37" s="6">
        <v>55687</v>
      </c>
      <c r="E37" s="6">
        <v>55687</v>
      </c>
      <c r="F37" s="6">
        <v>0</v>
      </c>
      <c r="G37" s="6">
        <v>55687</v>
      </c>
      <c r="H37" s="7">
        <f t="shared" si="0"/>
        <v>100</v>
      </c>
      <c r="I37" s="7"/>
      <c r="J37" s="7">
        <f t="shared" si="1"/>
        <v>100</v>
      </c>
    </row>
    <row r="38" spans="1:10" ht="13.5">
      <c r="A38" s="5" t="s">
        <v>33</v>
      </c>
      <c r="B38" s="6">
        <v>26303</v>
      </c>
      <c r="C38" s="6">
        <v>0</v>
      </c>
      <c r="D38" s="6">
        <v>26303</v>
      </c>
      <c r="E38" s="6">
        <v>26303</v>
      </c>
      <c r="F38" s="6">
        <v>0</v>
      </c>
      <c r="G38" s="6">
        <v>26303</v>
      </c>
      <c r="H38" s="7">
        <f t="shared" si="0"/>
        <v>100</v>
      </c>
      <c r="I38" s="7"/>
      <c r="J38" s="7">
        <f t="shared" si="1"/>
        <v>100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134</v>
      </c>
      <c r="C40" s="6">
        <v>0</v>
      </c>
      <c r="D40" s="6">
        <v>134</v>
      </c>
      <c r="E40" s="6">
        <v>134</v>
      </c>
      <c r="F40" s="6">
        <v>0</v>
      </c>
      <c r="G40" s="6">
        <v>134</v>
      </c>
      <c r="H40" s="7">
        <f t="shared" si="0"/>
        <v>100</v>
      </c>
      <c r="I40" s="7"/>
      <c r="J40" s="7">
        <f t="shared" si="1"/>
        <v>100</v>
      </c>
    </row>
    <row r="41" spans="1:10" ht="13.5">
      <c r="A41" s="5" t="s">
        <v>36</v>
      </c>
      <c r="B41" s="6">
        <v>11252</v>
      </c>
      <c r="C41" s="6">
        <v>0</v>
      </c>
      <c r="D41" s="6">
        <v>11252</v>
      </c>
      <c r="E41" s="6">
        <v>11252</v>
      </c>
      <c r="F41" s="6">
        <v>0</v>
      </c>
      <c r="G41" s="6">
        <v>11252</v>
      </c>
      <c r="H41" s="7">
        <f t="shared" si="0"/>
        <v>100</v>
      </c>
      <c r="I41" s="7"/>
      <c r="J41" s="7">
        <f t="shared" si="1"/>
        <v>100</v>
      </c>
    </row>
    <row r="42" spans="1:10" ht="13.5">
      <c r="A42" s="5" t="s">
        <v>37</v>
      </c>
      <c r="B42" s="6">
        <v>11853</v>
      </c>
      <c r="C42" s="6">
        <v>0</v>
      </c>
      <c r="D42" s="6">
        <v>11853</v>
      </c>
      <c r="E42" s="6">
        <v>11853</v>
      </c>
      <c r="F42" s="6">
        <v>0</v>
      </c>
      <c r="G42" s="6">
        <v>11853</v>
      </c>
      <c r="H42" s="7">
        <f t="shared" si="0"/>
        <v>100</v>
      </c>
      <c r="I42" s="7"/>
      <c r="J42" s="7">
        <f t="shared" si="1"/>
        <v>100</v>
      </c>
    </row>
    <row r="43" spans="1:10" ht="13.5">
      <c r="A43" s="5" t="s">
        <v>38</v>
      </c>
      <c r="B43" s="6">
        <v>39581</v>
      </c>
      <c r="C43" s="6">
        <v>0</v>
      </c>
      <c r="D43" s="6">
        <v>39581</v>
      </c>
      <c r="E43" s="6">
        <v>39581</v>
      </c>
      <c r="F43" s="6">
        <v>0</v>
      </c>
      <c r="G43" s="6">
        <v>39581</v>
      </c>
      <c r="H43" s="7">
        <f t="shared" si="0"/>
        <v>100</v>
      </c>
      <c r="I43" s="7"/>
      <c r="J43" s="7">
        <f t="shared" si="1"/>
        <v>100</v>
      </c>
    </row>
    <row r="44" spans="1:10" ht="13.5">
      <c r="A44" s="5" t="s">
        <v>39</v>
      </c>
      <c r="B44" s="6">
        <v>3625</v>
      </c>
      <c r="C44" s="6">
        <v>0</v>
      </c>
      <c r="D44" s="6">
        <v>3625</v>
      </c>
      <c r="E44" s="6">
        <v>3625</v>
      </c>
      <c r="F44" s="6">
        <v>0</v>
      </c>
      <c r="G44" s="6">
        <v>3625</v>
      </c>
      <c r="H44" s="7">
        <f t="shared" si="0"/>
        <v>100</v>
      </c>
      <c r="I44" s="7"/>
      <c r="J44" s="7">
        <f t="shared" si="1"/>
        <v>100</v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2" ref="B48:G48">SUM(B7:B37)</f>
        <v>5256435</v>
      </c>
      <c r="C48" s="3">
        <f t="shared" si="2"/>
        <v>0</v>
      </c>
      <c r="D48" s="3">
        <f t="shared" si="2"/>
        <v>5256435</v>
      </c>
      <c r="E48" s="3">
        <f t="shared" si="2"/>
        <v>5256435</v>
      </c>
      <c r="F48" s="3">
        <f t="shared" si="2"/>
        <v>0</v>
      </c>
      <c r="G48" s="3">
        <f t="shared" si="2"/>
        <v>5256435</v>
      </c>
      <c r="H48" s="4">
        <f t="shared" si="0"/>
        <v>100</v>
      </c>
      <c r="I48" s="4"/>
      <c r="J48" s="4">
        <f t="shared" si="1"/>
        <v>100</v>
      </c>
    </row>
    <row r="49" spans="1:10" ht="13.5">
      <c r="A49" s="5" t="s">
        <v>53</v>
      </c>
      <c r="B49" s="6">
        <f aca="true" t="shared" si="3" ref="B49:G49">SUM(B38:B47)</f>
        <v>92748</v>
      </c>
      <c r="C49" s="6">
        <f t="shared" si="3"/>
        <v>0</v>
      </c>
      <c r="D49" s="6">
        <f t="shared" si="3"/>
        <v>92748</v>
      </c>
      <c r="E49" s="6">
        <f t="shared" si="3"/>
        <v>92748</v>
      </c>
      <c r="F49" s="6">
        <f t="shared" si="3"/>
        <v>0</v>
      </c>
      <c r="G49" s="6">
        <f t="shared" si="3"/>
        <v>92748</v>
      </c>
      <c r="H49" s="7">
        <f t="shared" si="0"/>
        <v>100</v>
      </c>
      <c r="I49" s="7"/>
      <c r="J49" s="7">
        <f t="shared" si="1"/>
        <v>100</v>
      </c>
    </row>
    <row r="50" spans="1:10" ht="13.5">
      <c r="A50" s="5" t="s">
        <v>54</v>
      </c>
      <c r="B50" s="6">
        <f aca="true" t="shared" si="4" ref="B50:G50">B48+B49</f>
        <v>5349183</v>
      </c>
      <c r="C50" s="6">
        <f t="shared" si="4"/>
        <v>0</v>
      </c>
      <c r="D50" s="6">
        <f t="shared" si="4"/>
        <v>5349183</v>
      </c>
      <c r="E50" s="6">
        <f t="shared" si="4"/>
        <v>5349183</v>
      </c>
      <c r="F50" s="6">
        <f t="shared" si="4"/>
        <v>0</v>
      </c>
      <c r="G50" s="6">
        <f t="shared" si="4"/>
        <v>5349183</v>
      </c>
      <c r="H50" s="7">
        <f t="shared" si="0"/>
        <v>100</v>
      </c>
      <c r="I50" s="7"/>
      <c r="J50" s="7">
        <f t="shared" si="1"/>
        <v>100</v>
      </c>
    </row>
    <row r="51" spans="1:10" ht="13.5">
      <c r="A51" s="8" t="s">
        <v>55</v>
      </c>
      <c r="B51" s="9">
        <f aca="true" t="shared" si="5" ref="B51:G51">B5+B6+B50</f>
        <v>7082130</v>
      </c>
      <c r="C51" s="9">
        <f t="shared" si="5"/>
        <v>0</v>
      </c>
      <c r="D51" s="9">
        <f t="shared" si="5"/>
        <v>7082130</v>
      </c>
      <c r="E51" s="9">
        <f t="shared" si="5"/>
        <v>7082130</v>
      </c>
      <c r="F51" s="9">
        <f t="shared" si="5"/>
        <v>0</v>
      </c>
      <c r="G51" s="9">
        <f t="shared" si="5"/>
        <v>7082130</v>
      </c>
      <c r="H51" s="10">
        <f t="shared" si="0"/>
        <v>100</v>
      </c>
      <c r="I51" s="10"/>
      <c r="J51" s="10">
        <f t="shared" si="1"/>
        <v>100</v>
      </c>
    </row>
    <row r="52" ht="13.5">
      <c r="A52" s="11" t="s">
        <v>62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税政G時任</cp:lastModifiedBy>
  <cp:lastPrinted>2009-04-06T07:15:59Z</cp:lastPrinted>
  <dcterms:created xsi:type="dcterms:W3CDTF">2003-10-15T07:51:28Z</dcterms:created>
  <dcterms:modified xsi:type="dcterms:W3CDTF">2015-12-24T07:41:26Z</dcterms:modified>
  <cp:category/>
  <cp:version/>
  <cp:contentType/>
  <cp:contentStatus/>
</cp:coreProperties>
</file>