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15" yWindow="65521" windowWidth="11130" windowHeight="8535" activeTab="0"/>
  </bookViews>
  <sheets>
    <sheet name="納税義務者数等" sheetId="1" r:id="rId1"/>
    <sheet name="所得割課税標準段階別納税義務者数" sheetId="2" r:id="rId2"/>
  </sheets>
  <definedNames>
    <definedName name="_xlnm.Print_Area" localSheetId="1">'所得割課税標準段階別納税義務者数'!$A$1:$V$53</definedName>
    <definedName name="_xlnm.Print_Area" localSheetId="0">'納税義務者数等'!$A$2:$AU$53</definedName>
    <definedName name="_xlnm.Print_Titles" localSheetId="0">'納税義務者数等'!$A:$C</definedName>
  </definedNames>
  <calcPr fullCalcOnLoad="1"/>
</workbook>
</file>

<file path=xl/sharedStrings.xml><?xml version="1.0" encoding="utf-8"?>
<sst xmlns="http://schemas.openxmlformats.org/spreadsheetml/2006/main" count="268" uniqueCount="121">
  <si>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</si>
  <si>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</si>
  <si>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</si>
  <si>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</si>
  <si>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</si>
  <si>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</si>
  <si>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</si>
  <si>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</si>
  <si>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</si>
  <si>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</si>
  <si>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</si>
  <si>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</si>
  <si>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</si>
  <si>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</si>
  <si>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</si>
  <si>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</si>
  <si>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</si>
  <si>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</si>
  <si>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</si>
  <si>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</si>
  <si>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</si>
  <si>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</si>
  <si>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</si>
  <si>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</si>
  <si>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</si>
  <si>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</si>
  <si>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</si>
  <si>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</si>
  <si>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</si>
  <si>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</si>
  <si>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</si>
  <si>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</si>
  <si>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</si>
  <si>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</si>
  <si>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</si>
  <si>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</si>
  <si>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</si>
  <si>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</si>
  <si>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</si>
  <si>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</si>
  <si>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</si>
  <si>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</si>
  <si>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</si>
  <si>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町村計</t>
  </si>
  <si>
    <t>府計</t>
  </si>
  <si>
    <t>固定資産税
納税義務者数</t>
  </si>
  <si>
    <t>計</t>
  </si>
  <si>
    <t>給与所得者</t>
  </si>
  <si>
    <t>農業所得者</t>
  </si>
  <si>
    <t>特別徴収
義務者数</t>
  </si>
  <si>
    <t>特別徴収税額</t>
  </si>
  <si>
    <t>　納税義務者数（人）</t>
  </si>
  <si>
    <t>個　人　均　等　割　額</t>
  </si>
  <si>
    <t>その他の
所得者</t>
  </si>
  <si>
    <t>左のうち
譲渡所得等
のある者</t>
  </si>
  <si>
    <t>納税義務者数</t>
  </si>
  <si>
    <t>納税者数</t>
  </si>
  <si>
    <t>法人数</t>
  </si>
  <si>
    <t>算出法人税割額</t>
  </si>
  <si>
    <t>外国税額控除額</t>
  </si>
  <si>
    <t>公的年金等に
係る収入金額</t>
  </si>
  <si>
    <t>公的年金等に係る雑所得の金額</t>
  </si>
  <si>
    <t>計</t>
  </si>
  <si>
    <t>（千円）</t>
  </si>
  <si>
    <t>営業等所得者</t>
  </si>
  <si>
    <t>課税標準となる法人税額又は個別帰属法人税額</t>
  </si>
  <si>
    <t>市計
（除政令市）</t>
  </si>
  <si>
    <t>市町村計
（除政令市）</t>
  </si>
  <si>
    <t>公的年金等に係る雑収入のある納税義務者等
（65歳未満）</t>
  </si>
  <si>
    <t>公的年金等に係る雑収入のある納税義務者等
（65歳以上）</t>
  </si>
  <si>
    <t>給与特徴に係る分</t>
  </si>
  <si>
    <t>年金特徴に係る分</t>
  </si>
  <si>
    <t>資本金等の金額が50億円を超え、従業員数の合計が50人を超えるもの</t>
  </si>
  <si>
    <t>資本金等の金額が10億円を超え50億円以下で、従業員数の合計が50人を超えるもの</t>
  </si>
  <si>
    <t>資本金等の金額が10億円を超え、従業員数の合計が50人以下のもの</t>
  </si>
  <si>
    <t>資本金等の金額が1億円を超え10億円以下で、従業員数の合計が50人を超えるもの</t>
  </si>
  <si>
    <t>資本金等の金額が1億円を超え10億円以下で、従業員数の合計が50人以下のもの</t>
  </si>
  <si>
    <t>資本金等の金額が1,000万円を超え1億円以下で、従業員数の合計が50人を超えるもの</t>
  </si>
  <si>
    <t>資本金等の金額が1,000万円を超え1億円以下で、従業員数の合計が50人以下のもの</t>
  </si>
  <si>
    <t>資本金等の金額が1,000万円以下で、従業員数の合計が50人を超えるもの</t>
  </si>
  <si>
    <t>　法　　人　　均　　等　　割</t>
  </si>
  <si>
    <t>法　　人　　税　　割</t>
  </si>
  <si>
    <t>特 別 徴 収 税 額 等</t>
  </si>
  <si>
    <t>給与収入のある納税義務者等</t>
  </si>
  <si>
    <t>１号に該当
する者</t>
  </si>
  <si>
    <t>２号に該当
する者</t>
  </si>
  <si>
    <t>法人均等割納税義務者</t>
  </si>
  <si>
    <t>仮装経理に
基づく控除額</t>
  </si>
  <si>
    <t>差引法人税割額</t>
  </si>
  <si>
    <t>左のうち超過
課税相当額</t>
  </si>
  <si>
    <t>納税義務者数</t>
  </si>
  <si>
    <t>給与所得に係る
収入金額</t>
  </si>
  <si>
    <t>給与所得金額</t>
  </si>
  <si>
    <t>納税義務者数</t>
  </si>
  <si>
    <t>(A)</t>
  </si>
  <si>
    <t>(B)</t>
  </si>
  <si>
    <t>(C)</t>
  </si>
  <si>
    <t>(D)</t>
  </si>
  <si>
    <t>(E)</t>
  </si>
  <si>
    <t>(F)</t>
  </si>
  <si>
    <t>(G)</t>
  </si>
  <si>
    <t>(H)</t>
  </si>
  <si>
    <t>10万円
以下の
金　額</t>
  </si>
  <si>
    <t>10万円超
100万円
以　下</t>
  </si>
  <si>
    <t>100万円超
200万円
以　下</t>
  </si>
  <si>
    <t>200万円超
300万円
以　下</t>
  </si>
  <si>
    <t>300万円超
400万円
以　下</t>
  </si>
  <si>
    <t>割合</t>
  </si>
  <si>
    <t>400万円超
550万円
以　下</t>
  </si>
  <si>
    <t>550万円超
700万円
以　下</t>
  </si>
  <si>
    <t>700万円超
1000万円
以　下</t>
  </si>
  <si>
    <t>1000万円超</t>
  </si>
  <si>
    <t>計</t>
  </si>
  <si>
    <t>　　区　　分
市町村名</t>
  </si>
  <si>
    <t>　　区　　分
市町村名</t>
  </si>
  <si>
    <t>(A)～(H)以外のもの</t>
  </si>
  <si>
    <t>　平成25年度　市町村民税所得割課税標準額段階別納税義務者数（人、％）</t>
  </si>
  <si>
    <t>-</t>
  </si>
  <si>
    <t>-</t>
  </si>
  <si>
    <t>所　　得　　割</t>
  </si>
  <si>
    <t>-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</si>
</sst>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_ 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.0_ "/>
    <numFmt numFmtId="184" formatCode="#,##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00000000000000_);[Red]\(0.000000000000000000000\)"/>
  </numFmts>
  <fonts count="45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color indexed="10"/>
      <name val="ＭＳ Ｐ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4"/>
      <name val="ＭＳ 明朝"/>
      <family val="1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horizontal="center" vertical="center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0" fillId="0" borderId="0">
      <alignment/>
      <protection/>
    </xf>
    <xf numFmtId="0" fontId="44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61">
      <alignment horizontal="center" vertical="center"/>
      <protection/>
    </xf>
    <xf numFmtId="0" fontId="2" fillId="0" borderId="10" xfId="61" applyBorder="1">
      <alignment horizontal="center" vertical="center"/>
      <protection/>
    </xf>
    <xf numFmtId="0" fontId="2" fillId="0" borderId="11" xfId="61" applyBorder="1" applyAlignment="1">
      <alignment horizontal="distributed" vertical="center"/>
      <protection/>
    </xf>
    <xf numFmtId="0" fontId="2" fillId="0" borderId="12" xfId="61" applyBorder="1">
      <alignment horizontal="center" vertical="center"/>
      <protection/>
    </xf>
    <xf numFmtId="0" fontId="2" fillId="0" borderId="13" xfId="61" applyBorder="1">
      <alignment horizontal="center" vertical="center"/>
      <protection/>
    </xf>
    <xf numFmtId="0" fontId="2" fillId="0" borderId="14" xfId="61" applyBorder="1" applyAlignment="1">
      <alignment horizontal="distributed" vertical="center"/>
      <protection/>
    </xf>
    <xf numFmtId="0" fontId="2" fillId="0" borderId="15" xfId="61" applyBorder="1">
      <alignment horizontal="center" vertical="center"/>
      <protection/>
    </xf>
    <xf numFmtId="0" fontId="2" fillId="0" borderId="16" xfId="61" applyBorder="1">
      <alignment horizontal="center" vertical="center"/>
      <protection/>
    </xf>
    <xf numFmtId="0" fontId="2" fillId="0" borderId="17" xfId="61" applyBorder="1" applyAlignment="1">
      <alignment horizontal="distributed" vertical="center"/>
      <protection/>
    </xf>
    <xf numFmtId="0" fontId="2" fillId="0" borderId="18" xfId="61" applyBorder="1">
      <alignment horizontal="center" vertical="center"/>
      <protection/>
    </xf>
    <xf numFmtId="0" fontId="2" fillId="0" borderId="19" xfId="61" applyBorder="1">
      <alignment horizontal="center" vertical="center"/>
      <protection/>
    </xf>
    <xf numFmtId="0" fontId="2" fillId="0" borderId="20" xfId="61" applyFont="1" applyBorder="1" applyAlignment="1">
      <alignment horizontal="distributed" vertical="center" wrapText="1"/>
      <protection/>
    </xf>
    <xf numFmtId="0" fontId="2" fillId="0" borderId="21" xfId="61" applyFont="1" applyBorder="1" applyAlignment="1">
      <alignment vertical="center" wrapText="1"/>
      <protection/>
    </xf>
    <xf numFmtId="0" fontId="2" fillId="0" borderId="22" xfId="61" applyBorder="1">
      <alignment horizontal="center" vertical="center"/>
      <protection/>
    </xf>
    <xf numFmtId="0" fontId="2" fillId="0" borderId="23" xfId="61" applyBorder="1" applyAlignment="1">
      <alignment horizontal="distributed" vertical="center"/>
      <protection/>
    </xf>
    <xf numFmtId="0" fontId="2" fillId="0" borderId="24" xfId="61" applyBorder="1">
      <alignment horizontal="center" vertical="center"/>
      <protection/>
    </xf>
    <xf numFmtId="0" fontId="2" fillId="0" borderId="20" xfId="61" applyBorder="1" applyAlignment="1">
      <alignment horizontal="distributed" vertical="center"/>
      <protection/>
    </xf>
    <xf numFmtId="0" fontId="2" fillId="0" borderId="21" xfId="61" applyBorder="1">
      <alignment horizontal="center" vertical="center"/>
      <protection/>
    </xf>
    <xf numFmtId="0" fontId="2" fillId="0" borderId="25" xfId="61" applyBorder="1">
      <alignment horizontal="center" vertical="center"/>
      <protection/>
    </xf>
    <xf numFmtId="0" fontId="2" fillId="0" borderId="26" xfId="61" applyBorder="1" applyAlignment="1">
      <alignment horizontal="distributed" vertical="center"/>
      <protection/>
    </xf>
    <xf numFmtId="0" fontId="2" fillId="0" borderId="27" xfId="61" applyBorder="1">
      <alignment horizontal="center" vertical="center"/>
      <protection/>
    </xf>
    <xf numFmtId="0" fontId="2" fillId="0" borderId="0" xfId="63" applyFill="1" applyBorder="1" applyAlignment="1">
      <alignment horizontal="distributed" vertical="center"/>
      <protection/>
    </xf>
    <xf numFmtId="176" fontId="0" fillId="0" borderId="0" xfId="0" applyNumberFormat="1" applyAlignment="1">
      <alignment/>
    </xf>
    <xf numFmtId="0" fontId="2" fillId="0" borderId="0" xfId="61" applyFont="1">
      <alignment horizontal="center" vertical="center"/>
      <protection/>
    </xf>
    <xf numFmtId="0" fontId="2" fillId="0" borderId="0" xfId="61" applyFill="1" applyBorder="1" applyAlignment="1">
      <alignment horizontal="distributed" vertical="center"/>
      <protection/>
    </xf>
    <xf numFmtId="0" fontId="2" fillId="0" borderId="0" xfId="61" applyFont="1" applyFill="1" applyBorder="1" applyAlignment="1">
      <alignment horizontal="distributed" vertical="center"/>
      <protection/>
    </xf>
    <xf numFmtId="183" fontId="0" fillId="0" borderId="0" xfId="0" applyNumberFormat="1" applyAlignment="1">
      <alignment/>
    </xf>
    <xf numFmtId="0" fontId="7" fillId="0" borderId="0" xfId="0" applyFont="1" applyAlignment="1">
      <alignment/>
    </xf>
    <xf numFmtId="0" fontId="2" fillId="0" borderId="0" xfId="63" applyFill="1">
      <alignment horizontal="center" vertical="center"/>
      <protection/>
    </xf>
    <xf numFmtId="0" fontId="8" fillId="0" borderId="0" xfId="61" applyFont="1" applyAlignment="1">
      <alignment horizontal="left" vertical="center"/>
      <protection/>
    </xf>
    <xf numFmtId="176" fontId="2" fillId="0" borderId="0" xfId="61" applyNumberFormat="1" applyBorder="1" applyAlignment="1">
      <alignment horizontal="right" vertical="center"/>
      <protection/>
    </xf>
    <xf numFmtId="0" fontId="2" fillId="0" borderId="28" xfId="62" applyNumberFormat="1" applyBorder="1" applyAlignment="1">
      <alignment horizontal="left"/>
      <protection/>
    </xf>
    <xf numFmtId="0" fontId="2" fillId="0" borderId="0" xfId="61" applyBorder="1">
      <alignment horizontal="center" vertical="center"/>
      <protection/>
    </xf>
    <xf numFmtId="0" fontId="2" fillId="0" borderId="0" xfId="61" applyNumberFormat="1" applyBorder="1" applyAlignment="1">
      <alignment horizontal="left"/>
      <protection/>
    </xf>
    <xf numFmtId="177" fontId="2" fillId="0" borderId="29" xfId="61" applyNumberFormat="1" applyBorder="1" applyAlignment="1">
      <alignment horizontal="right" vertical="center"/>
      <protection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6" fontId="2" fillId="0" borderId="0" xfId="64" applyNumberFormat="1" applyFont="1" applyFill="1">
      <alignment/>
      <protection/>
    </xf>
    <xf numFmtId="0" fontId="0" fillId="0" borderId="0" xfId="64" applyFill="1">
      <alignment/>
      <protection/>
    </xf>
    <xf numFmtId="176" fontId="0" fillId="0" borderId="0" xfId="64" applyNumberFormat="1" applyFill="1">
      <alignment/>
      <protection/>
    </xf>
    <xf numFmtId="49" fontId="0" fillId="0" borderId="0" xfId="64" applyNumberFormat="1" applyFill="1">
      <alignment/>
      <protection/>
    </xf>
    <xf numFmtId="49" fontId="2" fillId="0" borderId="0" xfId="63" applyNumberFormat="1" applyFill="1" applyBorder="1" applyAlignment="1">
      <alignment horizontal="distributed" vertical="center"/>
      <protection/>
    </xf>
    <xf numFmtId="49" fontId="0" fillId="0" borderId="0" xfId="64" applyNumberFormat="1" applyFont="1" applyFill="1">
      <alignment/>
      <protection/>
    </xf>
    <xf numFmtId="49" fontId="0" fillId="0" borderId="0" xfId="64" applyNumberFormat="1" applyFont="1" applyFill="1">
      <alignment/>
      <protection/>
    </xf>
    <xf numFmtId="176" fontId="2" fillId="0" borderId="30" xfId="62" applyNumberFormat="1" applyFill="1" applyBorder="1" applyAlignment="1">
      <alignment horizontal="right" vertical="center"/>
      <protection/>
    </xf>
    <xf numFmtId="177" fontId="2" fillId="0" borderId="31" xfId="62" applyNumberFormat="1" applyFill="1" applyBorder="1" applyAlignment="1">
      <alignment horizontal="right" vertical="center"/>
      <protection/>
    </xf>
    <xf numFmtId="176" fontId="2" fillId="0" borderId="31" xfId="62" applyNumberFormat="1" applyFill="1" applyBorder="1" applyAlignment="1">
      <alignment horizontal="right" vertical="center"/>
      <protection/>
    </xf>
    <xf numFmtId="178" fontId="2" fillId="0" borderId="32" xfId="62" applyNumberFormat="1" applyFill="1" applyBorder="1" applyAlignment="1">
      <alignment horizontal="right" vertical="center"/>
      <protection/>
    </xf>
    <xf numFmtId="176" fontId="2" fillId="0" borderId="33" xfId="62" applyNumberFormat="1" applyFill="1" applyBorder="1" applyAlignment="1">
      <alignment horizontal="right" vertical="center"/>
      <protection/>
    </xf>
    <xf numFmtId="177" fontId="2" fillId="0" borderId="34" xfId="62" applyNumberFormat="1" applyFill="1" applyBorder="1" applyAlignment="1">
      <alignment horizontal="right" vertical="center"/>
      <protection/>
    </xf>
    <xf numFmtId="176" fontId="2" fillId="0" borderId="34" xfId="62" applyNumberFormat="1" applyFill="1" applyBorder="1" applyAlignment="1">
      <alignment horizontal="right" vertical="center"/>
      <protection/>
    </xf>
    <xf numFmtId="178" fontId="2" fillId="0" borderId="35" xfId="62" applyNumberFormat="1" applyFill="1" applyBorder="1" applyAlignment="1">
      <alignment horizontal="right" vertical="center"/>
      <protection/>
    </xf>
    <xf numFmtId="176" fontId="2" fillId="0" borderId="36" xfId="62" applyNumberFormat="1" applyFill="1" applyBorder="1" applyAlignment="1">
      <alignment horizontal="right" vertical="center"/>
      <protection/>
    </xf>
    <xf numFmtId="177" fontId="2" fillId="0" borderId="37" xfId="62" applyNumberFormat="1" applyFill="1" applyBorder="1" applyAlignment="1">
      <alignment horizontal="right" vertical="center"/>
      <protection/>
    </xf>
    <xf numFmtId="176" fontId="2" fillId="0" borderId="37" xfId="62" applyNumberFormat="1" applyFill="1" applyBorder="1" applyAlignment="1">
      <alignment horizontal="right" vertical="center"/>
      <protection/>
    </xf>
    <xf numFmtId="178" fontId="2" fillId="0" borderId="38" xfId="62" applyNumberFormat="1" applyFill="1" applyBorder="1" applyAlignment="1">
      <alignment horizontal="right" vertical="center"/>
      <protection/>
    </xf>
    <xf numFmtId="176" fontId="2" fillId="0" borderId="39" xfId="62" applyNumberFormat="1" applyFill="1" applyBorder="1" applyAlignment="1">
      <alignment horizontal="right" vertical="center"/>
      <protection/>
    </xf>
    <xf numFmtId="177" fontId="2" fillId="0" borderId="40" xfId="62" applyNumberFormat="1" applyFill="1" applyBorder="1" applyAlignment="1">
      <alignment horizontal="right" vertical="center"/>
      <protection/>
    </xf>
    <xf numFmtId="176" fontId="2" fillId="0" borderId="40" xfId="62" applyNumberFormat="1" applyFill="1" applyBorder="1" applyAlignment="1">
      <alignment horizontal="right" vertical="center"/>
      <protection/>
    </xf>
    <xf numFmtId="178" fontId="2" fillId="0" borderId="41" xfId="62" applyNumberFormat="1" applyFill="1" applyBorder="1" applyAlignment="1">
      <alignment horizontal="right" vertical="center"/>
      <protection/>
    </xf>
    <xf numFmtId="176" fontId="2" fillId="0" borderId="42" xfId="62" applyNumberFormat="1" applyFill="1" applyBorder="1" applyAlignment="1">
      <alignment horizontal="right" vertical="center"/>
      <protection/>
    </xf>
    <xf numFmtId="177" fontId="2" fillId="0" borderId="43" xfId="62" applyNumberFormat="1" applyFill="1" applyBorder="1" applyAlignment="1">
      <alignment horizontal="right" vertical="center"/>
      <protection/>
    </xf>
    <xf numFmtId="176" fontId="2" fillId="0" borderId="43" xfId="62" applyNumberFormat="1" applyFill="1" applyBorder="1" applyAlignment="1">
      <alignment horizontal="right" vertical="center"/>
      <protection/>
    </xf>
    <xf numFmtId="178" fontId="2" fillId="0" borderId="44" xfId="62" applyNumberFormat="1" applyFill="1" applyBorder="1" applyAlignment="1">
      <alignment horizontal="right" vertical="center"/>
      <protection/>
    </xf>
    <xf numFmtId="176" fontId="2" fillId="0" borderId="45" xfId="62" applyNumberFormat="1" applyFill="1" applyBorder="1" applyAlignment="1">
      <alignment horizontal="right" vertical="center"/>
      <protection/>
    </xf>
    <xf numFmtId="177" fontId="2" fillId="0" borderId="46" xfId="62" applyNumberFormat="1" applyFill="1" applyBorder="1" applyAlignment="1">
      <alignment horizontal="right" vertical="center"/>
      <protection/>
    </xf>
    <xf numFmtId="176" fontId="2" fillId="0" borderId="46" xfId="62" applyNumberFormat="1" applyFill="1" applyBorder="1" applyAlignment="1">
      <alignment horizontal="right" vertical="center"/>
      <protection/>
    </xf>
    <xf numFmtId="178" fontId="2" fillId="0" borderId="47" xfId="62" applyNumberFormat="1" applyFill="1" applyBorder="1" applyAlignment="1">
      <alignment horizontal="right" vertical="center"/>
      <protection/>
    </xf>
    <xf numFmtId="49" fontId="12" fillId="0" borderId="0" xfId="64" applyNumberFormat="1" applyFont="1" applyFill="1">
      <alignment/>
      <protection/>
    </xf>
    <xf numFmtId="38" fontId="0" fillId="0" borderId="48" xfId="49" applyFill="1" applyBorder="1" applyAlignment="1" quotePrefix="1">
      <alignment horizontal="right" vertical="center"/>
    </xf>
    <xf numFmtId="38" fontId="0" fillId="0" borderId="34" xfId="49" applyFill="1" applyBorder="1" applyAlignment="1" quotePrefix="1">
      <alignment horizontal="right" vertical="center"/>
    </xf>
    <xf numFmtId="38" fontId="0" fillId="0" borderId="49" xfId="49" applyFill="1" applyBorder="1" applyAlignment="1" quotePrefix="1">
      <alignment horizontal="right" vertical="center"/>
    </xf>
    <xf numFmtId="38" fontId="0" fillId="0" borderId="50" xfId="49" applyFill="1" applyBorder="1" applyAlignment="1" quotePrefix="1">
      <alignment horizontal="right" vertical="center"/>
    </xf>
    <xf numFmtId="38" fontId="0" fillId="0" borderId="40" xfId="49" applyFill="1" applyBorder="1" applyAlignment="1">
      <alignment horizontal="right" vertical="center"/>
    </xf>
    <xf numFmtId="0" fontId="8" fillId="0" borderId="0" xfId="63" applyFont="1" applyFill="1" applyAlignment="1">
      <alignment horizontal="left" vertical="center"/>
      <protection/>
    </xf>
    <xf numFmtId="0" fontId="2" fillId="0" borderId="29" xfId="63" applyNumberFormat="1" applyFont="1" applyFill="1" applyBorder="1" applyAlignment="1">
      <alignment vertical="top" wrapText="1"/>
      <protection/>
    </xf>
    <xf numFmtId="0" fontId="2" fillId="0" borderId="51" xfId="63" applyNumberFormat="1" applyFont="1" applyFill="1" applyBorder="1" applyAlignment="1">
      <alignment vertical="top" wrapText="1"/>
      <protection/>
    </xf>
    <xf numFmtId="0" fontId="2" fillId="0" borderId="52" xfId="63" applyNumberFormat="1" applyFont="1" applyFill="1" applyBorder="1" applyAlignment="1">
      <alignment vertical="top" wrapText="1"/>
      <protection/>
    </xf>
    <xf numFmtId="0" fontId="2" fillId="0" borderId="53" xfId="63" applyNumberFormat="1" applyFont="1" applyFill="1" applyBorder="1" applyAlignment="1">
      <alignment vertical="center" wrapText="1"/>
      <protection/>
    </xf>
    <xf numFmtId="0" fontId="2" fillId="0" borderId="54" xfId="63" applyNumberFormat="1" applyFont="1" applyFill="1" applyBorder="1" applyAlignment="1">
      <alignment vertical="center" wrapText="1"/>
      <protection/>
    </xf>
    <xf numFmtId="0" fontId="2" fillId="0" borderId="54" xfId="63" applyNumberFormat="1" applyFill="1" applyBorder="1" applyAlignment="1">
      <alignment vertical="center"/>
      <protection/>
    </xf>
    <xf numFmtId="0" fontId="2" fillId="0" borderId="54" xfId="63" applyFill="1" applyBorder="1" applyAlignment="1">
      <alignment horizontal="right" vertical="center"/>
      <protection/>
    </xf>
    <xf numFmtId="0" fontId="2" fillId="0" borderId="53" xfId="63" applyFill="1" applyBorder="1" applyAlignment="1">
      <alignment horizontal="right" vertical="center"/>
      <protection/>
    </xf>
    <xf numFmtId="0" fontId="2" fillId="0" borderId="55" xfId="63" applyFill="1" applyBorder="1" applyAlignment="1">
      <alignment horizontal="right" vertical="center"/>
      <protection/>
    </xf>
    <xf numFmtId="0" fontId="2" fillId="0" borderId="10" xfId="63" applyFill="1" applyBorder="1">
      <alignment horizontal="center" vertical="center"/>
      <protection/>
    </xf>
    <xf numFmtId="0" fontId="2" fillId="0" borderId="11" xfId="63" applyFill="1" applyBorder="1" applyAlignment="1">
      <alignment horizontal="distributed" vertical="center"/>
      <protection/>
    </xf>
    <xf numFmtId="0" fontId="2" fillId="0" borderId="12" xfId="63" applyFill="1" applyBorder="1">
      <alignment horizontal="center" vertical="center"/>
      <protection/>
    </xf>
    <xf numFmtId="38" fontId="0" fillId="0" borderId="0" xfId="49" applyFill="1" applyAlignment="1">
      <alignment horizontal="right" vertical="center"/>
    </xf>
    <xf numFmtId="38" fontId="0" fillId="0" borderId="56" xfId="49" applyFill="1" applyBorder="1" applyAlignment="1">
      <alignment horizontal="right" vertical="center"/>
    </xf>
    <xf numFmtId="38" fontId="0" fillId="0" borderId="56" xfId="49" applyFill="1" applyBorder="1" applyAlignment="1" quotePrefix="1">
      <alignment horizontal="right" vertical="center"/>
    </xf>
    <xf numFmtId="38" fontId="0" fillId="0" borderId="0" xfId="49" applyFill="1" applyAlignment="1" quotePrefix="1">
      <alignment horizontal="right" vertical="center"/>
    </xf>
    <xf numFmtId="38" fontId="0" fillId="0" borderId="57" xfId="49" applyFill="1" applyBorder="1" applyAlignment="1" quotePrefix="1">
      <alignment horizontal="right" vertical="center"/>
    </xf>
    <xf numFmtId="0" fontId="2" fillId="0" borderId="13" xfId="63" applyFill="1" applyBorder="1">
      <alignment horizontal="center" vertical="center"/>
      <protection/>
    </xf>
    <xf numFmtId="0" fontId="2" fillId="0" borderId="14" xfId="63" applyFill="1" applyBorder="1" applyAlignment="1">
      <alignment horizontal="distributed" vertical="center"/>
      <protection/>
    </xf>
    <xf numFmtId="0" fontId="2" fillId="0" borderId="15" xfId="63" applyFill="1" applyBorder="1">
      <alignment horizontal="center" vertical="center"/>
      <protection/>
    </xf>
    <xf numFmtId="38" fontId="0" fillId="0" borderId="14" xfId="49" applyFill="1" applyBorder="1" applyAlignment="1">
      <alignment horizontal="right" vertical="center"/>
    </xf>
    <xf numFmtId="38" fontId="0" fillId="0" borderId="34" xfId="49" applyFill="1" applyBorder="1" applyAlignment="1">
      <alignment horizontal="right" vertical="center"/>
    </xf>
    <xf numFmtId="38" fontId="0" fillId="0" borderId="58" xfId="49" applyFill="1" applyBorder="1" applyAlignment="1">
      <alignment horizontal="right" vertical="center"/>
    </xf>
    <xf numFmtId="38" fontId="0" fillId="0" borderId="59" xfId="49" applyFill="1" applyBorder="1" applyAlignment="1" quotePrefix="1">
      <alignment horizontal="right" vertical="center"/>
    </xf>
    <xf numFmtId="38" fontId="0" fillId="0" borderId="14" xfId="49" applyFill="1" applyBorder="1" applyAlignment="1" quotePrefix="1">
      <alignment horizontal="right" vertical="center"/>
    </xf>
    <xf numFmtId="38" fontId="0" fillId="0" borderId="34" xfId="49" applyFont="1" applyFill="1" applyBorder="1" applyAlignment="1" quotePrefix="1">
      <alignment horizontal="right" vertical="center"/>
    </xf>
    <xf numFmtId="38" fontId="0" fillId="0" borderId="35" xfId="49" applyFill="1" applyBorder="1" applyAlignment="1" quotePrefix="1">
      <alignment horizontal="right" vertical="center"/>
    </xf>
    <xf numFmtId="38" fontId="0" fillId="0" borderId="34" xfId="49" applyFont="1" applyFill="1" applyBorder="1" applyAlignment="1" quotePrefix="1">
      <alignment horizontal="right" vertical="center"/>
    </xf>
    <xf numFmtId="38" fontId="0" fillId="0" borderId="37" xfId="49" applyFont="1" applyFill="1" applyBorder="1" applyAlignment="1" quotePrefix="1">
      <alignment horizontal="right" vertical="center"/>
    </xf>
    <xf numFmtId="0" fontId="2" fillId="0" borderId="16" xfId="63" applyFill="1" applyBorder="1">
      <alignment horizontal="center" vertical="center"/>
      <protection/>
    </xf>
    <xf numFmtId="0" fontId="2" fillId="0" borderId="17" xfId="63" applyFill="1" applyBorder="1" applyAlignment="1">
      <alignment horizontal="distributed" vertical="center"/>
      <protection/>
    </xf>
    <xf numFmtId="0" fontId="2" fillId="0" borderId="18" xfId="63" applyFill="1" applyBorder="1">
      <alignment horizontal="center" vertical="center"/>
      <protection/>
    </xf>
    <xf numFmtId="38" fontId="0" fillId="0" borderId="17" xfId="49" applyFill="1" applyBorder="1" applyAlignment="1">
      <alignment horizontal="right" vertical="center"/>
    </xf>
    <xf numFmtId="38" fontId="0" fillId="0" borderId="37" xfId="49" applyFill="1" applyBorder="1" applyAlignment="1">
      <alignment horizontal="right" vertical="center"/>
    </xf>
    <xf numFmtId="38" fontId="0" fillId="0" borderId="60" xfId="49" applyFill="1" applyBorder="1" applyAlignment="1">
      <alignment horizontal="right" vertical="center"/>
    </xf>
    <xf numFmtId="38" fontId="0" fillId="0" borderId="61" xfId="49" applyFill="1" applyBorder="1" applyAlignment="1" quotePrefix="1">
      <alignment horizontal="right" vertical="center"/>
    </xf>
    <xf numFmtId="38" fontId="0" fillId="0" borderId="37" xfId="49" applyFill="1" applyBorder="1" applyAlignment="1" quotePrefix="1">
      <alignment horizontal="right" vertical="center"/>
    </xf>
    <xf numFmtId="38" fontId="0" fillId="0" borderId="17" xfId="49" applyFill="1" applyBorder="1" applyAlignment="1" quotePrefix="1">
      <alignment horizontal="right" vertical="center"/>
    </xf>
    <xf numFmtId="38" fontId="0" fillId="0" borderId="49" xfId="49" applyFont="1" applyFill="1" applyBorder="1" applyAlignment="1" quotePrefix="1">
      <alignment horizontal="right" vertical="center"/>
    </xf>
    <xf numFmtId="38" fontId="0" fillId="0" borderId="62" xfId="49" applyFill="1" applyBorder="1" applyAlignment="1" quotePrefix="1">
      <alignment horizontal="right" vertical="center"/>
    </xf>
    <xf numFmtId="0" fontId="2" fillId="0" borderId="19" xfId="63" applyFill="1" applyBorder="1">
      <alignment horizontal="center" vertical="center"/>
      <protection/>
    </xf>
    <xf numFmtId="0" fontId="6" fillId="0" borderId="20" xfId="63" applyFont="1" applyFill="1" applyBorder="1" applyAlignment="1">
      <alignment horizontal="distributed" vertical="center" wrapText="1"/>
      <protection/>
    </xf>
    <xf numFmtId="0" fontId="2" fillId="0" borderId="22" xfId="63" applyFill="1" applyBorder="1">
      <alignment horizontal="center" vertical="center"/>
      <protection/>
    </xf>
    <xf numFmtId="0" fontId="2" fillId="0" borderId="23" xfId="63" applyFill="1" applyBorder="1" applyAlignment="1">
      <alignment horizontal="distributed" vertical="center"/>
      <protection/>
    </xf>
    <xf numFmtId="0" fontId="2" fillId="0" borderId="24" xfId="63" applyFill="1" applyBorder="1">
      <alignment horizontal="center" vertical="center"/>
      <protection/>
    </xf>
    <xf numFmtId="38" fontId="0" fillId="0" borderId="23" xfId="49" applyFill="1" applyBorder="1" applyAlignment="1">
      <alignment horizontal="right" vertical="center"/>
    </xf>
    <xf numFmtId="38" fontId="0" fillId="0" borderId="43" xfId="49" applyFill="1" applyBorder="1" applyAlignment="1">
      <alignment horizontal="right" vertical="center"/>
    </xf>
    <xf numFmtId="38" fontId="0" fillId="0" borderId="63" xfId="49" applyFill="1" applyBorder="1" applyAlignment="1">
      <alignment horizontal="right" vertical="center"/>
    </xf>
    <xf numFmtId="38" fontId="0" fillId="0" borderId="64" xfId="49" applyFill="1" applyBorder="1" applyAlignment="1" quotePrefix="1">
      <alignment horizontal="right" vertical="center"/>
    </xf>
    <xf numFmtId="38" fontId="0" fillId="0" borderId="65" xfId="49" applyFill="1" applyBorder="1" applyAlignment="1" quotePrefix="1">
      <alignment horizontal="right" vertical="center"/>
    </xf>
    <xf numFmtId="38" fontId="0" fillId="0" borderId="66" xfId="49" applyFill="1" applyBorder="1" applyAlignment="1" quotePrefix="1">
      <alignment horizontal="right" vertical="center"/>
    </xf>
    <xf numFmtId="38" fontId="0" fillId="0" borderId="67" xfId="49" applyFill="1" applyBorder="1" applyAlignment="1" quotePrefix="1">
      <alignment horizontal="right" vertical="center"/>
    </xf>
    <xf numFmtId="38" fontId="0" fillId="0" borderId="49" xfId="49" applyFill="1" applyBorder="1" applyAlignment="1">
      <alignment horizontal="right" vertical="center"/>
    </xf>
    <xf numFmtId="38" fontId="0" fillId="0" borderId="68" xfId="49" applyFill="1" applyBorder="1" applyAlignment="1" quotePrefix="1">
      <alignment horizontal="right" vertical="center"/>
    </xf>
    <xf numFmtId="38" fontId="0" fillId="0" borderId="37" xfId="49" applyFont="1" applyFill="1" applyBorder="1" applyAlignment="1" quotePrefix="1">
      <alignment horizontal="right" vertical="center"/>
    </xf>
    <xf numFmtId="0" fontId="2" fillId="0" borderId="20" xfId="63" applyFill="1" applyBorder="1" applyAlignment="1">
      <alignment horizontal="distributed" vertical="center"/>
      <protection/>
    </xf>
    <xf numFmtId="0" fontId="2" fillId="0" borderId="20" xfId="63" applyFill="1" applyBorder="1">
      <alignment horizontal="center" vertical="center"/>
      <protection/>
    </xf>
    <xf numFmtId="38" fontId="0" fillId="0" borderId="39" xfId="49" applyFill="1" applyBorder="1" applyAlignment="1">
      <alignment horizontal="right" vertical="center"/>
    </xf>
    <xf numFmtId="38" fontId="0" fillId="0" borderId="41" xfId="49" applyFill="1" applyBorder="1" applyAlignment="1">
      <alignment horizontal="right" vertical="center"/>
    </xf>
    <xf numFmtId="0" fontId="2" fillId="0" borderId="20" xfId="63" applyFont="1" applyFill="1" applyBorder="1" applyAlignment="1">
      <alignment vertical="center" wrapText="1"/>
      <protection/>
    </xf>
    <xf numFmtId="0" fontId="2" fillId="0" borderId="25" xfId="63" applyFill="1" applyBorder="1">
      <alignment horizontal="center" vertical="center"/>
      <protection/>
    </xf>
    <xf numFmtId="0" fontId="2" fillId="0" borderId="26" xfId="63" applyFill="1" applyBorder="1" applyAlignment="1">
      <alignment horizontal="distributed" vertical="center"/>
      <protection/>
    </xf>
    <xf numFmtId="0" fontId="2" fillId="0" borderId="26" xfId="63" applyFill="1" applyBorder="1">
      <alignment horizontal="center" vertical="center"/>
      <protection/>
    </xf>
    <xf numFmtId="38" fontId="0" fillId="0" borderId="45" xfId="49" applyFill="1" applyBorder="1" applyAlignment="1">
      <alignment horizontal="right" vertical="center"/>
    </xf>
    <xf numFmtId="38" fontId="0" fillId="0" borderId="46" xfId="49" applyFill="1" applyBorder="1" applyAlignment="1">
      <alignment horizontal="right" vertical="center"/>
    </xf>
    <xf numFmtId="38" fontId="0" fillId="0" borderId="47" xfId="49" applyFill="1" applyBorder="1" applyAlignment="1">
      <alignment horizontal="right" vertical="center"/>
    </xf>
    <xf numFmtId="0" fontId="2" fillId="0" borderId="69" xfId="63" applyNumberFormat="1" applyFill="1" applyBorder="1" applyAlignment="1" quotePrefix="1">
      <alignment horizontal="center" vertical="center"/>
      <protection/>
    </xf>
    <xf numFmtId="0" fontId="2" fillId="0" borderId="70" xfId="63" applyNumberFormat="1" applyFill="1" applyBorder="1" applyAlignment="1" quotePrefix="1">
      <alignment horizontal="center" vertical="center"/>
      <protection/>
    </xf>
    <xf numFmtId="0" fontId="2" fillId="0" borderId="71" xfId="63" applyNumberFormat="1" applyFill="1" applyBorder="1" applyAlignment="1">
      <alignment horizontal="center" vertical="center"/>
      <protection/>
    </xf>
    <xf numFmtId="0" fontId="2" fillId="0" borderId="70" xfId="63" applyNumberFormat="1" applyFill="1" applyBorder="1" applyAlignment="1">
      <alignment horizontal="center" vertical="center"/>
      <protection/>
    </xf>
    <xf numFmtId="0" fontId="2" fillId="0" borderId="52" xfId="63" applyNumberFormat="1" applyFill="1" applyBorder="1" applyAlignment="1">
      <alignment horizontal="center" vertical="center" shrinkToFit="1"/>
      <protection/>
    </xf>
    <xf numFmtId="0" fontId="2" fillId="0" borderId="54" xfId="63" applyNumberFormat="1" applyFill="1" applyBorder="1" applyAlignment="1">
      <alignment horizontal="center" vertical="center" shrinkToFit="1"/>
      <protection/>
    </xf>
    <xf numFmtId="0" fontId="2" fillId="0" borderId="52" xfId="63" applyNumberFormat="1" applyFill="1" applyBorder="1" applyAlignment="1">
      <alignment horizontal="center" vertical="center"/>
      <protection/>
    </xf>
    <xf numFmtId="0" fontId="2" fillId="0" borderId="54" xfId="63" applyNumberFormat="1" applyFill="1" applyBorder="1" applyAlignment="1">
      <alignment horizontal="center" vertical="center"/>
      <protection/>
    </xf>
    <xf numFmtId="0" fontId="6" fillId="0" borderId="71" xfId="63" applyNumberFormat="1" applyFont="1" applyFill="1" applyBorder="1" applyAlignment="1">
      <alignment horizontal="center" vertical="center" wrapText="1"/>
      <protection/>
    </xf>
    <xf numFmtId="0" fontId="6" fillId="0" borderId="70" xfId="63" applyNumberFormat="1" applyFont="1" applyFill="1" applyBorder="1" applyAlignment="1">
      <alignment horizontal="center" vertical="center" wrapText="1"/>
      <protection/>
    </xf>
    <xf numFmtId="0" fontId="6" fillId="0" borderId="72" xfId="63" applyNumberFormat="1" applyFont="1" applyFill="1" applyBorder="1" applyAlignment="1">
      <alignment horizontal="center" vertical="center" wrapText="1"/>
      <protection/>
    </xf>
    <xf numFmtId="0" fontId="0" fillId="0" borderId="73" xfId="64" applyFont="1" applyFill="1" applyBorder="1" applyAlignment="1">
      <alignment horizontal="center"/>
      <protection/>
    </xf>
    <xf numFmtId="0" fontId="0" fillId="0" borderId="20" xfId="64" applyFill="1" applyBorder="1" applyAlignment="1">
      <alignment horizontal="center"/>
      <protection/>
    </xf>
    <xf numFmtId="0" fontId="0" fillId="0" borderId="74" xfId="64" applyFill="1" applyBorder="1" applyAlignment="1">
      <alignment horizontal="center"/>
      <protection/>
    </xf>
    <xf numFmtId="0" fontId="2" fillId="0" borderId="56" xfId="63" applyNumberFormat="1" applyFill="1" applyBorder="1" applyAlignment="1">
      <alignment horizontal="center" vertical="center" shrinkToFit="1"/>
      <protection/>
    </xf>
    <xf numFmtId="0" fontId="2" fillId="0" borderId="51" xfId="63" applyNumberFormat="1" applyFill="1" applyBorder="1" applyAlignment="1">
      <alignment horizontal="center" vertical="center" wrapText="1"/>
      <protection/>
    </xf>
    <xf numFmtId="0" fontId="2" fillId="0" borderId="29" xfId="63" applyNumberFormat="1" applyFill="1" applyBorder="1" applyAlignment="1">
      <alignment horizontal="center" vertical="center" wrapText="1"/>
      <protection/>
    </xf>
    <xf numFmtId="0" fontId="2" fillId="0" borderId="75" xfId="63" applyNumberFormat="1" applyFill="1" applyBorder="1" applyAlignment="1">
      <alignment horizontal="center" vertical="center" wrapText="1"/>
      <protection/>
    </xf>
    <xf numFmtId="0" fontId="2" fillId="0" borderId="76" xfId="63" applyNumberFormat="1" applyFill="1" applyBorder="1" applyAlignment="1">
      <alignment horizontal="center" vertical="center" wrapText="1"/>
      <protection/>
    </xf>
    <xf numFmtId="0" fontId="2" fillId="0" borderId="52" xfId="63" applyNumberFormat="1" applyFill="1" applyBorder="1" applyAlignment="1">
      <alignment horizontal="center" vertical="center" wrapText="1"/>
      <protection/>
    </xf>
    <xf numFmtId="0" fontId="2" fillId="0" borderId="54" xfId="63" applyNumberFormat="1" applyFill="1" applyBorder="1" applyAlignment="1">
      <alignment horizontal="center" vertical="center" wrapText="1"/>
      <protection/>
    </xf>
    <xf numFmtId="0" fontId="2" fillId="0" borderId="52" xfId="63" applyNumberFormat="1" applyFont="1" applyFill="1" applyBorder="1" applyAlignment="1">
      <alignment horizontal="center" vertical="center" shrinkToFit="1"/>
      <protection/>
    </xf>
    <xf numFmtId="0" fontId="2" fillId="0" borderId="48" xfId="63" applyNumberFormat="1" applyFill="1" applyBorder="1" applyAlignment="1">
      <alignment horizontal="center" vertical="center" wrapText="1"/>
      <protection/>
    </xf>
    <xf numFmtId="0" fontId="2" fillId="0" borderId="56" xfId="63" applyNumberFormat="1" applyFill="1" applyBorder="1" applyAlignment="1">
      <alignment horizontal="center" vertical="center" wrapText="1"/>
      <protection/>
    </xf>
    <xf numFmtId="0" fontId="2" fillId="0" borderId="52" xfId="63" applyFill="1" applyBorder="1" applyAlignment="1">
      <alignment horizontal="center" vertical="center" shrinkToFit="1"/>
      <protection/>
    </xf>
    <xf numFmtId="0" fontId="2" fillId="0" borderId="56" xfId="63" applyFill="1" applyBorder="1" applyAlignment="1">
      <alignment horizontal="center" vertical="center" shrinkToFit="1"/>
      <protection/>
    </xf>
    <xf numFmtId="0" fontId="2" fillId="0" borderId="54" xfId="63" applyFill="1" applyBorder="1" applyAlignment="1">
      <alignment horizontal="center" vertical="center" shrinkToFit="1"/>
      <protection/>
    </xf>
    <xf numFmtId="0" fontId="2" fillId="0" borderId="51" xfId="63" applyFill="1" applyBorder="1" applyAlignment="1">
      <alignment horizontal="center" vertical="center"/>
      <protection/>
    </xf>
    <xf numFmtId="0" fontId="2" fillId="0" borderId="29" xfId="63" applyFill="1" applyBorder="1" applyAlignment="1">
      <alignment horizontal="center" vertical="center"/>
      <protection/>
    </xf>
    <xf numFmtId="0" fontId="2" fillId="0" borderId="53" xfId="63" applyFill="1" applyBorder="1" applyAlignment="1">
      <alignment horizontal="center" vertical="center"/>
      <protection/>
    </xf>
    <xf numFmtId="0" fontId="9" fillId="0" borderId="52" xfId="63" applyFont="1" applyFill="1" applyBorder="1" applyAlignment="1">
      <alignment horizontal="center" vertical="center" wrapText="1"/>
      <protection/>
    </xf>
    <xf numFmtId="0" fontId="11" fillId="0" borderId="56" xfId="64" applyFont="1" applyFill="1" applyBorder="1">
      <alignment/>
      <protection/>
    </xf>
    <xf numFmtId="0" fontId="2" fillId="0" borderId="56" xfId="63" applyNumberFormat="1" applyFill="1" applyBorder="1" applyAlignment="1">
      <alignment horizontal="center" vertical="center"/>
      <protection/>
    </xf>
    <xf numFmtId="0" fontId="2" fillId="0" borderId="77" xfId="63" applyNumberFormat="1" applyFill="1" applyBorder="1" applyAlignment="1">
      <alignment horizontal="center" vertical="center" wrapText="1"/>
      <protection/>
    </xf>
    <xf numFmtId="0" fontId="2" fillId="0" borderId="0" xfId="63" applyNumberFormat="1" applyFill="1" applyBorder="1" applyAlignment="1">
      <alignment horizontal="center" vertical="center" wrapText="1"/>
      <protection/>
    </xf>
    <xf numFmtId="0" fontId="2" fillId="0" borderId="78" xfId="63" applyNumberFormat="1" applyFill="1" applyBorder="1" applyAlignment="1">
      <alignment horizontal="center" vertical="center" wrapText="1"/>
      <protection/>
    </xf>
    <xf numFmtId="0" fontId="2" fillId="0" borderId="79" xfId="63" applyFill="1" applyBorder="1" applyAlignment="1">
      <alignment horizontal="center" vertical="center" wrapText="1"/>
      <protection/>
    </xf>
    <xf numFmtId="0" fontId="2" fillId="0" borderId="79" xfId="63" applyFill="1" applyBorder="1" applyAlignment="1">
      <alignment horizontal="center" vertical="center"/>
      <protection/>
    </xf>
    <xf numFmtId="0" fontId="2" fillId="0" borderId="80" xfId="63" applyFill="1" applyBorder="1" applyAlignment="1">
      <alignment horizontal="center" vertical="center"/>
      <protection/>
    </xf>
    <xf numFmtId="0" fontId="2" fillId="0" borderId="0" xfId="63" applyNumberFormat="1" applyFill="1" applyBorder="1" applyAlignment="1">
      <alignment horizontal="center" vertical="center"/>
      <protection/>
    </xf>
    <xf numFmtId="0" fontId="2" fillId="0" borderId="78" xfId="63" applyNumberFormat="1" applyFill="1" applyBorder="1" applyAlignment="1">
      <alignment horizontal="center" vertical="center"/>
      <protection/>
    </xf>
    <xf numFmtId="0" fontId="2" fillId="0" borderId="29" xfId="63" applyNumberFormat="1" applyFill="1" applyBorder="1" applyAlignment="1">
      <alignment horizontal="center" vertical="center"/>
      <protection/>
    </xf>
    <xf numFmtId="0" fontId="2" fillId="0" borderId="53" xfId="63" applyNumberFormat="1" applyFill="1" applyBorder="1" applyAlignment="1">
      <alignment horizontal="center" vertical="center"/>
      <protection/>
    </xf>
    <xf numFmtId="0" fontId="2" fillId="0" borderId="71" xfId="63" applyNumberFormat="1" applyFont="1" applyFill="1" applyBorder="1" applyAlignment="1">
      <alignment horizontal="center" vertical="center"/>
      <protection/>
    </xf>
    <xf numFmtId="0" fontId="2" fillId="0" borderId="81" xfId="63" applyNumberFormat="1" applyFill="1" applyBorder="1" applyAlignment="1">
      <alignment horizontal="center" vertical="center"/>
      <protection/>
    </xf>
    <xf numFmtId="0" fontId="2" fillId="0" borderId="73" xfId="63" applyNumberFormat="1" applyFont="1" applyFill="1" applyBorder="1" applyAlignment="1">
      <alignment horizontal="center" vertical="center"/>
      <protection/>
    </xf>
    <xf numFmtId="0" fontId="2" fillId="0" borderId="20" xfId="63" applyNumberFormat="1" applyFill="1" applyBorder="1" applyAlignment="1">
      <alignment horizontal="center" vertical="center"/>
      <protection/>
    </xf>
    <xf numFmtId="0" fontId="2" fillId="0" borderId="74" xfId="63" applyNumberFormat="1" applyFill="1" applyBorder="1" applyAlignment="1">
      <alignment horizontal="center" vertical="center"/>
      <protection/>
    </xf>
    <xf numFmtId="0" fontId="2" fillId="0" borderId="52" xfId="63" applyFill="1" applyBorder="1" applyAlignment="1">
      <alignment horizontal="center" vertical="center"/>
      <protection/>
    </xf>
    <xf numFmtId="0" fontId="2" fillId="0" borderId="54" xfId="63" applyFill="1" applyBorder="1" applyAlignment="1">
      <alignment horizontal="center" vertical="center"/>
      <protection/>
    </xf>
    <xf numFmtId="0" fontId="2" fillId="0" borderId="51" xfId="63" applyFill="1" applyBorder="1" applyAlignment="1">
      <alignment horizontal="center" vertical="center" wrapText="1"/>
      <protection/>
    </xf>
    <xf numFmtId="0" fontId="2" fillId="0" borderId="29" xfId="63" applyFill="1" applyBorder="1" applyAlignment="1">
      <alignment horizontal="center" vertical="center" wrapText="1"/>
      <protection/>
    </xf>
    <xf numFmtId="0" fontId="2" fillId="0" borderId="52" xfId="63" applyFill="1" applyBorder="1" applyAlignment="1">
      <alignment horizontal="center" vertical="center" wrapText="1"/>
      <protection/>
    </xf>
    <xf numFmtId="0" fontId="2" fillId="0" borderId="56" xfId="63" applyFill="1" applyBorder="1" applyAlignment="1">
      <alignment horizontal="center" vertical="center" wrapText="1"/>
      <protection/>
    </xf>
    <xf numFmtId="0" fontId="2" fillId="0" borderId="82" xfId="63" applyFill="1" applyBorder="1" applyAlignment="1">
      <alignment horizontal="left" vertical="center" wrapText="1"/>
      <protection/>
    </xf>
    <xf numFmtId="0" fontId="2" fillId="0" borderId="83" xfId="63" applyFill="1" applyBorder="1" applyAlignment="1">
      <alignment horizontal="left" vertical="center"/>
      <protection/>
    </xf>
    <xf numFmtId="0" fontId="2" fillId="0" borderId="84" xfId="63" applyFill="1" applyBorder="1" applyAlignment="1">
      <alignment horizontal="left" vertical="center"/>
      <protection/>
    </xf>
    <xf numFmtId="0" fontId="2" fillId="0" borderId="85" xfId="63" applyFill="1" applyBorder="1" applyAlignment="1">
      <alignment horizontal="left" vertical="center"/>
      <protection/>
    </xf>
    <xf numFmtId="0" fontId="2" fillId="0" borderId="86" xfId="63" applyFill="1" applyBorder="1" applyAlignment="1">
      <alignment horizontal="left" vertical="center"/>
      <protection/>
    </xf>
    <xf numFmtId="0" fontId="2" fillId="0" borderId="87" xfId="63" applyFill="1" applyBorder="1" applyAlignment="1">
      <alignment horizontal="left" vertical="center"/>
      <protection/>
    </xf>
    <xf numFmtId="0" fontId="2" fillId="0" borderId="88" xfId="63" applyFill="1" applyBorder="1" applyAlignment="1">
      <alignment horizontal="left" vertical="center"/>
      <protection/>
    </xf>
    <xf numFmtId="0" fontId="2" fillId="0" borderId="89" xfId="63" applyFill="1" applyBorder="1" applyAlignment="1">
      <alignment horizontal="left" vertical="center"/>
      <protection/>
    </xf>
    <xf numFmtId="0" fontId="2" fillId="0" borderId="90" xfId="63" applyFill="1" applyBorder="1" applyAlignment="1">
      <alignment horizontal="left" vertical="center"/>
      <protection/>
    </xf>
    <xf numFmtId="0" fontId="2" fillId="0" borderId="71" xfId="63" applyNumberFormat="1" applyFill="1" applyBorder="1" applyAlignment="1">
      <alignment horizontal="center" vertical="center" wrapText="1"/>
      <protection/>
    </xf>
    <xf numFmtId="0" fontId="2" fillId="0" borderId="70" xfId="63" applyNumberFormat="1" applyFill="1" applyBorder="1" applyAlignment="1">
      <alignment horizontal="center" vertical="center" wrapText="1"/>
      <protection/>
    </xf>
    <xf numFmtId="0" fontId="2" fillId="0" borderId="81" xfId="63" applyNumberFormat="1" applyFill="1" applyBorder="1" applyAlignment="1">
      <alignment horizontal="center" vertical="center" wrapText="1"/>
      <protection/>
    </xf>
    <xf numFmtId="0" fontId="2" fillId="0" borderId="91" xfId="62" applyNumberFormat="1" applyBorder="1" applyAlignment="1">
      <alignment horizontal="center" vertical="center" wrapText="1"/>
      <protection/>
    </xf>
    <xf numFmtId="0" fontId="2" fillId="0" borderId="29" xfId="62" applyNumberFormat="1" applyBorder="1" applyAlignment="1">
      <alignment horizontal="center" vertical="center"/>
      <protection/>
    </xf>
    <xf numFmtId="0" fontId="2" fillId="0" borderId="53" xfId="62" applyNumberFormat="1" applyBorder="1" applyAlignment="1">
      <alignment horizontal="center" vertical="center"/>
      <protection/>
    </xf>
    <xf numFmtId="0" fontId="2" fillId="0" borderId="29" xfId="61" applyNumberFormat="1" applyBorder="1" applyAlignment="1">
      <alignment horizontal="center" vertical="center" wrapText="1"/>
      <protection/>
    </xf>
    <xf numFmtId="0" fontId="2" fillId="0" borderId="29" xfId="61" applyNumberFormat="1" applyBorder="1" applyAlignment="1">
      <alignment horizontal="center" vertical="center"/>
      <protection/>
    </xf>
    <xf numFmtId="0" fontId="2" fillId="0" borderId="57" xfId="62" applyNumberFormat="1" applyBorder="1" applyAlignment="1">
      <alignment horizontal="center" vertical="center" wrapText="1"/>
      <protection/>
    </xf>
    <xf numFmtId="0" fontId="2" fillId="0" borderId="76" xfId="62" applyNumberFormat="1" applyBorder="1" applyAlignment="1">
      <alignment horizontal="center" vertical="center"/>
      <protection/>
    </xf>
    <xf numFmtId="0" fontId="2" fillId="0" borderId="55" xfId="62" applyNumberFormat="1" applyBorder="1" applyAlignment="1">
      <alignment horizontal="center" vertical="center"/>
      <protection/>
    </xf>
    <xf numFmtId="0" fontId="2" fillId="0" borderId="52" xfId="62" applyNumberFormat="1" applyBorder="1" applyAlignment="1">
      <alignment horizontal="center" vertical="center" wrapText="1"/>
      <protection/>
    </xf>
    <xf numFmtId="0" fontId="2" fillId="0" borderId="56" xfId="62" applyNumberFormat="1" applyBorder="1" applyAlignment="1">
      <alignment horizontal="center" vertical="center"/>
      <protection/>
    </xf>
    <xf numFmtId="0" fontId="2" fillId="0" borderId="54" xfId="62" applyNumberFormat="1" applyBorder="1" applyAlignment="1">
      <alignment horizontal="center" vertical="center"/>
      <protection/>
    </xf>
    <xf numFmtId="0" fontId="2" fillId="0" borderId="91" xfId="62" applyNumberFormat="1" applyFont="1" applyBorder="1" applyAlignment="1">
      <alignment horizontal="center" vertical="center" wrapText="1"/>
      <protection/>
    </xf>
    <xf numFmtId="0" fontId="2" fillId="0" borderId="82" xfId="61" applyBorder="1" applyAlignment="1">
      <alignment horizontal="left" vertical="center" wrapText="1"/>
      <protection/>
    </xf>
    <xf numFmtId="0" fontId="2" fillId="0" borderId="83" xfId="61" applyBorder="1" applyAlignment="1">
      <alignment horizontal="left" vertical="center"/>
      <protection/>
    </xf>
    <xf numFmtId="0" fontId="2" fillId="0" borderId="84" xfId="61" applyBorder="1" applyAlignment="1">
      <alignment horizontal="left" vertical="center"/>
      <protection/>
    </xf>
    <xf numFmtId="0" fontId="2" fillId="0" borderId="85" xfId="61" applyBorder="1" applyAlignment="1">
      <alignment horizontal="left" vertical="center"/>
      <protection/>
    </xf>
    <xf numFmtId="0" fontId="2" fillId="0" borderId="86" xfId="61" applyBorder="1" applyAlignment="1">
      <alignment horizontal="left" vertical="center"/>
      <protection/>
    </xf>
    <xf numFmtId="0" fontId="2" fillId="0" borderId="87" xfId="61" applyBorder="1" applyAlignment="1">
      <alignment horizontal="left" vertical="center"/>
      <protection/>
    </xf>
    <xf numFmtId="0" fontId="2" fillId="0" borderId="88" xfId="61" applyBorder="1" applyAlignment="1">
      <alignment horizontal="left" vertical="center"/>
      <protection/>
    </xf>
    <xf numFmtId="0" fontId="2" fillId="0" borderId="89" xfId="61" applyBorder="1" applyAlignment="1">
      <alignment horizontal="left" vertical="center"/>
      <protection/>
    </xf>
    <xf numFmtId="0" fontId="2" fillId="0" borderId="90" xfId="61" applyBorder="1" applyAlignment="1">
      <alignment horizontal="left" vertical="center"/>
      <protection/>
    </xf>
    <xf numFmtId="0" fontId="2" fillId="0" borderId="92" xfId="62" applyNumberFormat="1" applyFont="1" applyBorder="1" applyAlignment="1">
      <alignment horizontal="center" vertical="center" wrapText="1"/>
      <protection/>
    </xf>
    <xf numFmtId="0" fontId="2" fillId="0" borderId="79" xfId="62" applyNumberFormat="1" applyBorder="1" applyAlignment="1">
      <alignment horizontal="center" vertical="center"/>
      <protection/>
    </xf>
    <xf numFmtId="0" fontId="2" fillId="0" borderId="80" xfId="62" applyNumberFormat="1" applyBorder="1" applyAlignment="1">
      <alignment horizontal="center" vertical="center"/>
      <protection/>
    </xf>
    <xf numFmtId="38" fontId="0" fillId="0" borderId="40" xfId="49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1_Sheet6" xfId="62"/>
    <cellStyle name="標準_Sheet2" xfId="63"/>
    <cellStyle name="標準_データ元確認用ｋ－ｎ20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8"/>
  <sheetViews>
    <sheetView showGridLines="0" tabSelected="1" zoomScale="75" zoomScaleNormal="75" zoomScalePageLayoutView="0" workbookViewId="0" topLeftCell="A1">
      <pane xSplit="3" ySplit="6" topLeftCell="D7" activePane="bottomRight" state="frozen"/>
      <selection pane="topLeft" activeCell="AJ39" sqref="AJ39"/>
      <selection pane="topRight" activeCell="AJ39" sqref="AJ39"/>
      <selection pane="bottomLeft" activeCell="AJ39" sqref="AJ39"/>
      <selection pane="bottomRight" activeCell="D7" sqref="D7"/>
    </sheetView>
  </sheetViews>
  <sheetFormatPr defaultColWidth="9.00390625" defaultRowHeight="13.5"/>
  <cols>
    <col min="1" max="1" width="0.875" style="39" customWidth="1"/>
    <col min="2" max="2" width="12.625" style="39" customWidth="1"/>
    <col min="3" max="3" width="0.875" style="39" customWidth="1"/>
    <col min="4" max="25" width="11.625" style="39" customWidth="1"/>
    <col min="26" max="26" width="17.00390625" style="39" customWidth="1"/>
    <col min="27" max="27" width="15.25390625" style="39" bestFit="1" customWidth="1"/>
    <col min="28" max="29" width="11.625" style="39" customWidth="1"/>
    <col min="30" max="30" width="14.00390625" style="39" customWidth="1"/>
    <col min="31" max="31" width="13.125" style="39" customWidth="1"/>
    <col min="32" max="34" width="11.625" style="39" customWidth="1"/>
    <col min="35" max="35" width="14.00390625" style="39" bestFit="1" customWidth="1"/>
    <col min="36" max="37" width="11.625" style="39" customWidth="1"/>
    <col min="38" max="38" width="14.00390625" style="39" bestFit="1" customWidth="1"/>
    <col min="39" max="39" width="11.625" style="39" customWidth="1"/>
    <col min="40" max="40" width="17.25390625" style="39" bestFit="1" customWidth="1"/>
    <col min="41" max="41" width="16.25390625" style="39" bestFit="1" customWidth="1"/>
    <col min="42" max="42" width="11.625" style="39" customWidth="1"/>
    <col min="43" max="43" width="14.00390625" style="39" bestFit="1" customWidth="1"/>
    <col min="44" max="44" width="16.125" style="39" customWidth="1"/>
    <col min="45" max="45" width="11.625" style="39" customWidth="1"/>
    <col min="46" max="46" width="15.00390625" style="39" customWidth="1"/>
    <col min="47" max="47" width="15.875" style="39" customWidth="1"/>
    <col min="48" max="16384" width="9.00390625" style="39" customWidth="1"/>
  </cols>
  <sheetData>
    <row r="1" spans="2:38" s="41" customFormat="1" ht="13.5">
      <c r="B1" s="42"/>
      <c r="E1" s="69"/>
      <c r="G1" s="43"/>
      <c r="H1" s="43"/>
      <c r="I1" s="43"/>
      <c r="J1" s="43"/>
      <c r="K1" s="43"/>
      <c r="AJ1" s="44"/>
      <c r="AK1" s="44"/>
      <c r="AL1" s="44"/>
    </row>
    <row r="2" spans="1:47" ht="15" thickBot="1">
      <c r="A2" s="75" t="s">
        <v>51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27.75" customHeight="1">
      <c r="A3" s="196" t="s">
        <v>113</v>
      </c>
      <c r="B3" s="197"/>
      <c r="C3" s="198"/>
      <c r="D3" s="142" t="s">
        <v>52</v>
      </c>
      <c r="E3" s="143"/>
      <c r="F3" s="143"/>
      <c r="G3" s="144" t="s">
        <v>119</v>
      </c>
      <c r="H3" s="145"/>
      <c r="I3" s="145"/>
      <c r="J3" s="145"/>
      <c r="K3" s="145"/>
      <c r="L3" s="145"/>
      <c r="M3" s="185" t="s">
        <v>80</v>
      </c>
      <c r="N3" s="145"/>
      <c r="O3" s="145"/>
      <c r="P3" s="145"/>
      <c r="Q3" s="145"/>
      <c r="R3" s="145"/>
      <c r="S3" s="145"/>
      <c r="T3" s="145"/>
      <c r="U3" s="145"/>
      <c r="V3" s="186"/>
      <c r="W3" s="145" t="s">
        <v>81</v>
      </c>
      <c r="X3" s="145"/>
      <c r="Y3" s="145"/>
      <c r="Z3" s="145"/>
      <c r="AA3" s="145"/>
      <c r="AB3" s="145"/>
      <c r="AC3" s="145"/>
      <c r="AD3" s="145"/>
      <c r="AE3" s="145"/>
      <c r="AF3" s="164" t="s">
        <v>45</v>
      </c>
      <c r="AG3" s="205" t="s">
        <v>82</v>
      </c>
      <c r="AH3" s="206"/>
      <c r="AI3" s="206"/>
      <c r="AJ3" s="206"/>
      <c r="AK3" s="206"/>
      <c r="AL3" s="207"/>
      <c r="AM3" s="205" t="s">
        <v>83</v>
      </c>
      <c r="AN3" s="206"/>
      <c r="AO3" s="207"/>
      <c r="AP3" s="151" t="s">
        <v>68</v>
      </c>
      <c r="AQ3" s="151"/>
      <c r="AR3" s="151"/>
      <c r="AS3" s="150" t="s">
        <v>69</v>
      </c>
      <c r="AT3" s="151"/>
      <c r="AU3" s="152"/>
    </row>
    <row r="4" spans="1:47" ht="13.5" customHeight="1">
      <c r="A4" s="199"/>
      <c r="B4" s="200"/>
      <c r="C4" s="201"/>
      <c r="D4" s="178" t="s">
        <v>84</v>
      </c>
      <c r="E4" s="161" t="s">
        <v>85</v>
      </c>
      <c r="F4" s="181" t="s">
        <v>46</v>
      </c>
      <c r="G4" s="183" t="s">
        <v>47</v>
      </c>
      <c r="H4" s="163" t="s">
        <v>64</v>
      </c>
      <c r="I4" s="148" t="s">
        <v>48</v>
      </c>
      <c r="J4" s="161" t="s">
        <v>53</v>
      </c>
      <c r="K4" s="148" t="s">
        <v>46</v>
      </c>
      <c r="L4" s="175" t="s">
        <v>54</v>
      </c>
      <c r="M4" s="187" t="s">
        <v>86</v>
      </c>
      <c r="N4" s="188"/>
      <c r="O4" s="188"/>
      <c r="P4" s="188"/>
      <c r="Q4" s="188"/>
      <c r="R4" s="188"/>
      <c r="S4" s="188"/>
      <c r="T4" s="188"/>
      <c r="U4" s="188"/>
      <c r="V4" s="189"/>
      <c r="W4" s="166" t="s">
        <v>55</v>
      </c>
      <c r="X4" s="169" t="s">
        <v>56</v>
      </c>
      <c r="Y4" s="169" t="s">
        <v>57</v>
      </c>
      <c r="Z4" s="172" t="s">
        <v>65</v>
      </c>
      <c r="AA4" s="192" t="s">
        <v>58</v>
      </c>
      <c r="AB4" s="194" t="s">
        <v>59</v>
      </c>
      <c r="AC4" s="157" t="s">
        <v>87</v>
      </c>
      <c r="AD4" s="157" t="s">
        <v>88</v>
      </c>
      <c r="AE4" s="157" t="s">
        <v>89</v>
      </c>
      <c r="AF4" s="165"/>
      <c r="AG4" s="153" t="s">
        <v>70</v>
      </c>
      <c r="AH4" s="154"/>
      <c r="AI4" s="154"/>
      <c r="AJ4" s="153" t="s">
        <v>71</v>
      </c>
      <c r="AK4" s="154"/>
      <c r="AL4" s="155"/>
      <c r="AM4" s="146" t="s">
        <v>90</v>
      </c>
      <c r="AN4" s="157" t="s">
        <v>91</v>
      </c>
      <c r="AO4" s="161" t="s">
        <v>92</v>
      </c>
      <c r="AP4" s="146" t="s">
        <v>90</v>
      </c>
      <c r="AQ4" s="157" t="s">
        <v>60</v>
      </c>
      <c r="AR4" s="157" t="s">
        <v>61</v>
      </c>
      <c r="AS4" s="146" t="s">
        <v>90</v>
      </c>
      <c r="AT4" s="157" t="s">
        <v>60</v>
      </c>
      <c r="AU4" s="159" t="s">
        <v>61</v>
      </c>
    </row>
    <row r="5" spans="1:47" ht="120" customHeight="1">
      <c r="A5" s="199"/>
      <c r="B5" s="200"/>
      <c r="C5" s="201"/>
      <c r="D5" s="179"/>
      <c r="E5" s="174"/>
      <c r="F5" s="181"/>
      <c r="G5" s="183"/>
      <c r="H5" s="156"/>
      <c r="I5" s="174"/>
      <c r="J5" s="174"/>
      <c r="K5" s="174"/>
      <c r="L5" s="176"/>
      <c r="M5" s="76" t="s">
        <v>72</v>
      </c>
      <c r="N5" s="77" t="s">
        <v>73</v>
      </c>
      <c r="O5" s="77" t="s">
        <v>74</v>
      </c>
      <c r="P5" s="77" t="s">
        <v>75</v>
      </c>
      <c r="Q5" s="77" t="s">
        <v>76</v>
      </c>
      <c r="R5" s="77" t="s">
        <v>77</v>
      </c>
      <c r="S5" s="77" t="s">
        <v>78</v>
      </c>
      <c r="T5" s="78" t="s">
        <v>79</v>
      </c>
      <c r="U5" s="77" t="s">
        <v>115</v>
      </c>
      <c r="V5" s="190" t="s">
        <v>62</v>
      </c>
      <c r="W5" s="167"/>
      <c r="X5" s="170"/>
      <c r="Y5" s="170"/>
      <c r="Z5" s="173"/>
      <c r="AA5" s="193"/>
      <c r="AB5" s="195"/>
      <c r="AC5" s="158"/>
      <c r="AD5" s="158"/>
      <c r="AE5" s="158"/>
      <c r="AF5" s="165"/>
      <c r="AG5" s="161" t="s">
        <v>49</v>
      </c>
      <c r="AH5" s="146" t="s">
        <v>93</v>
      </c>
      <c r="AI5" s="148" t="s">
        <v>50</v>
      </c>
      <c r="AJ5" s="161" t="s">
        <v>49</v>
      </c>
      <c r="AK5" s="146" t="s">
        <v>93</v>
      </c>
      <c r="AL5" s="148" t="s">
        <v>50</v>
      </c>
      <c r="AM5" s="156"/>
      <c r="AN5" s="158"/>
      <c r="AO5" s="165"/>
      <c r="AP5" s="156"/>
      <c r="AQ5" s="158"/>
      <c r="AR5" s="158"/>
      <c r="AS5" s="156"/>
      <c r="AT5" s="158"/>
      <c r="AU5" s="160"/>
    </row>
    <row r="6" spans="1:47" ht="14.25" customHeight="1" thickBot="1">
      <c r="A6" s="202"/>
      <c r="B6" s="203"/>
      <c r="C6" s="204"/>
      <c r="D6" s="180"/>
      <c r="E6" s="149"/>
      <c r="F6" s="182"/>
      <c r="G6" s="184"/>
      <c r="H6" s="147"/>
      <c r="I6" s="149"/>
      <c r="J6" s="149"/>
      <c r="K6" s="149"/>
      <c r="L6" s="177"/>
      <c r="M6" s="79" t="s">
        <v>94</v>
      </c>
      <c r="N6" s="79" t="s">
        <v>95</v>
      </c>
      <c r="O6" s="79" t="s">
        <v>96</v>
      </c>
      <c r="P6" s="79" t="s">
        <v>97</v>
      </c>
      <c r="Q6" s="79" t="s">
        <v>98</v>
      </c>
      <c r="R6" s="79" t="s">
        <v>99</v>
      </c>
      <c r="S6" s="79" t="s">
        <v>100</v>
      </c>
      <c r="T6" s="80" t="s">
        <v>101</v>
      </c>
      <c r="U6" s="81"/>
      <c r="V6" s="191"/>
      <c r="W6" s="168"/>
      <c r="X6" s="171"/>
      <c r="Y6" s="171"/>
      <c r="Z6" s="82" t="s">
        <v>63</v>
      </c>
      <c r="AA6" s="83" t="s">
        <v>63</v>
      </c>
      <c r="AB6" s="82" t="s">
        <v>63</v>
      </c>
      <c r="AC6" s="83" t="s">
        <v>63</v>
      </c>
      <c r="AD6" s="83" t="s">
        <v>63</v>
      </c>
      <c r="AE6" s="83" t="s">
        <v>63</v>
      </c>
      <c r="AF6" s="162"/>
      <c r="AG6" s="162"/>
      <c r="AH6" s="147"/>
      <c r="AI6" s="149"/>
      <c r="AJ6" s="162"/>
      <c r="AK6" s="147"/>
      <c r="AL6" s="149"/>
      <c r="AM6" s="147"/>
      <c r="AN6" s="83" t="s">
        <v>63</v>
      </c>
      <c r="AO6" s="82" t="s">
        <v>63</v>
      </c>
      <c r="AP6" s="147"/>
      <c r="AQ6" s="83" t="s">
        <v>63</v>
      </c>
      <c r="AR6" s="83" t="s">
        <v>63</v>
      </c>
      <c r="AS6" s="147"/>
      <c r="AT6" s="83" t="s">
        <v>63</v>
      </c>
      <c r="AU6" s="84" t="s">
        <v>63</v>
      </c>
    </row>
    <row r="7" spans="1:47" ht="13.5">
      <c r="A7" s="85"/>
      <c r="B7" s="86" t="s">
        <v>0</v>
      </c>
      <c r="C7" s="87"/>
      <c r="D7" s="88">
        <v>1125797</v>
      </c>
      <c r="E7" s="89">
        <v>14074</v>
      </c>
      <c r="F7" s="88">
        <v>1139871</v>
      </c>
      <c r="G7" s="70">
        <v>885608</v>
      </c>
      <c r="H7" s="90">
        <v>49742</v>
      </c>
      <c r="I7" s="90">
        <v>19</v>
      </c>
      <c r="J7" s="90">
        <v>136133</v>
      </c>
      <c r="K7" s="90">
        <v>1071502</v>
      </c>
      <c r="L7" s="91">
        <v>11035</v>
      </c>
      <c r="M7" s="70">
        <v>1282</v>
      </c>
      <c r="N7" s="70">
        <v>611</v>
      </c>
      <c r="O7" s="70">
        <v>5700</v>
      </c>
      <c r="P7" s="70">
        <v>1082</v>
      </c>
      <c r="Q7" s="70">
        <v>7107</v>
      </c>
      <c r="R7" s="70">
        <v>1907</v>
      </c>
      <c r="S7" s="70">
        <v>27989</v>
      </c>
      <c r="T7" s="70">
        <v>708</v>
      </c>
      <c r="U7" s="70">
        <v>98134</v>
      </c>
      <c r="V7" s="70">
        <v>144520</v>
      </c>
      <c r="W7" s="70">
        <v>131738</v>
      </c>
      <c r="X7" s="70">
        <v>47614</v>
      </c>
      <c r="Y7" s="70">
        <v>33440</v>
      </c>
      <c r="Z7" s="70">
        <v>851115693</v>
      </c>
      <c r="AA7" s="70">
        <v>92204307</v>
      </c>
      <c r="AB7" s="70">
        <v>697382</v>
      </c>
      <c r="AC7" s="70">
        <v>2583</v>
      </c>
      <c r="AD7" s="70">
        <v>91504342</v>
      </c>
      <c r="AE7" s="70">
        <v>12892899</v>
      </c>
      <c r="AF7" s="70">
        <v>854298</v>
      </c>
      <c r="AG7" s="70">
        <v>102632</v>
      </c>
      <c r="AH7" s="70">
        <v>675669</v>
      </c>
      <c r="AI7" s="70">
        <v>91930518</v>
      </c>
      <c r="AJ7" s="70">
        <v>14</v>
      </c>
      <c r="AK7" s="70">
        <v>94816</v>
      </c>
      <c r="AL7" s="70">
        <v>2970639</v>
      </c>
      <c r="AM7" s="70">
        <v>925190</v>
      </c>
      <c r="AN7" s="70">
        <v>3995208877</v>
      </c>
      <c r="AO7" s="70">
        <v>2804288861</v>
      </c>
      <c r="AP7" s="70">
        <v>58634</v>
      </c>
      <c r="AQ7" s="70">
        <v>53505621</v>
      </c>
      <c r="AR7" s="70">
        <v>22009161</v>
      </c>
      <c r="AS7" s="70">
        <v>153466</v>
      </c>
      <c r="AT7" s="70">
        <v>326771877</v>
      </c>
      <c r="AU7" s="92">
        <v>156849779</v>
      </c>
    </row>
    <row r="8" spans="1:47" ht="13.5">
      <c r="A8" s="93"/>
      <c r="B8" s="94" t="s">
        <v>1</v>
      </c>
      <c r="C8" s="95"/>
      <c r="D8" s="96">
        <v>353496</v>
      </c>
      <c r="E8" s="97">
        <v>1359</v>
      </c>
      <c r="F8" s="98">
        <v>354855</v>
      </c>
      <c r="G8" s="99">
        <v>264535</v>
      </c>
      <c r="H8" s="71">
        <v>13808</v>
      </c>
      <c r="I8" s="71">
        <v>59</v>
      </c>
      <c r="J8" s="71">
        <v>56689</v>
      </c>
      <c r="K8" s="71">
        <v>335091</v>
      </c>
      <c r="L8" s="100">
        <v>2142</v>
      </c>
      <c r="M8" s="71">
        <v>144</v>
      </c>
      <c r="N8" s="71">
        <v>53</v>
      </c>
      <c r="O8" s="71">
        <v>970</v>
      </c>
      <c r="P8" s="71">
        <v>88</v>
      </c>
      <c r="Q8" s="71">
        <v>764</v>
      </c>
      <c r="R8" s="71">
        <v>275</v>
      </c>
      <c r="S8" s="71">
        <v>3000</v>
      </c>
      <c r="T8" s="71">
        <v>120</v>
      </c>
      <c r="U8" s="71">
        <v>13578</v>
      </c>
      <c r="V8" s="71">
        <v>18992</v>
      </c>
      <c r="W8" s="71">
        <v>17272</v>
      </c>
      <c r="X8" s="71">
        <v>6417</v>
      </c>
      <c r="Y8" s="71">
        <v>4430</v>
      </c>
      <c r="Z8" s="71">
        <v>38103153</v>
      </c>
      <c r="AA8" s="71">
        <v>7309169</v>
      </c>
      <c r="AB8" s="71">
        <v>3983</v>
      </c>
      <c r="AC8" s="101" t="s">
        <v>117</v>
      </c>
      <c r="AD8" s="71">
        <v>7305186</v>
      </c>
      <c r="AE8" s="71">
        <v>1118768</v>
      </c>
      <c r="AF8" s="71">
        <v>273213</v>
      </c>
      <c r="AG8" s="71">
        <v>40033</v>
      </c>
      <c r="AH8" s="71">
        <v>209380</v>
      </c>
      <c r="AI8" s="71">
        <v>29749309</v>
      </c>
      <c r="AJ8" s="71">
        <v>11</v>
      </c>
      <c r="AK8" s="71">
        <v>55584</v>
      </c>
      <c r="AL8" s="71">
        <v>2080222</v>
      </c>
      <c r="AM8" s="71">
        <v>278697</v>
      </c>
      <c r="AN8" s="71">
        <v>1256671743</v>
      </c>
      <c r="AO8" s="71">
        <v>887540270</v>
      </c>
      <c r="AP8" s="71">
        <v>22657</v>
      </c>
      <c r="AQ8" s="71">
        <v>23047315</v>
      </c>
      <c r="AR8" s="71">
        <v>10208143</v>
      </c>
      <c r="AS8" s="71">
        <v>60223</v>
      </c>
      <c r="AT8" s="71">
        <v>144532879</v>
      </c>
      <c r="AU8" s="102">
        <v>75645198</v>
      </c>
    </row>
    <row r="9" spans="1:47" ht="13.5">
      <c r="A9" s="93"/>
      <c r="B9" s="94" t="s">
        <v>2</v>
      </c>
      <c r="C9" s="95"/>
      <c r="D9" s="96">
        <v>81608</v>
      </c>
      <c r="E9" s="97">
        <v>194</v>
      </c>
      <c r="F9" s="98">
        <v>81802</v>
      </c>
      <c r="G9" s="99">
        <v>60789</v>
      </c>
      <c r="H9" s="71">
        <v>3534</v>
      </c>
      <c r="I9" s="71">
        <v>133</v>
      </c>
      <c r="J9" s="71">
        <v>12768</v>
      </c>
      <c r="K9" s="71">
        <v>77224</v>
      </c>
      <c r="L9" s="100">
        <v>424</v>
      </c>
      <c r="M9" s="71">
        <v>25</v>
      </c>
      <c r="N9" s="71">
        <v>6</v>
      </c>
      <c r="O9" s="71">
        <v>187</v>
      </c>
      <c r="P9" s="71">
        <v>10</v>
      </c>
      <c r="Q9" s="71">
        <v>144</v>
      </c>
      <c r="R9" s="71">
        <v>53</v>
      </c>
      <c r="S9" s="71">
        <v>757</v>
      </c>
      <c r="T9" s="71">
        <v>42</v>
      </c>
      <c r="U9" s="71">
        <v>3147</v>
      </c>
      <c r="V9" s="71">
        <v>4371</v>
      </c>
      <c r="W9" s="71">
        <v>4236</v>
      </c>
      <c r="X9" s="71">
        <v>1545</v>
      </c>
      <c r="Y9" s="71">
        <v>970</v>
      </c>
      <c r="Z9" s="71">
        <v>5304406</v>
      </c>
      <c r="AA9" s="71">
        <v>1197013</v>
      </c>
      <c r="AB9" s="71">
        <v>1041</v>
      </c>
      <c r="AC9" s="101" t="s">
        <v>117</v>
      </c>
      <c r="AD9" s="71">
        <v>1195972</v>
      </c>
      <c r="AE9" s="71">
        <v>114403</v>
      </c>
      <c r="AF9" s="71">
        <v>64794</v>
      </c>
      <c r="AG9" s="71">
        <v>12853</v>
      </c>
      <c r="AH9" s="71">
        <v>47068</v>
      </c>
      <c r="AI9" s="71">
        <v>5972564</v>
      </c>
      <c r="AJ9" s="71">
        <v>10</v>
      </c>
      <c r="AK9" s="71">
        <v>11594</v>
      </c>
      <c r="AL9" s="71">
        <v>355142</v>
      </c>
      <c r="AM9" s="71">
        <v>64125</v>
      </c>
      <c r="AN9" s="71">
        <v>269122248</v>
      </c>
      <c r="AO9" s="71">
        <v>187278654</v>
      </c>
      <c r="AP9" s="71">
        <v>5375</v>
      </c>
      <c r="AQ9" s="71">
        <v>5650654</v>
      </c>
      <c r="AR9" s="71">
        <v>2526417</v>
      </c>
      <c r="AS9" s="71">
        <v>12984</v>
      </c>
      <c r="AT9" s="71">
        <v>30190372</v>
      </c>
      <c r="AU9" s="102">
        <v>15427875</v>
      </c>
    </row>
    <row r="10" spans="1:47" ht="13.5">
      <c r="A10" s="93"/>
      <c r="B10" s="94" t="s">
        <v>3</v>
      </c>
      <c r="C10" s="95"/>
      <c r="D10" s="96">
        <v>174949</v>
      </c>
      <c r="E10" s="97">
        <v>533</v>
      </c>
      <c r="F10" s="98">
        <v>175482</v>
      </c>
      <c r="G10" s="99">
        <v>132210</v>
      </c>
      <c r="H10" s="71">
        <v>6645</v>
      </c>
      <c r="I10" s="71">
        <v>1</v>
      </c>
      <c r="J10" s="71">
        <v>28575</v>
      </c>
      <c r="K10" s="71">
        <v>167431</v>
      </c>
      <c r="L10" s="100">
        <v>1652</v>
      </c>
      <c r="M10" s="71">
        <v>64</v>
      </c>
      <c r="N10" s="71">
        <v>29</v>
      </c>
      <c r="O10" s="71">
        <v>317</v>
      </c>
      <c r="P10" s="71">
        <v>54</v>
      </c>
      <c r="Q10" s="71">
        <v>242</v>
      </c>
      <c r="R10" s="71">
        <v>91</v>
      </c>
      <c r="S10" s="71">
        <v>1101</v>
      </c>
      <c r="T10" s="71">
        <v>49</v>
      </c>
      <c r="U10" s="71">
        <v>6426</v>
      </c>
      <c r="V10" s="71">
        <v>8373</v>
      </c>
      <c r="W10" s="71">
        <v>8316</v>
      </c>
      <c r="X10" s="71">
        <v>2865</v>
      </c>
      <c r="Y10" s="71">
        <v>6659</v>
      </c>
      <c r="Z10" s="71">
        <v>22032563</v>
      </c>
      <c r="AA10" s="71">
        <v>3205089</v>
      </c>
      <c r="AB10" s="71">
        <v>552</v>
      </c>
      <c r="AC10" s="101" t="s">
        <v>117</v>
      </c>
      <c r="AD10" s="71">
        <v>3204537</v>
      </c>
      <c r="AE10" s="71">
        <v>523189</v>
      </c>
      <c r="AF10" s="71">
        <v>114186</v>
      </c>
      <c r="AG10" s="71">
        <v>28532</v>
      </c>
      <c r="AH10" s="71">
        <v>103838</v>
      </c>
      <c r="AI10" s="71">
        <v>18736311</v>
      </c>
      <c r="AJ10" s="71">
        <v>9</v>
      </c>
      <c r="AK10" s="71">
        <v>26546</v>
      </c>
      <c r="AL10" s="71">
        <v>1205969</v>
      </c>
      <c r="AM10" s="71">
        <v>139781</v>
      </c>
      <c r="AN10" s="71">
        <v>720035521</v>
      </c>
      <c r="AO10" s="71">
        <v>525043638</v>
      </c>
      <c r="AP10" s="71">
        <v>9960</v>
      </c>
      <c r="AQ10" s="71">
        <v>10556493</v>
      </c>
      <c r="AR10" s="71">
        <v>4819728</v>
      </c>
      <c r="AS10" s="71">
        <v>30832</v>
      </c>
      <c r="AT10" s="71">
        <v>75040468</v>
      </c>
      <c r="AU10" s="102">
        <v>39848562</v>
      </c>
    </row>
    <row r="11" spans="1:47" ht="13.5">
      <c r="A11" s="93"/>
      <c r="B11" s="94" t="s">
        <v>4</v>
      </c>
      <c r="C11" s="95"/>
      <c r="D11" s="96">
        <v>46470</v>
      </c>
      <c r="E11" s="97">
        <v>123</v>
      </c>
      <c r="F11" s="98">
        <v>46593</v>
      </c>
      <c r="G11" s="99">
        <v>34206</v>
      </c>
      <c r="H11" s="71">
        <v>1598</v>
      </c>
      <c r="I11" s="71">
        <v>24</v>
      </c>
      <c r="J11" s="71">
        <v>8683</v>
      </c>
      <c r="K11" s="71">
        <v>44511</v>
      </c>
      <c r="L11" s="100">
        <v>398</v>
      </c>
      <c r="M11" s="71">
        <v>13</v>
      </c>
      <c r="N11" s="71">
        <v>4</v>
      </c>
      <c r="O11" s="71">
        <v>125</v>
      </c>
      <c r="P11" s="71">
        <v>12</v>
      </c>
      <c r="Q11" s="71">
        <v>101</v>
      </c>
      <c r="R11" s="71">
        <v>18</v>
      </c>
      <c r="S11" s="71">
        <v>302</v>
      </c>
      <c r="T11" s="71">
        <v>6</v>
      </c>
      <c r="U11" s="71">
        <v>1679</v>
      </c>
      <c r="V11" s="71">
        <v>2260</v>
      </c>
      <c r="W11" s="71">
        <v>2235</v>
      </c>
      <c r="X11" s="71">
        <v>803</v>
      </c>
      <c r="Y11" s="71">
        <v>477</v>
      </c>
      <c r="Z11" s="71">
        <v>14221771</v>
      </c>
      <c r="AA11" s="71">
        <v>2048144</v>
      </c>
      <c r="AB11" s="71">
        <v>3991</v>
      </c>
      <c r="AC11" s="101" t="s">
        <v>117</v>
      </c>
      <c r="AD11" s="71">
        <v>2044153</v>
      </c>
      <c r="AE11" s="71">
        <v>333739</v>
      </c>
      <c r="AF11" s="71">
        <v>33279</v>
      </c>
      <c r="AG11" s="71">
        <v>10085</v>
      </c>
      <c r="AH11" s="71">
        <v>26839</v>
      </c>
      <c r="AI11" s="71">
        <v>4609411</v>
      </c>
      <c r="AJ11" s="71">
        <v>9</v>
      </c>
      <c r="AK11" s="71">
        <v>7864</v>
      </c>
      <c r="AL11" s="71">
        <v>363228</v>
      </c>
      <c r="AM11" s="71">
        <v>36446</v>
      </c>
      <c r="AN11" s="71">
        <v>178415780</v>
      </c>
      <c r="AO11" s="71">
        <v>128475379</v>
      </c>
      <c r="AP11" s="71">
        <v>2814</v>
      </c>
      <c r="AQ11" s="71">
        <v>3425779</v>
      </c>
      <c r="AR11" s="71">
        <v>1657436</v>
      </c>
      <c r="AS11" s="71">
        <v>8918</v>
      </c>
      <c r="AT11" s="71">
        <v>22863262</v>
      </c>
      <c r="AU11" s="102">
        <v>12569553</v>
      </c>
    </row>
    <row r="12" spans="1:47" ht="13.5">
      <c r="A12" s="93"/>
      <c r="B12" s="94" t="s">
        <v>5</v>
      </c>
      <c r="C12" s="95"/>
      <c r="D12" s="96">
        <v>163362</v>
      </c>
      <c r="E12" s="97">
        <v>332</v>
      </c>
      <c r="F12" s="98">
        <v>163694</v>
      </c>
      <c r="G12" s="99">
        <v>125992</v>
      </c>
      <c r="H12" s="71">
        <v>5240</v>
      </c>
      <c r="I12" s="71">
        <v>1</v>
      </c>
      <c r="J12" s="71">
        <v>25826</v>
      </c>
      <c r="K12" s="71">
        <v>157059</v>
      </c>
      <c r="L12" s="100">
        <v>1369</v>
      </c>
      <c r="M12" s="71">
        <v>81</v>
      </c>
      <c r="N12" s="71">
        <v>42</v>
      </c>
      <c r="O12" s="71">
        <v>469</v>
      </c>
      <c r="P12" s="71">
        <v>50</v>
      </c>
      <c r="Q12" s="71">
        <v>531</v>
      </c>
      <c r="R12" s="71">
        <v>76</v>
      </c>
      <c r="S12" s="71">
        <v>1655</v>
      </c>
      <c r="T12" s="71">
        <v>44</v>
      </c>
      <c r="U12" s="71">
        <v>6015</v>
      </c>
      <c r="V12" s="71">
        <v>8963</v>
      </c>
      <c r="W12" s="71">
        <v>8867</v>
      </c>
      <c r="X12" s="71">
        <v>3007</v>
      </c>
      <c r="Y12" s="71">
        <v>1818</v>
      </c>
      <c r="Z12" s="71">
        <v>18943084</v>
      </c>
      <c r="AA12" s="71">
        <v>3872949</v>
      </c>
      <c r="AB12" s="71">
        <v>4099</v>
      </c>
      <c r="AC12" s="101" t="s">
        <v>117</v>
      </c>
      <c r="AD12" s="71">
        <v>3868850</v>
      </c>
      <c r="AE12" s="71">
        <v>398427</v>
      </c>
      <c r="AF12" s="71">
        <v>101921</v>
      </c>
      <c r="AG12" s="71">
        <v>27068</v>
      </c>
      <c r="AH12" s="71">
        <v>100769</v>
      </c>
      <c r="AI12" s="71">
        <v>18130000</v>
      </c>
      <c r="AJ12" s="71">
        <v>11</v>
      </c>
      <c r="AK12" s="71">
        <v>22374</v>
      </c>
      <c r="AL12" s="71">
        <v>1053509</v>
      </c>
      <c r="AM12" s="71">
        <v>132795</v>
      </c>
      <c r="AN12" s="71">
        <v>689195667</v>
      </c>
      <c r="AO12" s="71">
        <v>500950512</v>
      </c>
      <c r="AP12" s="71">
        <v>9700</v>
      </c>
      <c r="AQ12" s="71">
        <v>10830383</v>
      </c>
      <c r="AR12" s="71">
        <v>5060961</v>
      </c>
      <c r="AS12" s="71">
        <v>27028</v>
      </c>
      <c r="AT12" s="71">
        <v>67993327</v>
      </c>
      <c r="AU12" s="102">
        <v>36741875</v>
      </c>
    </row>
    <row r="13" spans="1:47" ht="13.5">
      <c r="A13" s="93"/>
      <c r="B13" s="94" t="s">
        <v>6</v>
      </c>
      <c r="C13" s="95"/>
      <c r="D13" s="96">
        <v>31570</v>
      </c>
      <c r="E13" s="97">
        <v>137</v>
      </c>
      <c r="F13" s="98">
        <v>31707</v>
      </c>
      <c r="G13" s="99">
        <v>24469</v>
      </c>
      <c r="H13" s="71">
        <v>1197</v>
      </c>
      <c r="I13" s="103">
        <v>1</v>
      </c>
      <c r="J13" s="71">
        <v>4420</v>
      </c>
      <c r="K13" s="71">
        <v>30087</v>
      </c>
      <c r="L13" s="100">
        <v>167</v>
      </c>
      <c r="M13" s="71">
        <v>15</v>
      </c>
      <c r="N13" s="71">
        <v>10</v>
      </c>
      <c r="O13" s="71">
        <v>110</v>
      </c>
      <c r="P13" s="71">
        <v>9</v>
      </c>
      <c r="Q13" s="71">
        <v>76</v>
      </c>
      <c r="R13" s="71">
        <v>27</v>
      </c>
      <c r="S13" s="71">
        <v>289</v>
      </c>
      <c r="T13" s="71">
        <v>10</v>
      </c>
      <c r="U13" s="71">
        <v>1195</v>
      </c>
      <c r="V13" s="71">
        <v>1741</v>
      </c>
      <c r="W13" s="71">
        <v>1728</v>
      </c>
      <c r="X13" s="71">
        <v>697</v>
      </c>
      <c r="Y13" s="71">
        <v>369</v>
      </c>
      <c r="Z13" s="71">
        <v>1180659</v>
      </c>
      <c r="AA13" s="71">
        <v>488328</v>
      </c>
      <c r="AB13" s="71">
        <v>267</v>
      </c>
      <c r="AC13" s="101" t="s">
        <v>117</v>
      </c>
      <c r="AD13" s="71">
        <v>488061</v>
      </c>
      <c r="AE13" s="71">
        <v>79683</v>
      </c>
      <c r="AF13" s="71">
        <v>27813</v>
      </c>
      <c r="AG13" s="71">
        <v>7604</v>
      </c>
      <c r="AH13" s="71">
        <v>19340</v>
      </c>
      <c r="AI13" s="71">
        <v>2581336</v>
      </c>
      <c r="AJ13" s="71">
        <v>8</v>
      </c>
      <c r="AK13" s="71">
        <v>3950</v>
      </c>
      <c r="AL13" s="71">
        <v>111621</v>
      </c>
      <c r="AM13" s="71">
        <v>25570</v>
      </c>
      <c r="AN13" s="71">
        <v>111730629</v>
      </c>
      <c r="AO13" s="71">
        <v>78072877</v>
      </c>
      <c r="AP13" s="71">
        <v>1974</v>
      </c>
      <c r="AQ13" s="71">
        <v>1979651</v>
      </c>
      <c r="AR13" s="71">
        <v>853725</v>
      </c>
      <c r="AS13" s="71">
        <v>4482</v>
      </c>
      <c r="AT13" s="71">
        <v>10150695</v>
      </c>
      <c r="AU13" s="102">
        <v>5074627</v>
      </c>
    </row>
    <row r="14" spans="1:47" ht="13.5">
      <c r="A14" s="93"/>
      <c r="B14" s="94" t="s">
        <v>7</v>
      </c>
      <c r="C14" s="95"/>
      <c r="D14" s="96">
        <v>161485</v>
      </c>
      <c r="E14" s="97">
        <v>192</v>
      </c>
      <c r="F14" s="98">
        <v>161677</v>
      </c>
      <c r="G14" s="99">
        <v>117248</v>
      </c>
      <c r="H14" s="71">
        <v>5255</v>
      </c>
      <c r="I14" s="71">
        <v>5</v>
      </c>
      <c r="J14" s="71">
        <v>32076</v>
      </c>
      <c r="K14" s="71">
        <v>154584</v>
      </c>
      <c r="L14" s="100">
        <v>1119</v>
      </c>
      <c r="M14" s="71">
        <v>51</v>
      </c>
      <c r="N14" s="71">
        <v>18</v>
      </c>
      <c r="O14" s="71">
        <v>260</v>
      </c>
      <c r="P14" s="71">
        <v>41</v>
      </c>
      <c r="Q14" s="71">
        <v>205</v>
      </c>
      <c r="R14" s="71">
        <v>78</v>
      </c>
      <c r="S14" s="71">
        <v>804</v>
      </c>
      <c r="T14" s="71">
        <v>38</v>
      </c>
      <c r="U14" s="71">
        <v>3952</v>
      </c>
      <c r="V14" s="71">
        <v>5447</v>
      </c>
      <c r="W14" s="71">
        <v>5263</v>
      </c>
      <c r="X14" s="71">
        <v>1978</v>
      </c>
      <c r="Y14" s="71">
        <v>1160</v>
      </c>
      <c r="Z14" s="71">
        <v>9472220</v>
      </c>
      <c r="AA14" s="71">
        <v>2026702</v>
      </c>
      <c r="AB14" s="71">
        <v>198</v>
      </c>
      <c r="AC14" s="101" t="s">
        <v>117</v>
      </c>
      <c r="AD14" s="71">
        <v>2026504</v>
      </c>
      <c r="AE14" s="71">
        <v>330858</v>
      </c>
      <c r="AF14" s="71">
        <v>116838</v>
      </c>
      <c r="AG14" s="71">
        <v>22717</v>
      </c>
      <c r="AH14" s="71">
        <v>94134</v>
      </c>
      <c r="AI14" s="71">
        <v>13905226</v>
      </c>
      <c r="AJ14" s="71">
        <v>11</v>
      </c>
      <c r="AK14" s="71">
        <v>30006</v>
      </c>
      <c r="AL14" s="71">
        <v>1205371</v>
      </c>
      <c r="AM14" s="71">
        <v>124063</v>
      </c>
      <c r="AN14" s="71">
        <v>572360016</v>
      </c>
      <c r="AO14" s="71">
        <v>405659565</v>
      </c>
      <c r="AP14" s="71">
        <v>10686</v>
      </c>
      <c r="AQ14" s="71">
        <v>12691756</v>
      </c>
      <c r="AR14" s="71">
        <v>6087445</v>
      </c>
      <c r="AS14" s="71">
        <v>32443</v>
      </c>
      <c r="AT14" s="71">
        <v>86064489</v>
      </c>
      <c r="AU14" s="102">
        <v>47719942</v>
      </c>
    </row>
    <row r="15" spans="1:47" ht="13.5">
      <c r="A15" s="93"/>
      <c r="B15" s="94" t="s">
        <v>8</v>
      </c>
      <c r="C15" s="95"/>
      <c r="D15" s="96">
        <v>36763</v>
      </c>
      <c r="E15" s="97">
        <v>52</v>
      </c>
      <c r="F15" s="98">
        <v>36815</v>
      </c>
      <c r="G15" s="99">
        <v>27925</v>
      </c>
      <c r="H15" s="71">
        <v>1513</v>
      </c>
      <c r="I15" s="71">
        <v>46</v>
      </c>
      <c r="J15" s="71">
        <v>5320</v>
      </c>
      <c r="K15" s="71">
        <v>34804</v>
      </c>
      <c r="L15" s="100">
        <v>227</v>
      </c>
      <c r="M15" s="71">
        <v>12</v>
      </c>
      <c r="N15" s="71">
        <v>6</v>
      </c>
      <c r="O15" s="71">
        <v>79</v>
      </c>
      <c r="P15" s="71">
        <v>10</v>
      </c>
      <c r="Q15" s="71">
        <v>53</v>
      </c>
      <c r="R15" s="71">
        <v>21</v>
      </c>
      <c r="S15" s="71">
        <v>246</v>
      </c>
      <c r="T15" s="71">
        <v>10</v>
      </c>
      <c r="U15" s="71">
        <v>1272</v>
      </c>
      <c r="V15" s="71">
        <v>1709</v>
      </c>
      <c r="W15" s="71">
        <v>1672</v>
      </c>
      <c r="X15" s="71">
        <v>584</v>
      </c>
      <c r="Y15" s="71">
        <v>391</v>
      </c>
      <c r="Z15" s="71">
        <v>2888604</v>
      </c>
      <c r="AA15" s="71">
        <v>461741</v>
      </c>
      <c r="AB15" s="71">
        <v>713</v>
      </c>
      <c r="AC15" s="101" t="s">
        <v>117</v>
      </c>
      <c r="AD15" s="71">
        <v>461028</v>
      </c>
      <c r="AE15" s="71">
        <v>75270</v>
      </c>
      <c r="AF15" s="71">
        <v>29854</v>
      </c>
      <c r="AG15" s="71">
        <v>7143</v>
      </c>
      <c r="AH15" s="71">
        <v>21928</v>
      </c>
      <c r="AI15" s="71">
        <v>2834384</v>
      </c>
      <c r="AJ15" s="71">
        <v>9</v>
      </c>
      <c r="AK15" s="71">
        <v>5126</v>
      </c>
      <c r="AL15" s="71">
        <v>139010</v>
      </c>
      <c r="AM15" s="71">
        <v>29247</v>
      </c>
      <c r="AN15" s="71">
        <v>125233864</v>
      </c>
      <c r="AO15" s="71">
        <v>87314352</v>
      </c>
      <c r="AP15" s="71">
        <v>2261</v>
      </c>
      <c r="AQ15" s="71">
        <v>2172257</v>
      </c>
      <c r="AR15" s="71">
        <v>917053</v>
      </c>
      <c r="AS15" s="71">
        <v>5627</v>
      </c>
      <c r="AT15" s="71">
        <v>12819678</v>
      </c>
      <c r="AU15" s="102">
        <v>6424666</v>
      </c>
    </row>
    <row r="16" spans="1:47" ht="13.5">
      <c r="A16" s="93"/>
      <c r="B16" s="94" t="s">
        <v>9</v>
      </c>
      <c r="C16" s="95"/>
      <c r="D16" s="96">
        <v>60284</v>
      </c>
      <c r="E16" s="97">
        <v>246</v>
      </c>
      <c r="F16" s="98">
        <v>60530</v>
      </c>
      <c r="G16" s="99">
        <v>45420</v>
      </c>
      <c r="H16" s="71">
        <v>3186</v>
      </c>
      <c r="I16" s="71">
        <v>1</v>
      </c>
      <c r="J16" s="71">
        <v>8479</v>
      </c>
      <c r="K16" s="71">
        <v>57086</v>
      </c>
      <c r="L16" s="100">
        <v>318</v>
      </c>
      <c r="M16" s="71">
        <v>23</v>
      </c>
      <c r="N16" s="71">
        <v>13</v>
      </c>
      <c r="O16" s="71">
        <v>176</v>
      </c>
      <c r="P16" s="71">
        <v>19</v>
      </c>
      <c r="Q16" s="71">
        <v>150</v>
      </c>
      <c r="R16" s="71">
        <v>37</v>
      </c>
      <c r="S16" s="71">
        <v>570</v>
      </c>
      <c r="T16" s="71">
        <v>21</v>
      </c>
      <c r="U16" s="71">
        <v>3063</v>
      </c>
      <c r="V16" s="71">
        <v>4072</v>
      </c>
      <c r="W16" s="71">
        <v>4060</v>
      </c>
      <c r="X16" s="71">
        <v>1339</v>
      </c>
      <c r="Y16" s="71">
        <v>788</v>
      </c>
      <c r="Z16" s="71">
        <v>4054400</v>
      </c>
      <c r="AA16" s="71">
        <v>1001307</v>
      </c>
      <c r="AB16" s="71">
        <v>72</v>
      </c>
      <c r="AC16" s="101" t="s">
        <v>117</v>
      </c>
      <c r="AD16" s="71">
        <v>1001235</v>
      </c>
      <c r="AE16" s="71">
        <v>163467</v>
      </c>
      <c r="AF16" s="71">
        <v>48496</v>
      </c>
      <c r="AG16" s="71">
        <v>13965</v>
      </c>
      <c r="AH16" s="71">
        <v>35132</v>
      </c>
      <c r="AI16" s="71">
        <v>4459644</v>
      </c>
      <c r="AJ16" s="71">
        <v>9</v>
      </c>
      <c r="AK16" s="71">
        <v>7804</v>
      </c>
      <c r="AL16" s="71">
        <v>240392</v>
      </c>
      <c r="AM16" s="71">
        <v>47604</v>
      </c>
      <c r="AN16" s="71">
        <v>198753490</v>
      </c>
      <c r="AO16" s="71">
        <v>138049178</v>
      </c>
      <c r="AP16" s="71">
        <v>3636</v>
      </c>
      <c r="AQ16" s="71">
        <v>3611623</v>
      </c>
      <c r="AR16" s="71">
        <v>1579930</v>
      </c>
      <c r="AS16" s="71">
        <v>9464</v>
      </c>
      <c r="AT16" s="71">
        <v>20576814</v>
      </c>
      <c r="AU16" s="102">
        <v>10035231</v>
      </c>
    </row>
    <row r="17" spans="1:47" ht="13.5">
      <c r="A17" s="93"/>
      <c r="B17" s="94" t="s">
        <v>10</v>
      </c>
      <c r="C17" s="95"/>
      <c r="D17" s="96">
        <v>179509</v>
      </c>
      <c r="E17" s="97">
        <v>221</v>
      </c>
      <c r="F17" s="98">
        <v>179730</v>
      </c>
      <c r="G17" s="99">
        <v>132787</v>
      </c>
      <c r="H17" s="71">
        <v>6148</v>
      </c>
      <c r="I17" s="71">
        <v>9</v>
      </c>
      <c r="J17" s="71">
        <v>32544</v>
      </c>
      <c r="K17" s="71">
        <v>171488</v>
      </c>
      <c r="L17" s="100">
        <v>1770</v>
      </c>
      <c r="M17" s="71">
        <v>48</v>
      </c>
      <c r="N17" s="71">
        <v>27</v>
      </c>
      <c r="O17" s="71">
        <v>271</v>
      </c>
      <c r="P17" s="71">
        <v>41</v>
      </c>
      <c r="Q17" s="71">
        <v>227</v>
      </c>
      <c r="R17" s="71">
        <v>97</v>
      </c>
      <c r="S17" s="71">
        <v>884</v>
      </c>
      <c r="T17" s="71">
        <v>49</v>
      </c>
      <c r="U17" s="71">
        <v>4554</v>
      </c>
      <c r="V17" s="71">
        <v>6198</v>
      </c>
      <c r="W17" s="71">
        <v>6107</v>
      </c>
      <c r="X17" s="71">
        <v>2108</v>
      </c>
      <c r="Y17" s="71">
        <v>4322</v>
      </c>
      <c r="Z17" s="71">
        <v>8033357</v>
      </c>
      <c r="AA17" s="71">
        <v>2330604</v>
      </c>
      <c r="AB17" s="71">
        <v>65376</v>
      </c>
      <c r="AC17" s="101" t="s">
        <v>117</v>
      </c>
      <c r="AD17" s="71">
        <v>2265228</v>
      </c>
      <c r="AE17" s="71">
        <v>369832</v>
      </c>
      <c r="AF17" s="71">
        <v>131238</v>
      </c>
      <c r="AG17" s="71">
        <v>24955</v>
      </c>
      <c r="AH17" s="71">
        <v>108000</v>
      </c>
      <c r="AI17" s="71">
        <v>15792274</v>
      </c>
      <c r="AJ17" s="71">
        <v>10</v>
      </c>
      <c r="AK17" s="71">
        <v>28705</v>
      </c>
      <c r="AL17" s="71">
        <v>1214217</v>
      </c>
      <c r="AM17" s="71">
        <v>140516</v>
      </c>
      <c r="AN17" s="71">
        <v>647624676</v>
      </c>
      <c r="AO17" s="71">
        <v>458963710</v>
      </c>
      <c r="AP17" s="71">
        <v>12601</v>
      </c>
      <c r="AQ17" s="71">
        <v>15513535</v>
      </c>
      <c r="AR17" s="71">
        <v>7601866</v>
      </c>
      <c r="AS17" s="71">
        <v>32558</v>
      </c>
      <c r="AT17" s="71">
        <v>86055128</v>
      </c>
      <c r="AU17" s="102">
        <v>47652980</v>
      </c>
    </row>
    <row r="18" spans="1:47" ht="13.5">
      <c r="A18" s="93"/>
      <c r="B18" s="94" t="s">
        <v>11</v>
      </c>
      <c r="C18" s="95"/>
      <c r="D18" s="96">
        <v>126623</v>
      </c>
      <c r="E18" s="97">
        <v>245</v>
      </c>
      <c r="F18" s="98">
        <v>126868</v>
      </c>
      <c r="G18" s="99">
        <v>96704</v>
      </c>
      <c r="H18" s="71">
        <v>4187</v>
      </c>
      <c r="I18" s="71">
        <v>11</v>
      </c>
      <c r="J18" s="71">
        <v>20819</v>
      </c>
      <c r="K18" s="71">
        <v>121721</v>
      </c>
      <c r="L18" s="100">
        <v>912</v>
      </c>
      <c r="M18" s="71">
        <v>53</v>
      </c>
      <c r="N18" s="71">
        <v>26</v>
      </c>
      <c r="O18" s="71">
        <v>306</v>
      </c>
      <c r="P18" s="71">
        <v>44</v>
      </c>
      <c r="Q18" s="71">
        <v>287</v>
      </c>
      <c r="R18" s="71">
        <v>83</v>
      </c>
      <c r="S18" s="71">
        <v>968</v>
      </c>
      <c r="T18" s="71">
        <v>58</v>
      </c>
      <c r="U18" s="71">
        <v>3898</v>
      </c>
      <c r="V18" s="71">
        <v>5723</v>
      </c>
      <c r="W18" s="71">
        <v>5666</v>
      </c>
      <c r="X18" s="71">
        <v>2314</v>
      </c>
      <c r="Y18" s="71">
        <v>4156</v>
      </c>
      <c r="Z18" s="71">
        <v>19563936</v>
      </c>
      <c r="AA18" s="71">
        <v>2371600</v>
      </c>
      <c r="AB18" s="71">
        <v>2716</v>
      </c>
      <c r="AC18" s="101" t="s">
        <v>117</v>
      </c>
      <c r="AD18" s="71">
        <v>2368884</v>
      </c>
      <c r="AE18" s="71">
        <v>386756</v>
      </c>
      <c r="AF18" s="71">
        <v>82388</v>
      </c>
      <c r="AG18" s="71">
        <v>20602</v>
      </c>
      <c r="AH18" s="71">
        <v>77432</v>
      </c>
      <c r="AI18" s="71">
        <v>12183592</v>
      </c>
      <c r="AJ18" s="71">
        <v>9</v>
      </c>
      <c r="AK18" s="71">
        <v>18790</v>
      </c>
      <c r="AL18" s="71">
        <v>757304</v>
      </c>
      <c r="AM18" s="71">
        <v>102167</v>
      </c>
      <c r="AN18" s="71">
        <v>486661116</v>
      </c>
      <c r="AO18" s="71">
        <v>347113101</v>
      </c>
      <c r="AP18" s="71">
        <v>7659</v>
      </c>
      <c r="AQ18" s="71">
        <v>8859944</v>
      </c>
      <c r="AR18" s="71">
        <v>4199744</v>
      </c>
      <c r="AS18" s="71">
        <v>21247</v>
      </c>
      <c r="AT18" s="71">
        <v>54312124</v>
      </c>
      <c r="AU18" s="102">
        <v>29590883</v>
      </c>
    </row>
    <row r="19" spans="1:47" ht="13.5">
      <c r="A19" s="93"/>
      <c r="B19" s="94" t="s">
        <v>12</v>
      </c>
      <c r="C19" s="95"/>
      <c r="D19" s="96">
        <v>112365</v>
      </c>
      <c r="E19" s="97">
        <v>407</v>
      </c>
      <c r="F19" s="98">
        <v>112772</v>
      </c>
      <c r="G19" s="99">
        <v>83380</v>
      </c>
      <c r="H19" s="71">
        <v>5321</v>
      </c>
      <c r="I19" s="71">
        <v>50</v>
      </c>
      <c r="J19" s="71">
        <v>18080</v>
      </c>
      <c r="K19" s="71">
        <v>106831</v>
      </c>
      <c r="L19" s="100">
        <v>690</v>
      </c>
      <c r="M19" s="71">
        <v>40</v>
      </c>
      <c r="N19" s="71">
        <v>17</v>
      </c>
      <c r="O19" s="71">
        <v>219</v>
      </c>
      <c r="P19" s="71">
        <v>29</v>
      </c>
      <c r="Q19" s="71">
        <v>203</v>
      </c>
      <c r="R19" s="71">
        <v>98</v>
      </c>
      <c r="S19" s="71">
        <v>1141</v>
      </c>
      <c r="T19" s="71">
        <v>44</v>
      </c>
      <c r="U19" s="71">
        <v>5350</v>
      </c>
      <c r="V19" s="71">
        <v>7141</v>
      </c>
      <c r="W19" s="71">
        <v>7054</v>
      </c>
      <c r="X19" s="71">
        <v>2643</v>
      </c>
      <c r="Y19" s="71">
        <v>1736</v>
      </c>
      <c r="Z19" s="71">
        <v>10898746</v>
      </c>
      <c r="AA19" s="71">
        <v>2123151</v>
      </c>
      <c r="AB19" s="71">
        <v>1477</v>
      </c>
      <c r="AC19" s="101" t="s">
        <v>117</v>
      </c>
      <c r="AD19" s="71">
        <v>2121674</v>
      </c>
      <c r="AE19" s="71">
        <v>346396</v>
      </c>
      <c r="AF19" s="71">
        <v>89532</v>
      </c>
      <c r="AG19" s="71">
        <v>20603</v>
      </c>
      <c r="AH19" s="71">
        <v>65478</v>
      </c>
      <c r="AI19" s="71">
        <v>8715493</v>
      </c>
      <c r="AJ19" s="71">
        <v>10</v>
      </c>
      <c r="AK19" s="71">
        <v>15070</v>
      </c>
      <c r="AL19" s="71">
        <v>526222</v>
      </c>
      <c r="AM19" s="71">
        <v>87904</v>
      </c>
      <c r="AN19" s="71">
        <v>382210700</v>
      </c>
      <c r="AO19" s="71">
        <v>268146816</v>
      </c>
      <c r="AP19" s="71">
        <v>6926</v>
      </c>
      <c r="AQ19" s="71">
        <v>6574708</v>
      </c>
      <c r="AR19" s="71">
        <v>2794452</v>
      </c>
      <c r="AS19" s="71">
        <v>19965</v>
      </c>
      <c r="AT19" s="71">
        <v>43950380</v>
      </c>
      <c r="AU19" s="102">
        <v>21863339</v>
      </c>
    </row>
    <row r="20" spans="1:47" ht="13.5">
      <c r="A20" s="93"/>
      <c r="B20" s="94" t="s">
        <v>13</v>
      </c>
      <c r="C20" s="95"/>
      <c r="D20" s="96">
        <v>43399</v>
      </c>
      <c r="E20" s="97">
        <v>127</v>
      </c>
      <c r="F20" s="98">
        <v>43526</v>
      </c>
      <c r="G20" s="99">
        <v>32526</v>
      </c>
      <c r="H20" s="71">
        <v>1543</v>
      </c>
      <c r="I20" s="71">
        <v>126</v>
      </c>
      <c r="J20" s="71">
        <v>5893</v>
      </c>
      <c r="K20" s="71">
        <v>40088</v>
      </c>
      <c r="L20" s="100">
        <v>235</v>
      </c>
      <c r="M20" s="71">
        <v>23</v>
      </c>
      <c r="N20" s="71">
        <v>7</v>
      </c>
      <c r="O20" s="71">
        <v>224</v>
      </c>
      <c r="P20" s="71">
        <v>15</v>
      </c>
      <c r="Q20" s="71">
        <v>167</v>
      </c>
      <c r="R20" s="71">
        <v>52</v>
      </c>
      <c r="S20" s="71">
        <v>481</v>
      </c>
      <c r="T20" s="71">
        <v>26</v>
      </c>
      <c r="U20" s="71">
        <v>1872</v>
      </c>
      <c r="V20" s="71">
        <v>2867</v>
      </c>
      <c r="W20" s="71">
        <v>2817</v>
      </c>
      <c r="X20" s="71">
        <v>1042</v>
      </c>
      <c r="Y20" s="71">
        <v>546</v>
      </c>
      <c r="Z20" s="71">
        <v>3312626</v>
      </c>
      <c r="AA20" s="71">
        <v>865594</v>
      </c>
      <c r="AB20" s="71">
        <v>184</v>
      </c>
      <c r="AC20" s="101" t="s">
        <v>117</v>
      </c>
      <c r="AD20" s="71">
        <v>865410</v>
      </c>
      <c r="AE20" s="71">
        <v>102370</v>
      </c>
      <c r="AF20" s="71">
        <v>34266</v>
      </c>
      <c r="AG20" s="71">
        <v>7680</v>
      </c>
      <c r="AH20" s="71">
        <v>25529</v>
      </c>
      <c r="AI20" s="71">
        <v>3140746</v>
      </c>
      <c r="AJ20" s="71">
        <v>8</v>
      </c>
      <c r="AK20" s="71">
        <v>5777</v>
      </c>
      <c r="AL20" s="71">
        <v>160884</v>
      </c>
      <c r="AM20" s="71">
        <v>33991</v>
      </c>
      <c r="AN20" s="71">
        <v>142194900</v>
      </c>
      <c r="AO20" s="71">
        <v>98699698</v>
      </c>
      <c r="AP20" s="71">
        <v>2497</v>
      </c>
      <c r="AQ20" s="71">
        <v>2464789</v>
      </c>
      <c r="AR20" s="71">
        <v>1057417</v>
      </c>
      <c r="AS20" s="71">
        <v>6112</v>
      </c>
      <c r="AT20" s="71">
        <v>14150066</v>
      </c>
      <c r="AU20" s="102">
        <v>7193787</v>
      </c>
    </row>
    <row r="21" spans="1:47" ht="13.5">
      <c r="A21" s="93"/>
      <c r="B21" s="94" t="s">
        <v>14</v>
      </c>
      <c r="C21" s="95"/>
      <c r="D21" s="96">
        <v>50023</v>
      </c>
      <c r="E21" s="97">
        <v>99</v>
      </c>
      <c r="F21" s="98">
        <v>50122</v>
      </c>
      <c r="G21" s="99">
        <v>35676</v>
      </c>
      <c r="H21" s="71">
        <v>1793</v>
      </c>
      <c r="I21" s="71">
        <v>41</v>
      </c>
      <c r="J21" s="71">
        <v>8845</v>
      </c>
      <c r="K21" s="71">
        <v>46355</v>
      </c>
      <c r="L21" s="100">
        <v>521</v>
      </c>
      <c r="M21" s="71">
        <v>9</v>
      </c>
      <c r="N21" s="71">
        <v>2</v>
      </c>
      <c r="O21" s="71">
        <v>86</v>
      </c>
      <c r="P21" s="71">
        <v>10</v>
      </c>
      <c r="Q21" s="71">
        <v>48</v>
      </c>
      <c r="R21" s="71">
        <v>27</v>
      </c>
      <c r="S21" s="71">
        <v>336</v>
      </c>
      <c r="T21" s="71">
        <v>7</v>
      </c>
      <c r="U21" s="71">
        <v>1649</v>
      </c>
      <c r="V21" s="71">
        <v>2174</v>
      </c>
      <c r="W21" s="71">
        <v>2117</v>
      </c>
      <c r="X21" s="71">
        <v>702</v>
      </c>
      <c r="Y21" s="71">
        <v>451</v>
      </c>
      <c r="Z21" s="71">
        <v>1904150</v>
      </c>
      <c r="AA21" s="71">
        <v>418236</v>
      </c>
      <c r="AB21" s="71">
        <v>212</v>
      </c>
      <c r="AC21" s="101" t="s">
        <v>117</v>
      </c>
      <c r="AD21" s="71">
        <v>418024</v>
      </c>
      <c r="AE21" s="71">
        <v>23443</v>
      </c>
      <c r="AF21" s="71">
        <v>43982</v>
      </c>
      <c r="AG21" s="71">
        <v>9898</v>
      </c>
      <c r="AH21" s="71">
        <v>28027</v>
      </c>
      <c r="AI21" s="71">
        <v>3957770</v>
      </c>
      <c r="AJ21" s="71">
        <v>10</v>
      </c>
      <c r="AK21" s="71">
        <v>8694</v>
      </c>
      <c r="AL21" s="71">
        <v>353505</v>
      </c>
      <c r="AM21" s="71">
        <v>37897</v>
      </c>
      <c r="AN21" s="71">
        <v>172247627</v>
      </c>
      <c r="AO21" s="71">
        <v>122138751</v>
      </c>
      <c r="AP21" s="71">
        <v>3426</v>
      </c>
      <c r="AQ21" s="71">
        <v>3762258</v>
      </c>
      <c r="AR21" s="71">
        <v>1731214</v>
      </c>
      <c r="AS21" s="71">
        <v>9220</v>
      </c>
      <c r="AT21" s="71">
        <v>22854731</v>
      </c>
      <c r="AU21" s="102">
        <v>12248946</v>
      </c>
    </row>
    <row r="22" spans="1:47" ht="13.5">
      <c r="A22" s="93"/>
      <c r="B22" s="94" t="s">
        <v>15</v>
      </c>
      <c r="C22" s="95"/>
      <c r="D22" s="96">
        <v>101805</v>
      </c>
      <c r="E22" s="103">
        <v>100</v>
      </c>
      <c r="F22" s="98">
        <v>101905</v>
      </c>
      <c r="G22" s="99">
        <v>75021</v>
      </c>
      <c r="H22" s="71">
        <v>4914</v>
      </c>
      <c r="I22" s="71">
        <v>5</v>
      </c>
      <c r="J22" s="71">
        <v>16719</v>
      </c>
      <c r="K22" s="71">
        <v>96659</v>
      </c>
      <c r="L22" s="100">
        <v>512</v>
      </c>
      <c r="M22" s="71">
        <v>32</v>
      </c>
      <c r="N22" s="71">
        <v>9</v>
      </c>
      <c r="O22" s="71">
        <v>184</v>
      </c>
      <c r="P22" s="71">
        <v>17</v>
      </c>
      <c r="Q22" s="71">
        <v>134</v>
      </c>
      <c r="R22" s="71">
        <v>59</v>
      </c>
      <c r="S22" s="71">
        <v>539</v>
      </c>
      <c r="T22" s="71">
        <v>31</v>
      </c>
      <c r="U22" s="71">
        <v>3325</v>
      </c>
      <c r="V22" s="71">
        <v>4330</v>
      </c>
      <c r="W22" s="71">
        <v>4258</v>
      </c>
      <c r="X22" s="71">
        <v>1452</v>
      </c>
      <c r="Y22" s="71">
        <v>879</v>
      </c>
      <c r="Z22" s="71">
        <v>5263946</v>
      </c>
      <c r="AA22" s="71">
        <v>1222989</v>
      </c>
      <c r="AB22" s="71">
        <v>228</v>
      </c>
      <c r="AC22" s="101" t="s">
        <v>117</v>
      </c>
      <c r="AD22" s="71">
        <v>1222761</v>
      </c>
      <c r="AE22" s="71">
        <v>199635</v>
      </c>
      <c r="AF22" s="71">
        <v>78547</v>
      </c>
      <c r="AG22" s="71">
        <v>19041</v>
      </c>
      <c r="AH22" s="71">
        <v>59235</v>
      </c>
      <c r="AI22" s="71">
        <v>7564379</v>
      </c>
      <c r="AJ22" s="71">
        <v>9</v>
      </c>
      <c r="AK22" s="71">
        <v>15544</v>
      </c>
      <c r="AL22" s="71">
        <v>500849</v>
      </c>
      <c r="AM22" s="71">
        <v>78873</v>
      </c>
      <c r="AN22" s="71">
        <v>332800342</v>
      </c>
      <c r="AO22" s="71">
        <v>231595694</v>
      </c>
      <c r="AP22" s="71">
        <v>6752</v>
      </c>
      <c r="AQ22" s="71">
        <v>7288382</v>
      </c>
      <c r="AR22" s="71">
        <v>3332755</v>
      </c>
      <c r="AS22" s="71">
        <v>17569</v>
      </c>
      <c r="AT22" s="71">
        <v>42136428</v>
      </c>
      <c r="AU22" s="102">
        <v>21971576</v>
      </c>
    </row>
    <row r="23" spans="1:47" ht="13.5" customHeight="1">
      <c r="A23" s="93"/>
      <c r="B23" s="94" t="s">
        <v>16</v>
      </c>
      <c r="C23" s="95"/>
      <c r="D23" s="96">
        <v>50019</v>
      </c>
      <c r="E23" s="97">
        <v>64</v>
      </c>
      <c r="F23" s="98">
        <v>50083</v>
      </c>
      <c r="G23" s="99">
        <v>34042</v>
      </c>
      <c r="H23" s="71">
        <v>1534</v>
      </c>
      <c r="I23" s="71">
        <v>11</v>
      </c>
      <c r="J23" s="71">
        <v>10989</v>
      </c>
      <c r="K23" s="71">
        <v>46576</v>
      </c>
      <c r="L23" s="100">
        <v>288</v>
      </c>
      <c r="M23" s="71">
        <v>12</v>
      </c>
      <c r="N23" s="71">
        <v>1</v>
      </c>
      <c r="O23" s="71">
        <v>72</v>
      </c>
      <c r="P23" s="71">
        <v>9</v>
      </c>
      <c r="Q23" s="71">
        <v>57</v>
      </c>
      <c r="R23" s="71">
        <v>14</v>
      </c>
      <c r="S23" s="71">
        <v>205</v>
      </c>
      <c r="T23" s="71">
        <v>3</v>
      </c>
      <c r="U23" s="71">
        <v>1201</v>
      </c>
      <c r="V23" s="71">
        <v>1574</v>
      </c>
      <c r="W23" s="71">
        <v>1539</v>
      </c>
      <c r="X23" s="71">
        <v>553</v>
      </c>
      <c r="Y23" s="71">
        <v>343</v>
      </c>
      <c r="Z23" s="71">
        <v>2075717</v>
      </c>
      <c r="AA23" s="71">
        <v>383468</v>
      </c>
      <c r="AB23" s="71">
        <v>596</v>
      </c>
      <c r="AC23" s="101" t="s">
        <v>117</v>
      </c>
      <c r="AD23" s="71">
        <v>382872</v>
      </c>
      <c r="AE23" s="71">
        <v>34588</v>
      </c>
      <c r="AF23" s="71">
        <v>41416</v>
      </c>
      <c r="AG23" s="71">
        <v>9584</v>
      </c>
      <c r="AH23" s="71">
        <v>27292</v>
      </c>
      <c r="AI23" s="71">
        <v>3977390</v>
      </c>
      <c r="AJ23" s="71">
        <v>9</v>
      </c>
      <c r="AK23" s="71">
        <v>11887</v>
      </c>
      <c r="AL23" s="71">
        <v>430190</v>
      </c>
      <c r="AM23" s="71">
        <v>36398</v>
      </c>
      <c r="AN23" s="71">
        <v>166670199</v>
      </c>
      <c r="AO23" s="71">
        <v>118174949</v>
      </c>
      <c r="AP23" s="71">
        <v>3712</v>
      </c>
      <c r="AQ23" s="71">
        <v>4555559</v>
      </c>
      <c r="AR23" s="71">
        <v>2216817</v>
      </c>
      <c r="AS23" s="71">
        <v>11195</v>
      </c>
      <c r="AT23" s="71">
        <v>30881411</v>
      </c>
      <c r="AU23" s="102">
        <v>17526852</v>
      </c>
    </row>
    <row r="24" spans="1:47" ht="13.5" customHeight="1">
      <c r="A24" s="93"/>
      <c r="B24" s="94" t="s">
        <v>17</v>
      </c>
      <c r="C24" s="95"/>
      <c r="D24" s="96">
        <v>49039</v>
      </c>
      <c r="E24" s="97">
        <v>88</v>
      </c>
      <c r="F24" s="98">
        <v>49127</v>
      </c>
      <c r="G24" s="99">
        <v>35964</v>
      </c>
      <c r="H24" s="71">
        <v>2352</v>
      </c>
      <c r="I24" s="71">
        <v>6</v>
      </c>
      <c r="J24" s="71">
        <v>8048</v>
      </c>
      <c r="K24" s="71">
        <v>46370</v>
      </c>
      <c r="L24" s="100">
        <v>366</v>
      </c>
      <c r="M24" s="71">
        <v>17</v>
      </c>
      <c r="N24" s="71">
        <v>2</v>
      </c>
      <c r="O24" s="71">
        <v>94</v>
      </c>
      <c r="P24" s="71">
        <v>11</v>
      </c>
      <c r="Q24" s="71">
        <v>57</v>
      </c>
      <c r="R24" s="71">
        <v>30</v>
      </c>
      <c r="S24" s="71">
        <v>320</v>
      </c>
      <c r="T24" s="71">
        <v>16</v>
      </c>
      <c r="U24" s="71">
        <v>2201</v>
      </c>
      <c r="V24" s="71">
        <v>2748</v>
      </c>
      <c r="W24" s="71">
        <v>2727</v>
      </c>
      <c r="X24" s="71">
        <v>916</v>
      </c>
      <c r="Y24" s="71">
        <v>588</v>
      </c>
      <c r="Z24" s="71">
        <v>2344504</v>
      </c>
      <c r="AA24" s="71">
        <v>678830</v>
      </c>
      <c r="AB24" s="71">
        <v>105</v>
      </c>
      <c r="AC24" s="101" t="s">
        <v>117</v>
      </c>
      <c r="AD24" s="71">
        <v>678725</v>
      </c>
      <c r="AE24" s="71">
        <v>110812</v>
      </c>
      <c r="AF24" s="71">
        <v>44735</v>
      </c>
      <c r="AG24" s="71">
        <v>11123</v>
      </c>
      <c r="AH24" s="71">
        <v>27482</v>
      </c>
      <c r="AI24" s="71">
        <v>3351607</v>
      </c>
      <c r="AJ24" s="71">
        <v>8</v>
      </c>
      <c r="AK24" s="71">
        <v>8027</v>
      </c>
      <c r="AL24" s="71">
        <v>287064</v>
      </c>
      <c r="AM24" s="71">
        <v>37731</v>
      </c>
      <c r="AN24" s="71">
        <v>157012233</v>
      </c>
      <c r="AO24" s="71">
        <v>108773799</v>
      </c>
      <c r="AP24" s="71">
        <v>3025</v>
      </c>
      <c r="AQ24" s="71">
        <v>2927876</v>
      </c>
      <c r="AR24" s="71">
        <v>1251074</v>
      </c>
      <c r="AS24" s="71">
        <v>8851</v>
      </c>
      <c r="AT24" s="71">
        <v>19764713</v>
      </c>
      <c r="AU24" s="102">
        <v>9895942</v>
      </c>
    </row>
    <row r="25" spans="1:47" ht="13.5" customHeight="1">
      <c r="A25" s="93"/>
      <c r="B25" s="94" t="s">
        <v>18</v>
      </c>
      <c r="C25" s="95"/>
      <c r="D25" s="96">
        <v>52716</v>
      </c>
      <c r="E25" s="97">
        <v>154</v>
      </c>
      <c r="F25" s="98">
        <v>52870</v>
      </c>
      <c r="G25" s="99">
        <v>40064</v>
      </c>
      <c r="H25" s="71">
        <v>2383</v>
      </c>
      <c r="I25" s="71">
        <v>2</v>
      </c>
      <c r="J25" s="71">
        <v>7491</v>
      </c>
      <c r="K25" s="71">
        <v>49940</v>
      </c>
      <c r="L25" s="100">
        <v>191</v>
      </c>
      <c r="M25" s="71">
        <v>17</v>
      </c>
      <c r="N25" s="71">
        <v>7</v>
      </c>
      <c r="O25" s="71">
        <v>162</v>
      </c>
      <c r="P25" s="71">
        <v>16</v>
      </c>
      <c r="Q25" s="71">
        <v>104</v>
      </c>
      <c r="R25" s="71">
        <v>50</v>
      </c>
      <c r="S25" s="71">
        <v>490</v>
      </c>
      <c r="T25" s="71">
        <v>20</v>
      </c>
      <c r="U25" s="71">
        <v>2495</v>
      </c>
      <c r="V25" s="71">
        <v>3361</v>
      </c>
      <c r="W25" s="71">
        <v>3326</v>
      </c>
      <c r="X25" s="71">
        <v>991</v>
      </c>
      <c r="Y25" s="71">
        <v>629</v>
      </c>
      <c r="Z25" s="71">
        <v>5620899</v>
      </c>
      <c r="AA25" s="71">
        <v>917808</v>
      </c>
      <c r="AB25" s="71">
        <v>1717</v>
      </c>
      <c r="AC25" s="101" t="s">
        <v>117</v>
      </c>
      <c r="AD25" s="71">
        <v>916091</v>
      </c>
      <c r="AE25" s="71">
        <v>149566</v>
      </c>
      <c r="AF25" s="71">
        <v>39361</v>
      </c>
      <c r="AG25" s="71">
        <v>12042</v>
      </c>
      <c r="AH25" s="71">
        <v>30983</v>
      </c>
      <c r="AI25" s="71">
        <v>3721836</v>
      </c>
      <c r="AJ25" s="71">
        <v>9</v>
      </c>
      <c r="AK25" s="71">
        <v>6653</v>
      </c>
      <c r="AL25" s="71">
        <v>193426</v>
      </c>
      <c r="AM25" s="71">
        <v>41901</v>
      </c>
      <c r="AN25" s="71">
        <v>170970186</v>
      </c>
      <c r="AO25" s="71">
        <v>117968586</v>
      </c>
      <c r="AP25" s="71">
        <v>3225</v>
      </c>
      <c r="AQ25" s="71">
        <v>3253722</v>
      </c>
      <c r="AR25" s="71">
        <v>1423787</v>
      </c>
      <c r="AS25" s="71">
        <v>8105</v>
      </c>
      <c r="AT25" s="71">
        <v>17932221</v>
      </c>
      <c r="AU25" s="102">
        <v>8846813</v>
      </c>
    </row>
    <row r="26" spans="1:47" ht="13.5" customHeight="1">
      <c r="A26" s="93"/>
      <c r="B26" s="94" t="s">
        <v>19</v>
      </c>
      <c r="C26" s="95"/>
      <c r="D26" s="96">
        <v>76540</v>
      </c>
      <c r="E26" s="97">
        <v>115</v>
      </c>
      <c r="F26" s="98">
        <v>76655</v>
      </c>
      <c r="G26" s="99">
        <v>58999</v>
      </c>
      <c r="H26" s="71">
        <v>2893</v>
      </c>
      <c r="I26" s="71">
        <v>56</v>
      </c>
      <c r="J26" s="71">
        <v>10926</v>
      </c>
      <c r="K26" s="71">
        <v>72874</v>
      </c>
      <c r="L26" s="100">
        <v>379</v>
      </c>
      <c r="M26" s="71">
        <v>22</v>
      </c>
      <c r="N26" s="71">
        <v>9</v>
      </c>
      <c r="O26" s="71">
        <v>159</v>
      </c>
      <c r="P26" s="71">
        <v>13</v>
      </c>
      <c r="Q26" s="71">
        <v>95</v>
      </c>
      <c r="R26" s="71">
        <v>42</v>
      </c>
      <c r="S26" s="71">
        <v>461</v>
      </c>
      <c r="T26" s="71">
        <v>24</v>
      </c>
      <c r="U26" s="71">
        <v>2452</v>
      </c>
      <c r="V26" s="71">
        <v>3277</v>
      </c>
      <c r="W26" s="71">
        <v>3195</v>
      </c>
      <c r="X26" s="71">
        <v>1122</v>
      </c>
      <c r="Y26" s="71">
        <v>701</v>
      </c>
      <c r="Z26" s="71">
        <v>3538046</v>
      </c>
      <c r="AA26" s="71">
        <v>630853</v>
      </c>
      <c r="AB26" s="71">
        <v>82</v>
      </c>
      <c r="AC26" s="101" t="s">
        <v>117</v>
      </c>
      <c r="AD26" s="71">
        <v>630771</v>
      </c>
      <c r="AE26" s="71">
        <v>102973</v>
      </c>
      <c r="AF26" s="71">
        <v>62306</v>
      </c>
      <c r="AG26" s="71">
        <v>13708</v>
      </c>
      <c r="AH26" s="71">
        <v>46445</v>
      </c>
      <c r="AI26" s="71">
        <v>6209933</v>
      </c>
      <c r="AJ26" s="71">
        <v>9</v>
      </c>
      <c r="AK26" s="71">
        <v>10000</v>
      </c>
      <c r="AL26" s="71">
        <v>305937</v>
      </c>
      <c r="AM26" s="71">
        <v>61873</v>
      </c>
      <c r="AN26" s="71">
        <v>281267312</v>
      </c>
      <c r="AO26" s="71">
        <v>198501050</v>
      </c>
      <c r="AP26" s="71">
        <v>5127</v>
      </c>
      <c r="AQ26" s="71">
        <v>5726662</v>
      </c>
      <c r="AR26" s="71">
        <v>2662800</v>
      </c>
      <c r="AS26" s="71">
        <v>11109</v>
      </c>
      <c r="AT26" s="71">
        <v>27028546</v>
      </c>
      <c r="AU26" s="102">
        <v>14249094</v>
      </c>
    </row>
    <row r="27" spans="1:47" ht="13.5" customHeight="1">
      <c r="A27" s="93"/>
      <c r="B27" s="94" t="s">
        <v>20</v>
      </c>
      <c r="C27" s="95"/>
      <c r="D27" s="96">
        <v>59396</v>
      </c>
      <c r="E27" s="97">
        <v>77</v>
      </c>
      <c r="F27" s="98">
        <v>59473</v>
      </c>
      <c r="G27" s="99">
        <v>43798</v>
      </c>
      <c r="H27" s="71">
        <v>2142</v>
      </c>
      <c r="I27" s="71">
        <v>6</v>
      </c>
      <c r="J27" s="71">
        <v>11022</v>
      </c>
      <c r="K27" s="71">
        <v>56968</v>
      </c>
      <c r="L27" s="100">
        <v>634</v>
      </c>
      <c r="M27" s="71">
        <v>21</v>
      </c>
      <c r="N27" s="71">
        <v>7</v>
      </c>
      <c r="O27" s="71">
        <v>147</v>
      </c>
      <c r="P27" s="71">
        <v>21</v>
      </c>
      <c r="Q27" s="71">
        <v>135</v>
      </c>
      <c r="R27" s="71">
        <v>29</v>
      </c>
      <c r="S27" s="71">
        <v>518</v>
      </c>
      <c r="T27" s="71">
        <v>17</v>
      </c>
      <c r="U27" s="71">
        <v>2555</v>
      </c>
      <c r="V27" s="71">
        <v>3450</v>
      </c>
      <c r="W27" s="71">
        <v>3438</v>
      </c>
      <c r="X27" s="71">
        <v>1171</v>
      </c>
      <c r="Y27" s="71">
        <v>801</v>
      </c>
      <c r="Z27" s="71">
        <v>106540212</v>
      </c>
      <c r="AA27" s="71">
        <v>709455</v>
      </c>
      <c r="AB27" s="71">
        <v>749</v>
      </c>
      <c r="AC27" s="101" t="s">
        <v>117</v>
      </c>
      <c r="AD27" s="71">
        <v>708706</v>
      </c>
      <c r="AE27" s="71">
        <v>115830</v>
      </c>
      <c r="AF27" s="71">
        <v>43012</v>
      </c>
      <c r="AG27" s="71">
        <v>12719</v>
      </c>
      <c r="AH27" s="71">
        <v>33916</v>
      </c>
      <c r="AI27" s="71">
        <v>6421708</v>
      </c>
      <c r="AJ27" s="71">
        <v>9</v>
      </c>
      <c r="AK27" s="71">
        <v>9599</v>
      </c>
      <c r="AL27" s="71">
        <v>415783</v>
      </c>
      <c r="AM27" s="71">
        <v>46921</v>
      </c>
      <c r="AN27" s="71">
        <v>247565026</v>
      </c>
      <c r="AO27" s="71">
        <v>181629383</v>
      </c>
      <c r="AP27" s="71">
        <v>3604</v>
      </c>
      <c r="AQ27" s="71">
        <v>4027419</v>
      </c>
      <c r="AR27" s="71">
        <v>1901217</v>
      </c>
      <c r="AS27" s="71">
        <v>11579</v>
      </c>
      <c r="AT27" s="71">
        <v>29547439</v>
      </c>
      <c r="AU27" s="102">
        <v>16178101</v>
      </c>
    </row>
    <row r="28" spans="1:47" ht="13.5" customHeight="1">
      <c r="A28" s="93"/>
      <c r="B28" s="94" t="s">
        <v>21</v>
      </c>
      <c r="C28" s="95"/>
      <c r="D28" s="96">
        <v>31609</v>
      </c>
      <c r="E28" s="97">
        <v>66</v>
      </c>
      <c r="F28" s="98">
        <v>31675</v>
      </c>
      <c r="G28" s="99">
        <v>23263</v>
      </c>
      <c r="H28" s="71">
        <v>1213</v>
      </c>
      <c r="I28" s="71">
        <v>13</v>
      </c>
      <c r="J28" s="71">
        <v>5003</v>
      </c>
      <c r="K28" s="71">
        <v>29492</v>
      </c>
      <c r="L28" s="100">
        <v>181</v>
      </c>
      <c r="M28" s="71">
        <v>6</v>
      </c>
      <c r="N28" s="71">
        <v>2</v>
      </c>
      <c r="O28" s="71">
        <v>44</v>
      </c>
      <c r="P28" s="71">
        <v>8</v>
      </c>
      <c r="Q28" s="71">
        <v>26</v>
      </c>
      <c r="R28" s="71">
        <v>22</v>
      </c>
      <c r="S28" s="71">
        <v>217</v>
      </c>
      <c r="T28" s="71">
        <v>5</v>
      </c>
      <c r="U28" s="71">
        <v>1002</v>
      </c>
      <c r="V28" s="71">
        <v>1332</v>
      </c>
      <c r="W28" s="71">
        <v>1320</v>
      </c>
      <c r="X28" s="71">
        <v>460</v>
      </c>
      <c r="Y28" s="71">
        <v>316</v>
      </c>
      <c r="Z28" s="71">
        <v>2981403</v>
      </c>
      <c r="AA28" s="71">
        <v>523160</v>
      </c>
      <c r="AB28" s="71">
        <v>2057</v>
      </c>
      <c r="AC28" s="101" t="s">
        <v>117</v>
      </c>
      <c r="AD28" s="71">
        <v>521103</v>
      </c>
      <c r="AE28" s="71">
        <v>85078</v>
      </c>
      <c r="AF28" s="71">
        <v>24999</v>
      </c>
      <c r="AG28" s="71">
        <v>7730</v>
      </c>
      <c r="AH28" s="71">
        <v>18655</v>
      </c>
      <c r="AI28" s="71">
        <v>2429150</v>
      </c>
      <c r="AJ28" s="71">
        <v>8</v>
      </c>
      <c r="AK28" s="71">
        <v>5515</v>
      </c>
      <c r="AL28" s="71">
        <v>150833</v>
      </c>
      <c r="AM28" s="71">
        <v>24599</v>
      </c>
      <c r="AN28" s="71">
        <v>106012289</v>
      </c>
      <c r="AO28" s="71">
        <v>74111532</v>
      </c>
      <c r="AP28" s="71">
        <v>2160</v>
      </c>
      <c r="AQ28" s="71">
        <v>2198795</v>
      </c>
      <c r="AR28" s="71">
        <v>977413</v>
      </c>
      <c r="AS28" s="71">
        <v>5274</v>
      </c>
      <c r="AT28" s="71">
        <v>12167965</v>
      </c>
      <c r="AU28" s="102">
        <v>6197841</v>
      </c>
    </row>
    <row r="29" spans="1:47" ht="13.5" customHeight="1">
      <c r="A29" s="93"/>
      <c r="B29" s="94" t="s">
        <v>22</v>
      </c>
      <c r="C29" s="95"/>
      <c r="D29" s="96">
        <v>48422</v>
      </c>
      <c r="E29" s="97">
        <v>120</v>
      </c>
      <c r="F29" s="98">
        <v>48542</v>
      </c>
      <c r="G29" s="99">
        <v>34381</v>
      </c>
      <c r="H29" s="71">
        <v>2001</v>
      </c>
      <c r="I29" s="71">
        <v>45</v>
      </c>
      <c r="J29" s="71">
        <v>8483</v>
      </c>
      <c r="K29" s="71">
        <v>44910</v>
      </c>
      <c r="L29" s="100">
        <v>287</v>
      </c>
      <c r="M29" s="71">
        <v>10</v>
      </c>
      <c r="N29" s="71">
        <v>3</v>
      </c>
      <c r="O29" s="71">
        <v>58</v>
      </c>
      <c r="P29" s="71">
        <v>9</v>
      </c>
      <c r="Q29" s="71">
        <v>52</v>
      </c>
      <c r="R29" s="71">
        <v>23</v>
      </c>
      <c r="S29" s="71">
        <v>297</v>
      </c>
      <c r="T29" s="71">
        <v>16</v>
      </c>
      <c r="U29" s="71">
        <v>1621</v>
      </c>
      <c r="V29" s="71">
        <v>2089</v>
      </c>
      <c r="W29" s="71">
        <v>2068</v>
      </c>
      <c r="X29" s="71">
        <v>722</v>
      </c>
      <c r="Y29" s="71">
        <v>483</v>
      </c>
      <c r="Z29" s="71">
        <v>1809418</v>
      </c>
      <c r="AA29" s="71">
        <v>400646</v>
      </c>
      <c r="AB29" s="71">
        <v>297</v>
      </c>
      <c r="AC29" s="101" t="s">
        <v>117</v>
      </c>
      <c r="AD29" s="71">
        <v>400349</v>
      </c>
      <c r="AE29" s="71">
        <v>65411</v>
      </c>
      <c r="AF29" s="71">
        <v>41727</v>
      </c>
      <c r="AG29" s="71">
        <v>10388</v>
      </c>
      <c r="AH29" s="71">
        <v>26967</v>
      </c>
      <c r="AI29" s="71">
        <v>3468663</v>
      </c>
      <c r="AJ29" s="71">
        <v>9</v>
      </c>
      <c r="AK29" s="71">
        <v>9613</v>
      </c>
      <c r="AL29" s="71">
        <v>281218</v>
      </c>
      <c r="AM29" s="71">
        <v>36528</v>
      </c>
      <c r="AN29" s="71">
        <v>156394667</v>
      </c>
      <c r="AO29" s="71">
        <v>109327926</v>
      </c>
      <c r="AP29" s="71">
        <v>3119</v>
      </c>
      <c r="AQ29" s="71">
        <v>3312502</v>
      </c>
      <c r="AR29" s="71">
        <v>1499465</v>
      </c>
      <c r="AS29" s="71">
        <v>8848</v>
      </c>
      <c r="AT29" s="71">
        <v>21305586</v>
      </c>
      <c r="AU29" s="102">
        <v>11247851</v>
      </c>
    </row>
    <row r="30" spans="1:47" ht="13.5" customHeight="1">
      <c r="A30" s="93"/>
      <c r="B30" s="94" t="s">
        <v>23</v>
      </c>
      <c r="C30" s="95"/>
      <c r="D30" s="96">
        <v>51024</v>
      </c>
      <c r="E30" s="97">
        <v>244</v>
      </c>
      <c r="F30" s="98">
        <v>51268</v>
      </c>
      <c r="G30" s="99">
        <v>38262</v>
      </c>
      <c r="H30" s="71">
        <v>3182</v>
      </c>
      <c r="I30" s="71">
        <v>4</v>
      </c>
      <c r="J30" s="71">
        <v>6727</v>
      </c>
      <c r="K30" s="71">
        <v>48175</v>
      </c>
      <c r="L30" s="100">
        <v>239</v>
      </c>
      <c r="M30" s="71">
        <v>16</v>
      </c>
      <c r="N30" s="71">
        <v>13</v>
      </c>
      <c r="O30" s="71">
        <v>155</v>
      </c>
      <c r="P30" s="71">
        <v>17</v>
      </c>
      <c r="Q30" s="71">
        <v>115</v>
      </c>
      <c r="R30" s="71">
        <v>61</v>
      </c>
      <c r="S30" s="71">
        <v>487</v>
      </c>
      <c r="T30" s="71">
        <v>30</v>
      </c>
      <c r="U30" s="71">
        <v>2651</v>
      </c>
      <c r="V30" s="71">
        <v>3545</v>
      </c>
      <c r="W30" s="71">
        <v>3531</v>
      </c>
      <c r="X30" s="71">
        <v>1205</v>
      </c>
      <c r="Y30" s="71">
        <v>770</v>
      </c>
      <c r="Z30" s="71">
        <v>8244816</v>
      </c>
      <c r="AA30" s="71">
        <v>997366</v>
      </c>
      <c r="AB30" s="71">
        <v>4808</v>
      </c>
      <c r="AC30" s="101" t="s">
        <v>117</v>
      </c>
      <c r="AD30" s="71">
        <v>992558</v>
      </c>
      <c r="AE30" s="71">
        <v>162050</v>
      </c>
      <c r="AF30" s="71">
        <v>37040</v>
      </c>
      <c r="AG30" s="71">
        <v>11626</v>
      </c>
      <c r="AH30" s="71">
        <v>28963</v>
      </c>
      <c r="AI30" s="71">
        <v>3269427</v>
      </c>
      <c r="AJ30" s="104">
        <v>9</v>
      </c>
      <c r="AK30" s="104">
        <v>6670</v>
      </c>
      <c r="AL30" s="104">
        <v>170113</v>
      </c>
      <c r="AM30" s="71">
        <v>40057</v>
      </c>
      <c r="AN30" s="71">
        <v>155638497</v>
      </c>
      <c r="AO30" s="71">
        <v>106446232</v>
      </c>
      <c r="AP30" s="71">
        <v>3048</v>
      </c>
      <c r="AQ30" s="71">
        <v>2796478</v>
      </c>
      <c r="AR30" s="71">
        <v>1175428</v>
      </c>
      <c r="AS30" s="71">
        <v>7647</v>
      </c>
      <c r="AT30" s="71">
        <v>15789944</v>
      </c>
      <c r="AU30" s="102">
        <v>7433329</v>
      </c>
    </row>
    <row r="31" spans="1:47" ht="13.5" customHeight="1">
      <c r="A31" s="93"/>
      <c r="B31" s="94" t="s">
        <v>24</v>
      </c>
      <c r="C31" s="95"/>
      <c r="D31" s="96">
        <v>38549</v>
      </c>
      <c r="E31" s="97">
        <v>182</v>
      </c>
      <c r="F31" s="98">
        <v>38731</v>
      </c>
      <c r="G31" s="99">
        <v>29577</v>
      </c>
      <c r="H31" s="71">
        <v>1734</v>
      </c>
      <c r="I31" s="103" t="s">
        <v>118</v>
      </c>
      <c r="J31" s="71">
        <v>5543</v>
      </c>
      <c r="K31" s="71">
        <v>36854</v>
      </c>
      <c r="L31" s="100">
        <v>173</v>
      </c>
      <c r="M31" s="71">
        <v>20</v>
      </c>
      <c r="N31" s="71">
        <v>9</v>
      </c>
      <c r="O31" s="71">
        <v>153</v>
      </c>
      <c r="P31" s="71">
        <v>30</v>
      </c>
      <c r="Q31" s="71">
        <v>127</v>
      </c>
      <c r="R31" s="71">
        <v>58</v>
      </c>
      <c r="S31" s="71">
        <v>547</v>
      </c>
      <c r="T31" s="71">
        <v>20</v>
      </c>
      <c r="U31" s="71">
        <v>2254</v>
      </c>
      <c r="V31" s="71">
        <v>3218</v>
      </c>
      <c r="W31" s="71">
        <v>3202</v>
      </c>
      <c r="X31" s="71">
        <v>1185</v>
      </c>
      <c r="Y31" s="71">
        <v>728</v>
      </c>
      <c r="Z31" s="71">
        <v>5497842</v>
      </c>
      <c r="AA31" s="71">
        <v>1539291</v>
      </c>
      <c r="AB31" s="71">
        <v>296</v>
      </c>
      <c r="AC31" s="101" t="s">
        <v>117</v>
      </c>
      <c r="AD31" s="71">
        <v>1538995</v>
      </c>
      <c r="AE31" s="71">
        <v>251265</v>
      </c>
      <c r="AF31" s="71">
        <v>27583</v>
      </c>
      <c r="AG31" s="71">
        <v>9399</v>
      </c>
      <c r="AH31" s="71">
        <v>22924</v>
      </c>
      <c r="AI31" s="71">
        <v>2746804</v>
      </c>
      <c r="AJ31" s="71">
        <v>7</v>
      </c>
      <c r="AK31" s="71">
        <v>4904</v>
      </c>
      <c r="AL31" s="71">
        <v>153827</v>
      </c>
      <c r="AM31" s="71">
        <v>31253</v>
      </c>
      <c r="AN31" s="71">
        <v>126173033</v>
      </c>
      <c r="AO31" s="71">
        <v>86835084</v>
      </c>
      <c r="AP31" s="71">
        <v>2393</v>
      </c>
      <c r="AQ31" s="71">
        <v>2335052</v>
      </c>
      <c r="AR31" s="71">
        <v>1009650</v>
      </c>
      <c r="AS31" s="71">
        <v>6029</v>
      </c>
      <c r="AT31" s="71">
        <v>13263547</v>
      </c>
      <c r="AU31" s="102">
        <v>6544281</v>
      </c>
    </row>
    <row r="32" spans="1:47" ht="13.5" customHeight="1">
      <c r="A32" s="93"/>
      <c r="B32" s="94" t="s">
        <v>25</v>
      </c>
      <c r="C32" s="95"/>
      <c r="D32" s="96">
        <v>24962</v>
      </c>
      <c r="E32" s="97">
        <v>90</v>
      </c>
      <c r="F32" s="98">
        <v>25052</v>
      </c>
      <c r="G32" s="99">
        <v>18390</v>
      </c>
      <c r="H32" s="71">
        <v>968</v>
      </c>
      <c r="I32" s="71">
        <v>1</v>
      </c>
      <c r="J32" s="71">
        <v>4334</v>
      </c>
      <c r="K32" s="71">
        <v>23693</v>
      </c>
      <c r="L32" s="100">
        <v>144</v>
      </c>
      <c r="M32" s="71">
        <v>14</v>
      </c>
      <c r="N32" s="71">
        <v>5</v>
      </c>
      <c r="O32" s="71">
        <v>89</v>
      </c>
      <c r="P32" s="71">
        <v>5</v>
      </c>
      <c r="Q32" s="71">
        <v>54</v>
      </c>
      <c r="R32" s="71">
        <v>22</v>
      </c>
      <c r="S32" s="71">
        <v>205</v>
      </c>
      <c r="T32" s="71">
        <v>4</v>
      </c>
      <c r="U32" s="71">
        <v>893</v>
      </c>
      <c r="V32" s="71">
        <v>1291</v>
      </c>
      <c r="W32" s="71">
        <v>1279</v>
      </c>
      <c r="X32" s="71">
        <v>452</v>
      </c>
      <c r="Y32" s="71">
        <v>271</v>
      </c>
      <c r="Z32" s="71">
        <v>5083841</v>
      </c>
      <c r="AA32" s="71">
        <v>630407</v>
      </c>
      <c r="AB32" s="71">
        <v>281</v>
      </c>
      <c r="AC32" s="101" t="s">
        <v>117</v>
      </c>
      <c r="AD32" s="71">
        <v>630126</v>
      </c>
      <c r="AE32" s="71">
        <v>78272</v>
      </c>
      <c r="AF32" s="71">
        <v>20523</v>
      </c>
      <c r="AG32" s="71">
        <v>6771</v>
      </c>
      <c r="AH32" s="71">
        <v>14561</v>
      </c>
      <c r="AI32" s="71">
        <v>2179282</v>
      </c>
      <c r="AJ32" s="71">
        <v>10</v>
      </c>
      <c r="AK32" s="71">
        <v>4056</v>
      </c>
      <c r="AL32" s="71">
        <v>139742</v>
      </c>
      <c r="AM32" s="71">
        <v>19308</v>
      </c>
      <c r="AN32" s="71">
        <v>90303349</v>
      </c>
      <c r="AO32" s="71">
        <v>64160744</v>
      </c>
      <c r="AP32" s="71">
        <v>1612</v>
      </c>
      <c r="AQ32" s="71">
        <v>1691999</v>
      </c>
      <c r="AR32" s="71">
        <v>757701</v>
      </c>
      <c r="AS32" s="71">
        <v>4532</v>
      </c>
      <c r="AT32" s="71">
        <v>11030929</v>
      </c>
      <c r="AU32" s="102">
        <v>5837201</v>
      </c>
    </row>
    <row r="33" spans="1:47" ht="13.5" customHeight="1">
      <c r="A33" s="93"/>
      <c r="B33" s="94" t="s">
        <v>26</v>
      </c>
      <c r="C33" s="95"/>
      <c r="D33" s="96">
        <v>27472</v>
      </c>
      <c r="E33" s="97">
        <v>59</v>
      </c>
      <c r="F33" s="98">
        <v>27531</v>
      </c>
      <c r="G33" s="99">
        <v>20030</v>
      </c>
      <c r="H33" s="71">
        <v>1115</v>
      </c>
      <c r="I33" s="103">
        <v>1</v>
      </c>
      <c r="J33" s="71">
        <v>4926</v>
      </c>
      <c r="K33" s="71">
        <v>26072</v>
      </c>
      <c r="L33" s="100">
        <v>154</v>
      </c>
      <c r="M33" s="71">
        <v>6</v>
      </c>
      <c r="N33" s="71">
        <v>2</v>
      </c>
      <c r="O33" s="71">
        <v>84</v>
      </c>
      <c r="P33" s="71">
        <v>6</v>
      </c>
      <c r="Q33" s="71">
        <v>41</v>
      </c>
      <c r="R33" s="71">
        <v>15</v>
      </c>
      <c r="S33" s="71">
        <v>206</v>
      </c>
      <c r="T33" s="71">
        <v>9</v>
      </c>
      <c r="U33" s="71">
        <v>1017</v>
      </c>
      <c r="V33" s="71">
        <v>1386</v>
      </c>
      <c r="W33" s="71">
        <v>1363</v>
      </c>
      <c r="X33" s="71">
        <v>508</v>
      </c>
      <c r="Y33" s="71">
        <v>291</v>
      </c>
      <c r="Z33" s="71">
        <v>1748432</v>
      </c>
      <c r="AA33" s="71">
        <v>328061</v>
      </c>
      <c r="AB33" s="71">
        <v>328</v>
      </c>
      <c r="AC33" s="101" t="s">
        <v>117</v>
      </c>
      <c r="AD33" s="71">
        <v>327733</v>
      </c>
      <c r="AE33" s="71">
        <v>53507</v>
      </c>
      <c r="AF33" s="71">
        <v>23181</v>
      </c>
      <c r="AG33" s="71">
        <v>7182</v>
      </c>
      <c r="AH33" s="71">
        <v>15394</v>
      </c>
      <c r="AI33" s="71">
        <v>2091330</v>
      </c>
      <c r="AJ33" s="71">
        <v>8</v>
      </c>
      <c r="AK33" s="71">
        <v>4169</v>
      </c>
      <c r="AL33" s="71">
        <v>151934</v>
      </c>
      <c r="AM33" s="71">
        <v>21199</v>
      </c>
      <c r="AN33" s="71">
        <v>94665155</v>
      </c>
      <c r="AO33" s="71">
        <v>66782942</v>
      </c>
      <c r="AP33" s="71">
        <v>1746</v>
      </c>
      <c r="AQ33" s="71">
        <v>1824725</v>
      </c>
      <c r="AR33" s="71">
        <v>828008</v>
      </c>
      <c r="AS33" s="71">
        <v>5146</v>
      </c>
      <c r="AT33" s="71">
        <v>12585712</v>
      </c>
      <c r="AU33" s="102">
        <v>6662859</v>
      </c>
    </row>
    <row r="34" spans="1:47" ht="13.5" customHeight="1">
      <c r="A34" s="93"/>
      <c r="B34" s="94" t="s">
        <v>27</v>
      </c>
      <c r="C34" s="95"/>
      <c r="D34" s="96">
        <v>206786</v>
      </c>
      <c r="E34" s="97">
        <v>866</v>
      </c>
      <c r="F34" s="98">
        <v>207652</v>
      </c>
      <c r="G34" s="99">
        <v>157721</v>
      </c>
      <c r="H34" s="71">
        <v>9679</v>
      </c>
      <c r="I34" s="71">
        <v>8</v>
      </c>
      <c r="J34" s="71">
        <v>28878</v>
      </c>
      <c r="K34" s="71">
        <v>196286</v>
      </c>
      <c r="L34" s="100">
        <v>1014</v>
      </c>
      <c r="M34" s="71">
        <v>73</v>
      </c>
      <c r="N34" s="71">
        <v>29</v>
      </c>
      <c r="O34" s="71">
        <v>358</v>
      </c>
      <c r="P34" s="71">
        <v>74</v>
      </c>
      <c r="Q34" s="71">
        <v>412</v>
      </c>
      <c r="R34" s="71">
        <v>251</v>
      </c>
      <c r="S34" s="71">
        <v>2809</v>
      </c>
      <c r="T34" s="71">
        <v>99</v>
      </c>
      <c r="U34" s="71">
        <v>12148</v>
      </c>
      <c r="V34" s="71">
        <v>16253</v>
      </c>
      <c r="W34" s="71">
        <v>16122</v>
      </c>
      <c r="X34" s="71">
        <v>5454</v>
      </c>
      <c r="Y34" s="71">
        <v>3824</v>
      </c>
      <c r="Z34" s="71">
        <v>27992996</v>
      </c>
      <c r="AA34" s="71">
        <v>5030736</v>
      </c>
      <c r="AB34" s="71">
        <v>29783</v>
      </c>
      <c r="AC34" s="103">
        <v>13</v>
      </c>
      <c r="AD34" s="71">
        <v>5000940</v>
      </c>
      <c r="AE34" s="71">
        <v>745685</v>
      </c>
      <c r="AF34" s="71">
        <v>165470</v>
      </c>
      <c r="AG34" s="71">
        <v>31747</v>
      </c>
      <c r="AH34" s="71">
        <v>121860</v>
      </c>
      <c r="AI34" s="71">
        <v>15187993</v>
      </c>
      <c r="AJ34" s="71">
        <v>10</v>
      </c>
      <c r="AK34" s="71">
        <v>26974</v>
      </c>
      <c r="AL34" s="71">
        <v>810222</v>
      </c>
      <c r="AM34" s="71">
        <v>165323</v>
      </c>
      <c r="AN34" s="71">
        <v>689125622</v>
      </c>
      <c r="AO34" s="71">
        <v>478881103</v>
      </c>
      <c r="AP34" s="71">
        <v>12557</v>
      </c>
      <c r="AQ34" s="71">
        <v>11262129</v>
      </c>
      <c r="AR34" s="71">
        <v>4593879</v>
      </c>
      <c r="AS34" s="71">
        <v>33297</v>
      </c>
      <c r="AT34" s="71">
        <v>70151997</v>
      </c>
      <c r="AU34" s="102">
        <v>33597279</v>
      </c>
    </row>
    <row r="35" spans="1:47" ht="13.5" customHeight="1">
      <c r="A35" s="93"/>
      <c r="B35" s="94" t="s">
        <v>28</v>
      </c>
      <c r="C35" s="95"/>
      <c r="D35" s="96">
        <v>24691</v>
      </c>
      <c r="E35" s="103">
        <v>12</v>
      </c>
      <c r="F35" s="98">
        <v>24703</v>
      </c>
      <c r="G35" s="99">
        <v>17362</v>
      </c>
      <c r="H35" s="71">
        <v>871</v>
      </c>
      <c r="I35" s="71">
        <v>48</v>
      </c>
      <c r="J35" s="71">
        <v>4272</v>
      </c>
      <c r="K35" s="71">
        <v>22553</v>
      </c>
      <c r="L35" s="100">
        <v>104</v>
      </c>
      <c r="M35" s="71">
        <v>9</v>
      </c>
      <c r="N35" s="71">
        <v>5</v>
      </c>
      <c r="O35" s="71">
        <v>115</v>
      </c>
      <c r="P35" s="71">
        <v>13</v>
      </c>
      <c r="Q35" s="71">
        <v>68</v>
      </c>
      <c r="R35" s="71">
        <v>22</v>
      </c>
      <c r="S35" s="71">
        <v>259</v>
      </c>
      <c r="T35" s="71">
        <v>12</v>
      </c>
      <c r="U35" s="71">
        <v>937</v>
      </c>
      <c r="V35" s="71">
        <v>1440</v>
      </c>
      <c r="W35" s="71">
        <v>1440</v>
      </c>
      <c r="X35" s="71">
        <v>485</v>
      </c>
      <c r="Y35" s="71">
        <v>750</v>
      </c>
      <c r="Z35" s="71">
        <v>1196742</v>
      </c>
      <c r="AA35" s="71">
        <v>324196</v>
      </c>
      <c r="AB35" s="71">
        <v>280</v>
      </c>
      <c r="AC35" s="101" t="s">
        <v>117</v>
      </c>
      <c r="AD35" s="71">
        <v>323916</v>
      </c>
      <c r="AE35" s="71">
        <v>32941</v>
      </c>
      <c r="AF35" s="71">
        <v>21699</v>
      </c>
      <c r="AG35" s="71">
        <v>5044</v>
      </c>
      <c r="AH35" s="71">
        <v>13438</v>
      </c>
      <c r="AI35" s="71">
        <v>1608215</v>
      </c>
      <c r="AJ35" s="71">
        <v>10</v>
      </c>
      <c r="AK35" s="71">
        <v>4322</v>
      </c>
      <c r="AL35" s="71">
        <v>132564</v>
      </c>
      <c r="AM35" s="71">
        <v>18283</v>
      </c>
      <c r="AN35" s="71">
        <v>74850909</v>
      </c>
      <c r="AO35" s="71">
        <v>51768530</v>
      </c>
      <c r="AP35" s="71">
        <v>1678</v>
      </c>
      <c r="AQ35" s="71">
        <v>1979310</v>
      </c>
      <c r="AR35" s="71">
        <v>949257</v>
      </c>
      <c r="AS35" s="71">
        <v>4316</v>
      </c>
      <c r="AT35" s="71">
        <v>10957172</v>
      </c>
      <c r="AU35" s="102">
        <v>5895569</v>
      </c>
    </row>
    <row r="36" spans="1:47" ht="13.5" customHeight="1">
      <c r="A36" s="93"/>
      <c r="B36" s="94" t="s">
        <v>29</v>
      </c>
      <c r="C36" s="95"/>
      <c r="D36" s="96">
        <v>23794</v>
      </c>
      <c r="E36" s="103" t="s">
        <v>118</v>
      </c>
      <c r="F36" s="98">
        <v>23794</v>
      </c>
      <c r="G36" s="99">
        <v>17762</v>
      </c>
      <c r="H36" s="71">
        <v>1084</v>
      </c>
      <c r="I36" s="71" t="s">
        <v>118</v>
      </c>
      <c r="J36" s="71">
        <v>3804</v>
      </c>
      <c r="K36" s="71">
        <v>22650</v>
      </c>
      <c r="L36" s="100">
        <v>206</v>
      </c>
      <c r="M36" s="71">
        <v>5</v>
      </c>
      <c r="N36" s="71" t="s">
        <v>118</v>
      </c>
      <c r="O36" s="71">
        <v>50</v>
      </c>
      <c r="P36" s="71">
        <v>4</v>
      </c>
      <c r="Q36" s="71">
        <v>23</v>
      </c>
      <c r="R36" s="71">
        <v>11</v>
      </c>
      <c r="S36" s="71">
        <v>141</v>
      </c>
      <c r="T36" s="71">
        <v>4</v>
      </c>
      <c r="U36" s="71">
        <v>737</v>
      </c>
      <c r="V36" s="71">
        <v>975</v>
      </c>
      <c r="W36" s="71">
        <v>964</v>
      </c>
      <c r="X36" s="71">
        <v>304</v>
      </c>
      <c r="Y36" s="71">
        <v>173</v>
      </c>
      <c r="Z36" s="71">
        <v>485369</v>
      </c>
      <c r="AA36" s="71">
        <v>107287</v>
      </c>
      <c r="AB36" s="103">
        <v>3</v>
      </c>
      <c r="AC36" s="101" t="s">
        <v>117</v>
      </c>
      <c r="AD36" s="71">
        <v>107284</v>
      </c>
      <c r="AE36" s="71">
        <v>17516</v>
      </c>
      <c r="AF36" s="71">
        <v>18988</v>
      </c>
      <c r="AG36" s="71">
        <v>6737</v>
      </c>
      <c r="AH36" s="71">
        <v>13981</v>
      </c>
      <c r="AI36" s="71">
        <v>1903737</v>
      </c>
      <c r="AJ36" s="71">
        <v>7</v>
      </c>
      <c r="AK36" s="71">
        <v>3760</v>
      </c>
      <c r="AL36" s="71">
        <v>136082</v>
      </c>
      <c r="AM36" s="71">
        <v>18757</v>
      </c>
      <c r="AN36" s="71">
        <v>82246666</v>
      </c>
      <c r="AO36" s="71">
        <v>57631510</v>
      </c>
      <c r="AP36" s="71">
        <v>1502</v>
      </c>
      <c r="AQ36" s="71">
        <v>1649805</v>
      </c>
      <c r="AR36" s="71">
        <v>758856</v>
      </c>
      <c r="AS36" s="71">
        <v>4056</v>
      </c>
      <c r="AT36" s="71">
        <v>9432682</v>
      </c>
      <c r="AU36" s="102">
        <v>4811246</v>
      </c>
    </row>
    <row r="37" spans="1:47" ht="13.5" customHeight="1">
      <c r="A37" s="93"/>
      <c r="B37" s="94" t="s">
        <v>30</v>
      </c>
      <c r="C37" s="95"/>
      <c r="D37" s="96">
        <v>34297</v>
      </c>
      <c r="E37" s="97">
        <v>57</v>
      </c>
      <c r="F37" s="98">
        <v>34354</v>
      </c>
      <c r="G37" s="99">
        <v>24738</v>
      </c>
      <c r="H37" s="71">
        <v>1226</v>
      </c>
      <c r="I37" s="71">
        <v>6</v>
      </c>
      <c r="J37" s="71">
        <v>6892</v>
      </c>
      <c r="K37" s="71">
        <v>32862</v>
      </c>
      <c r="L37" s="100">
        <v>243</v>
      </c>
      <c r="M37" s="71">
        <v>5</v>
      </c>
      <c r="N37" s="71">
        <v>2</v>
      </c>
      <c r="O37" s="71">
        <v>46</v>
      </c>
      <c r="P37" s="71">
        <v>2</v>
      </c>
      <c r="Q37" s="71">
        <v>33</v>
      </c>
      <c r="R37" s="71">
        <v>19</v>
      </c>
      <c r="S37" s="71">
        <v>163</v>
      </c>
      <c r="T37" s="71">
        <v>7</v>
      </c>
      <c r="U37" s="71">
        <v>785</v>
      </c>
      <c r="V37" s="71">
        <v>1062</v>
      </c>
      <c r="W37" s="71">
        <v>1053</v>
      </c>
      <c r="X37" s="71">
        <v>355</v>
      </c>
      <c r="Y37" s="71">
        <v>218</v>
      </c>
      <c r="Z37" s="71">
        <v>788923</v>
      </c>
      <c r="AA37" s="71">
        <v>215387</v>
      </c>
      <c r="AB37" s="71">
        <v>611</v>
      </c>
      <c r="AC37" s="101" t="s">
        <v>117</v>
      </c>
      <c r="AD37" s="71">
        <v>214776</v>
      </c>
      <c r="AE37" s="71">
        <v>35066</v>
      </c>
      <c r="AF37" s="71">
        <v>26654</v>
      </c>
      <c r="AG37" s="71">
        <v>7791</v>
      </c>
      <c r="AH37" s="71">
        <v>20121</v>
      </c>
      <c r="AI37" s="71">
        <v>3008634</v>
      </c>
      <c r="AJ37" s="71">
        <v>8</v>
      </c>
      <c r="AK37" s="71">
        <v>6598</v>
      </c>
      <c r="AL37" s="71">
        <v>276061</v>
      </c>
      <c r="AM37" s="71">
        <v>26305</v>
      </c>
      <c r="AN37" s="71">
        <v>123311290</v>
      </c>
      <c r="AO37" s="71">
        <v>87602768</v>
      </c>
      <c r="AP37" s="71">
        <v>2251</v>
      </c>
      <c r="AQ37" s="71">
        <v>3030248</v>
      </c>
      <c r="AR37" s="71">
        <v>1532322</v>
      </c>
      <c r="AS37" s="71">
        <v>6886</v>
      </c>
      <c r="AT37" s="71">
        <v>18717724</v>
      </c>
      <c r="AU37" s="102">
        <v>10500434</v>
      </c>
    </row>
    <row r="38" spans="1:47" ht="13.5" customHeight="1">
      <c r="A38" s="93"/>
      <c r="B38" s="94" t="s">
        <v>31</v>
      </c>
      <c r="C38" s="95"/>
      <c r="D38" s="96">
        <v>25561</v>
      </c>
      <c r="E38" s="97">
        <v>75</v>
      </c>
      <c r="F38" s="98">
        <v>25636</v>
      </c>
      <c r="G38" s="99">
        <v>18296</v>
      </c>
      <c r="H38" s="71">
        <v>908</v>
      </c>
      <c r="I38" s="71">
        <v>6</v>
      </c>
      <c r="J38" s="71">
        <v>4805</v>
      </c>
      <c r="K38" s="71">
        <v>24015</v>
      </c>
      <c r="L38" s="100">
        <v>196</v>
      </c>
      <c r="M38" s="71">
        <v>6</v>
      </c>
      <c r="N38" s="71">
        <v>1</v>
      </c>
      <c r="O38" s="71">
        <v>59</v>
      </c>
      <c r="P38" s="71">
        <v>3</v>
      </c>
      <c r="Q38" s="71">
        <v>40</v>
      </c>
      <c r="R38" s="71">
        <v>11</v>
      </c>
      <c r="S38" s="71">
        <v>124</v>
      </c>
      <c r="T38" s="71">
        <v>6</v>
      </c>
      <c r="U38" s="71">
        <v>741</v>
      </c>
      <c r="V38" s="71">
        <v>991</v>
      </c>
      <c r="W38" s="71">
        <v>976</v>
      </c>
      <c r="X38" s="71">
        <v>342</v>
      </c>
      <c r="Y38" s="71">
        <v>192</v>
      </c>
      <c r="Z38" s="71">
        <v>1770660</v>
      </c>
      <c r="AA38" s="71">
        <v>447144</v>
      </c>
      <c r="AB38" s="101" t="s">
        <v>117</v>
      </c>
      <c r="AC38" s="101" t="s">
        <v>117</v>
      </c>
      <c r="AD38" s="71">
        <v>447144</v>
      </c>
      <c r="AE38" s="71">
        <v>51154</v>
      </c>
      <c r="AF38" s="71">
        <v>21714</v>
      </c>
      <c r="AG38" s="71">
        <v>6473</v>
      </c>
      <c r="AH38" s="71">
        <v>14642</v>
      </c>
      <c r="AI38" s="71">
        <v>2335689</v>
      </c>
      <c r="AJ38" s="71">
        <v>9</v>
      </c>
      <c r="AK38" s="71">
        <v>4719</v>
      </c>
      <c r="AL38" s="71">
        <v>170101</v>
      </c>
      <c r="AM38" s="71">
        <v>19616</v>
      </c>
      <c r="AN38" s="71">
        <v>93846034</v>
      </c>
      <c r="AO38" s="71">
        <v>67394989</v>
      </c>
      <c r="AP38" s="71">
        <v>1606</v>
      </c>
      <c r="AQ38" s="71">
        <v>1791665</v>
      </c>
      <c r="AR38" s="71">
        <v>832263</v>
      </c>
      <c r="AS38" s="71">
        <v>5007</v>
      </c>
      <c r="AT38" s="71">
        <v>12698426</v>
      </c>
      <c r="AU38" s="102">
        <v>6892039</v>
      </c>
    </row>
    <row r="39" spans="1:47" ht="13.5">
      <c r="A39" s="105"/>
      <c r="B39" s="106" t="s">
        <v>32</v>
      </c>
      <c r="C39" s="107"/>
      <c r="D39" s="108">
        <v>24693</v>
      </c>
      <c r="E39" s="109">
        <v>35</v>
      </c>
      <c r="F39" s="110">
        <v>24728</v>
      </c>
      <c r="G39" s="111">
        <v>16801</v>
      </c>
      <c r="H39" s="112">
        <v>811</v>
      </c>
      <c r="I39" s="112">
        <v>10</v>
      </c>
      <c r="J39" s="112">
        <v>4468</v>
      </c>
      <c r="K39" s="112">
        <v>22090</v>
      </c>
      <c r="L39" s="113">
        <v>128</v>
      </c>
      <c r="M39" s="72">
        <v>3</v>
      </c>
      <c r="N39" s="114" t="s">
        <v>118</v>
      </c>
      <c r="O39" s="72">
        <v>36</v>
      </c>
      <c r="P39" s="72">
        <v>3</v>
      </c>
      <c r="Q39" s="72">
        <v>17</v>
      </c>
      <c r="R39" s="72">
        <v>8</v>
      </c>
      <c r="S39" s="72">
        <v>119</v>
      </c>
      <c r="T39" s="72">
        <v>4</v>
      </c>
      <c r="U39" s="72">
        <v>577</v>
      </c>
      <c r="V39" s="72">
        <v>767</v>
      </c>
      <c r="W39" s="72">
        <v>760</v>
      </c>
      <c r="X39" s="72">
        <v>245</v>
      </c>
      <c r="Y39" s="72">
        <v>575</v>
      </c>
      <c r="Z39" s="72">
        <v>290455</v>
      </c>
      <c r="AA39" s="72">
        <v>77438</v>
      </c>
      <c r="AB39" s="103">
        <v>150</v>
      </c>
      <c r="AC39" s="101" t="s">
        <v>117</v>
      </c>
      <c r="AD39" s="72">
        <v>77288</v>
      </c>
      <c r="AE39" s="72">
        <v>12618</v>
      </c>
      <c r="AF39" s="72">
        <v>22162</v>
      </c>
      <c r="AG39" s="72">
        <v>4707</v>
      </c>
      <c r="AH39" s="72">
        <v>13152</v>
      </c>
      <c r="AI39" s="72">
        <v>1751920</v>
      </c>
      <c r="AJ39" s="72">
        <v>8</v>
      </c>
      <c r="AK39" s="72">
        <v>4573</v>
      </c>
      <c r="AL39" s="72">
        <v>139748</v>
      </c>
      <c r="AM39" s="72">
        <v>17824</v>
      </c>
      <c r="AN39" s="72">
        <v>77861030</v>
      </c>
      <c r="AO39" s="72">
        <v>54637812</v>
      </c>
      <c r="AP39" s="72">
        <v>1788</v>
      </c>
      <c r="AQ39" s="72">
        <v>2343088</v>
      </c>
      <c r="AR39" s="72">
        <v>1162017</v>
      </c>
      <c r="AS39" s="72">
        <v>4405</v>
      </c>
      <c r="AT39" s="72">
        <v>11617561</v>
      </c>
      <c r="AU39" s="115">
        <v>6394565</v>
      </c>
    </row>
    <row r="40" spans="1:47" ht="27.75" customHeight="1">
      <c r="A40" s="116"/>
      <c r="B40" s="117" t="s">
        <v>66</v>
      </c>
      <c r="C40" s="135"/>
      <c r="D40" s="133">
        <f>SUM(D9:D39)</f>
        <v>2219785</v>
      </c>
      <c r="E40" s="74">
        <f aca="true" t="shared" si="0" ref="E40:AU40">SUM(E9:E39)</f>
        <v>5312</v>
      </c>
      <c r="F40" s="74">
        <f t="shared" si="0"/>
        <v>2225097</v>
      </c>
      <c r="G40" s="74">
        <f t="shared" si="0"/>
        <v>1653803</v>
      </c>
      <c r="H40" s="74">
        <f t="shared" si="0"/>
        <v>88170</v>
      </c>
      <c r="I40" s="74">
        <f t="shared" si="0"/>
        <v>677</v>
      </c>
      <c r="J40" s="74">
        <f t="shared" si="0"/>
        <v>365658</v>
      </c>
      <c r="K40" s="74">
        <f t="shared" si="0"/>
        <v>2108308</v>
      </c>
      <c r="L40" s="74">
        <f t="shared" si="0"/>
        <v>15241</v>
      </c>
      <c r="M40" s="74">
        <f t="shared" si="0"/>
        <v>751</v>
      </c>
      <c r="N40" s="74">
        <f t="shared" si="0"/>
        <v>313</v>
      </c>
      <c r="O40" s="74">
        <f t="shared" si="0"/>
        <v>4894</v>
      </c>
      <c r="P40" s="74">
        <f t="shared" si="0"/>
        <v>605</v>
      </c>
      <c r="Q40" s="74">
        <f t="shared" si="0"/>
        <v>4024</v>
      </c>
      <c r="R40" s="74">
        <f t="shared" si="0"/>
        <v>1505</v>
      </c>
      <c r="S40" s="74">
        <f t="shared" si="0"/>
        <v>17641</v>
      </c>
      <c r="T40" s="74">
        <f t="shared" si="0"/>
        <v>731</v>
      </c>
      <c r="U40" s="74">
        <f t="shared" si="0"/>
        <v>83664</v>
      </c>
      <c r="V40" s="74">
        <f t="shared" si="0"/>
        <v>114128</v>
      </c>
      <c r="W40" s="74">
        <f t="shared" si="0"/>
        <v>112699</v>
      </c>
      <c r="X40" s="74">
        <f t="shared" si="0"/>
        <v>39549</v>
      </c>
      <c r="Y40" s="74">
        <f t="shared" si="0"/>
        <v>36375</v>
      </c>
      <c r="Z40" s="74">
        <f t="shared" si="0"/>
        <v>305084743</v>
      </c>
      <c r="AA40" s="74">
        <f t="shared" si="0"/>
        <v>37574980</v>
      </c>
      <c r="AB40" s="74">
        <f t="shared" si="0"/>
        <v>123269</v>
      </c>
      <c r="AC40" s="74">
        <f t="shared" si="0"/>
        <v>13</v>
      </c>
      <c r="AD40" s="74">
        <f t="shared" si="0"/>
        <v>37451698</v>
      </c>
      <c r="AE40" s="74">
        <f t="shared" si="0"/>
        <v>5551800</v>
      </c>
      <c r="AF40" s="74">
        <f t="shared" si="0"/>
        <v>1679704</v>
      </c>
      <c r="AG40" s="74">
        <f t="shared" si="0"/>
        <v>407517</v>
      </c>
      <c r="AH40" s="74">
        <f t="shared" si="0"/>
        <v>1303525</v>
      </c>
      <c r="AI40" s="74">
        <f t="shared" si="0"/>
        <v>188246448</v>
      </c>
      <c r="AJ40" s="74">
        <f t="shared" si="0"/>
        <v>279</v>
      </c>
      <c r="AK40" s="74">
        <f t="shared" si="0"/>
        <v>339883</v>
      </c>
      <c r="AL40" s="74">
        <f t="shared" si="0"/>
        <v>12532068</v>
      </c>
      <c r="AM40" s="74">
        <f t="shared" si="0"/>
        <v>1744855</v>
      </c>
      <c r="AN40" s="74">
        <f t="shared" si="0"/>
        <v>7922500073</v>
      </c>
      <c r="AO40" s="74">
        <f t="shared" si="0"/>
        <v>5608130864</v>
      </c>
      <c r="AP40" s="74">
        <f t="shared" si="0"/>
        <v>140420</v>
      </c>
      <c r="AQ40" s="74">
        <f t="shared" si="0"/>
        <v>152089246</v>
      </c>
      <c r="AR40" s="74">
        <f t="shared" si="0"/>
        <v>69752097</v>
      </c>
      <c r="AS40" s="74">
        <f t="shared" si="0"/>
        <v>384731</v>
      </c>
      <c r="AT40" s="74">
        <f t="shared" si="0"/>
        <v>934031537</v>
      </c>
      <c r="AU40" s="134">
        <f t="shared" si="0"/>
        <v>493075138</v>
      </c>
    </row>
    <row r="41" spans="1:47" ht="13.5">
      <c r="A41" s="118"/>
      <c r="B41" s="119" t="s">
        <v>33</v>
      </c>
      <c r="C41" s="120"/>
      <c r="D41" s="121">
        <v>14419</v>
      </c>
      <c r="E41" s="122">
        <v>17</v>
      </c>
      <c r="F41" s="123">
        <v>14436</v>
      </c>
      <c r="G41" s="124">
        <v>10449</v>
      </c>
      <c r="H41" s="73">
        <v>350</v>
      </c>
      <c r="I41" s="101" t="s">
        <v>117</v>
      </c>
      <c r="J41" s="73">
        <v>2770</v>
      </c>
      <c r="K41" s="73">
        <v>13569</v>
      </c>
      <c r="L41" s="125">
        <v>92</v>
      </c>
      <c r="M41" s="73">
        <v>3</v>
      </c>
      <c r="N41" s="73">
        <v>2</v>
      </c>
      <c r="O41" s="73">
        <v>27</v>
      </c>
      <c r="P41" s="73">
        <v>1</v>
      </c>
      <c r="Q41" s="73">
        <v>17</v>
      </c>
      <c r="R41" s="73">
        <v>5</v>
      </c>
      <c r="S41" s="73">
        <v>48</v>
      </c>
      <c r="T41" s="73">
        <v>1</v>
      </c>
      <c r="U41" s="73">
        <v>237</v>
      </c>
      <c r="V41" s="73">
        <v>341</v>
      </c>
      <c r="W41" s="73">
        <v>336</v>
      </c>
      <c r="X41" s="73">
        <v>133</v>
      </c>
      <c r="Y41" s="73">
        <v>63</v>
      </c>
      <c r="Z41" s="73">
        <v>212549</v>
      </c>
      <c r="AA41" s="73">
        <v>415136</v>
      </c>
      <c r="AB41" s="73">
        <v>11844</v>
      </c>
      <c r="AC41" s="101" t="s">
        <v>117</v>
      </c>
      <c r="AD41" s="73">
        <v>403292</v>
      </c>
      <c r="AE41" s="73">
        <v>65843</v>
      </c>
      <c r="AF41" s="73">
        <v>10581</v>
      </c>
      <c r="AG41" s="73">
        <v>4047</v>
      </c>
      <c r="AH41" s="73">
        <v>8620</v>
      </c>
      <c r="AI41" s="73">
        <v>1335418</v>
      </c>
      <c r="AJ41" s="73">
        <v>7</v>
      </c>
      <c r="AK41" s="73">
        <v>2658</v>
      </c>
      <c r="AL41" s="73">
        <v>121827</v>
      </c>
      <c r="AM41" s="73">
        <v>11092</v>
      </c>
      <c r="AN41" s="73">
        <v>52759286</v>
      </c>
      <c r="AO41" s="73">
        <v>37593114</v>
      </c>
      <c r="AP41" s="73">
        <v>1105</v>
      </c>
      <c r="AQ41" s="73">
        <v>1391132</v>
      </c>
      <c r="AR41" s="73">
        <v>681696</v>
      </c>
      <c r="AS41" s="73">
        <v>2710</v>
      </c>
      <c r="AT41" s="73">
        <v>7387414</v>
      </c>
      <c r="AU41" s="126">
        <v>4138358</v>
      </c>
    </row>
    <row r="42" spans="1:47" ht="13.5">
      <c r="A42" s="93"/>
      <c r="B42" s="94" t="s">
        <v>34</v>
      </c>
      <c r="C42" s="95"/>
      <c r="D42" s="96">
        <v>10722</v>
      </c>
      <c r="E42" s="97">
        <v>9</v>
      </c>
      <c r="F42" s="98">
        <v>10731</v>
      </c>
      <c r="G42" s="99">
        <v>6550</v>
      </c>
      <c r="H42" s="71">
        <v>306</v>
      </c>
      <c r="I42" s="71">
        <v>1</v>
      </c>
      <c r="J42" s="71">
        <v>2943</v>
      </c>
      <c r="K42" s="71">
        <v>9800</v>
      </c>
      <c r="L42" s="100">
        <v>80</v>
      </c>
      <c r="M42" s="101" t="s">
        <v>117</v>
      </c>
      <c r="N42" s="101" t="s">
        <v>117</v>
      </c>
      <c r="O42" s="71">
        <v>10</v>
      </c>
      <c r="P42" s="101" t="s">
        <v>117</v>
      </c>
      <c r="Q42" s="71">
        <v>4</v>
      </c>
      <c r="R42" s="101" t="s">
        <v>117</v>
      </c>
      <c r="S42" s="71">
        <v>35</v>
      </c>
      <c r="T42" s="101" t="s">
        <v>117</v>
      </c>
      <c r="U42" s="71">
        <v>199</v>
      </c>
      <c r="V42" s="71">
        <v>248</v>
      </c>
      <c r="W42" s="71">
        <v>248</v>
      </c>
      <c r="X42" s="71">
        <v>62</v>
      </c>
      <c r="Y42" s="71">
        <v>35</v>
      </c>
      <c r="Z42" s="71">
        <v>35146</v>
      </c>
      <c r="AA42" s="71">
        <v>7875</v>
      </c>
      <c r="AB42" s="101" t="s">
        <v>117</v>
      </c>
      <c r="AC42" s="101" t="s">
        <v>117</v>
      </c>
      <c r="AD42" s="71">
        <v>7875</v>
      </c>
      <c r="AE42" s="101" t="s">
        <v>117</v>
      </c>
      <c r="AF42" s="71">
        <v>9717</v>
      </c>
      <c r="AG42" s="71">
        <v>2807</v>
      </c>
      <c r="AH42" s="71">
        <v>5281</v>
      </c>
      <c r="AI42" s="71">
        <v>831874</v>
      </c>
      <c r="AJ42" s="71">
        <v>8</v>
      </c>
      <c r="AK42" s="71">
        <v>2658</v>
      </c>
      <c r="AL42" s="71">
        <v>131572</v>
      </c>
      <c r="AM42" s="71">
        <v>7484</v>
      </c>
      <c r="AN42" s="71">
        <v>33776892</v>
      </c>
      <c r="AO42" s="71">
        <v>24159760</v>
      </c>
      <c r="AP42" s="71">
        <v>1095</v>
      </c>
      <c r="AQ42" s="71">
        <v>1544718</v>
      </c>
      <c r="AR42" s="71">
        <v>800097</v>
      </c>
      <c r="AS42" s="71">
        <v>2933</v>
      </c>
      <c r="AT42" s="71">
        <v>8704479</v>
      </c>
      <c r="AU42" s="102">
        <v>5113848</v>
      </c>
    </row>
    <row r="43" spans="1:47" ht="13.5">
      <c r="A43" s="93"/>
      <c r="B43" s="94" t="s">
        <v>35</v>
      </c>
      <c r="C43" s="95"/>
      <c r="D43" s="96">
        <v>5162</v>
      </c>
      <c r="E43" s="97">
        <v>136</v>
      </c>
      <c r="F43" s="98">
        <v>5298</v>
      </c>
      <c r="G43" s="99">
        <v>3481</v>
      </c>
      <c r="H43" s="71">
        <v>216</v>
      </c>
      <c r="I43" s="71">
        <v>10</v>
      </c>
      <c r="J43" s="71">
        <v>893</v>
      </c>
      <c r="K43" s="71">
        <v>4600</v>
      </c>
      <c r="L43" s="100">
        <v>17</v>
      </c>
      <c r="M43" s="71">
        <v>1</v>
      </c>
      <c r="N43" s="103">
        <v>1</v>
      </c>
      <c r="O43" s="71">
        <v>7</v>
      </c>
      <c r="P43" s="101" t="s">
        <v>117</v>
      </c>
      <c r="Q43" s="71">
        <v>5</v>
      </c>
      <c r="R43" s="71">
        <v>4</v>
      </c>
      <c r="S43" s="71">
        <v>41</v>
      </c>
      <c r="T43" s="71">
        <v>2</v>
      </c>
      <c r="U43" s="71">
        <v>158</v>
      </c>
      <c r="V43" s="71">
        <v>219</v>
      </c>
      <c r="W43" s="71">
        <v>203</v>
      </c>
      <c r="X43" s="71">
        <v>78</v>
      </c>
      <c r="Y43" s="71">
        <v>46</v>
      </c>
      <c r="Z43" s="71">
        <v>29438</v>
      </c>
      <c r="AA43" s="71">
        <v>14848</v>
      </c>
      <c r="AB43" s="71">
        <v>7</v>
      </c>
      <c r="AC43" s="101" t="s">
        <v>117</v>
      </c>
      <c r="AD43" s="71">
        <v>14841</v>
      </c>
      <c r="AE43" s="101" t="s">
        <v>117</v>
      </c>
      <c r="AF43" s="71">
        <v>6467</v>
      </c>
      <c r="AG43" s="71">
        <v>1215</v>
      </c>
      <c r="AH43" s="71">
        <v>2614</v>
      </c>
      <c r="AI43" s="71">
        <v>306215</v>
      </c>
      <c r="AJ43" s="71">
        <v>7</v>
      </c>
      <c r="AK43" s="71">
        <v>685</v>
      </c>
      <c r="AL43" s="71">
        <v>26141</v>
      </c>
      <c r="AM43" s="71">
        <v>3842</v>
      </c>
      <c r="AN43" s="71">
        <v>14701171</v>
      </c>
      <c r="AO43" s="71">
        <v>10127063</v>
      </c>
      <c r="AP43" s="71">
        <v>466</v>
      </c>
      <c r="AQ43" s="71">
        <v>498662</v>
      </c>
      <c r="AR43" s="71">
        <v>226413</v>
      </c>
      <c r="AS43" s="71">
        <v>922</v>
      </c>
      <c r="AT43" s="71">
        <v>2168904</v>
      </c>
      <c r="AU43" s="102">
        <v>1111679</v>
      </c>
    </row>
    <row r="44" spans="1:47" ht="13.5">
      <c r="A44" s="93"/>
      <c r="B44" s="94" t="s">
        <v>36</v>
      </c>
      <c r="C44" s="95"/>
      <c r="D44" s="96">
        <v>6986</v>
      </c>
      <c r="E44" s="97">
        <v>30</v>
      </c>
      <c r="F44" s="98">
        <v>7016</v>
      </c>
      <c r="G44" s="99">
        <v>5198</v>
      </c>
      <c r="H44" s="71">
        <v>289</v>
      </c>
      <c r="I44" s="71">
        <v>1</v>
      </c>
      <c r="J44" s="71">
        <v>1090</v>
      </c>
      <c r="K44" s="71">
        <v>6578</v>
      </c>
      <c r="L44" s="100">
        <v>37</v>
      </c>
      <c r="M44" s="71">
        <v>1</v>
      </c>
      <c r="N44" s="71">
        <v>2</v>
      </c>
      <c r="O44" s="71">
        <v>28</v>
      </c>
      <c r="P44" s="71">
        <v>1</v>
      </c>
      <c r="Q44" s="71">
        <v>17</v>
      </c>
      <c r="R44" s="71">
        <v>10</v>
      </c>
      <c r="S44" s="71">
        <v>104</v>
      </c>
      <c r="T44" s="71">
        <v>3</v>
      </c>
      <c r="U44" s="71">
        <v>337</v>
      </c>
      <c r="V44" s="71">
        <v>503</v>
      </c>
      <c r="W44" s="71">
        <v>503</v>
      </c>
      <c r="X44" s="71">
        <v>200</v>
      </c>
      <c r="Y44" s="71">
        <v>343</v>
      </c>
      <c r="Z44" s="71">
        <v>1321620</v>
      </c>
      <c r="AA44" s="71">
        <v>128761</v>
      </c>
      <c r="AB44" s="101" t="s">
        <v>117</v>
      </c>
      <c r="AC44" s="101" t="s">
        <v>117</v>
      </c>
      <c r="AD44" s="71">
        <v>128761</v>
      </c>
      <c r="AE44" s="71">
        <v>6984</v>
      </c>
      <c r="AF44" s="71">
        <v>6158</v>
      </c>
      <c r="AG44" s="71">
        <v>2338</v>
      </c>
      <c r="AH44" s="71">
        <v>3991</v>
      </c>
      <c r="AI44" s="71">
        <v>470757</v>
      </c>
      <c r="AJ44" s="71">
        <v>7</v>
      </c>
      <c r="AK44" s="71">
        <v>1041</v>
      </c>
      <c r="AL44" s="71">
        <v>25816</v>
      </c>
      <c r="AM44" s="71">
        <v>5479</v>
      </c>
      <c r="AN44" s="71">
        <v>22260727</v>
      </c>
      <c r="AO44" s="71">
        <v>15370790</v>
      </c>
      <c r="AP44" s="71">
        <v>468</v>
      </c>
      <c r="AQ44" s="71">
        <v>444396</v>
      </c>
      <c r="AR44" s="71">
        <v>185516</v>
      </c>
      <c r="AS44" s="71">
        <v>1144</v>
      </c>
      <c r="AT44" s="71">
        <v>2548021</v>
      </c>
      <c r="AU44" s="102">
        <v>1256314</v>
      </c>
    </row>
    <row r="45" spans="1:47" ht="13.5">
      <c r="A45" s="93"/>
      <c r="B45" s="94" t="s">
        <v>37</v>
      </c>
      <c r="C45" s="95"/>
      <c r="D45" s="96">
        <v>19783</v>
      </c>
      <c r="E45" s="97">
        <v>13</v>
      </c>
      <c r="F45" s="98">
        <v>19796</v>
      </c>
      <c r="G45" s="99">
        <v>14220</v>
      </c>
      <c r="H45" s="71">
        <v>777</v>
      </c>
      <c r="I45" s="71">
        <v>15</v>
      </c>
      <c r="J45" s="71">
        <v>3460</v>
      </c>
      <c r="K45" s="71">
        <v>18472</v>
      </c>
      <c r="L45" s="100">
        <v>113</v>
      </c>
      <c r="M45" s="101" t="s">
        <v>117</v>
      </c>
      <c r="N45" s="71">
        <v>1</v>
      </c>
      <c r="O45" s="71">
        <v>30</v>
      </c>
      <c r="P45" s="71">
        <v>2</v>
      </c>
      <c r="Q45" s="71">
        <v>14</v>
      </c>
      <c r="R45" s="71">
        <v>1</v>
      </c>
      <c r="S45" s="71">
        <v>72</v>
      </c>
      <c r="T45" s="71">
        <v>2</v>
      </c>
      <c r="U45" s="71">
        <v>451</v>
      </c>
      <c r="V45" s="71">
        <v>573</v>
      </c>
      <c r="W45" s="71">
        <v>548</v>
      </c>
      <c r="X45" s="71">
        <v>167</v>
      </c>
      <c r="Y45" s="71">
        <v>99</v>
      </c>
      <c r="Z45" s="71">
        <v>330991</v>
      </c>
      <c r="AA45" s="71">
        <v>126613</v>
      </c>
      <c r="AB45" s="103">
        <v>1066</v>
      </c>
      <c r="AC45" s="101" t="s">
        <v>117</v>
      </c>
      <c r="AD45" s="71">
        <v>125547</v>
      </c>
      <c r="AE45" s="104">
        <v>13190</v>
      </c>
      <c r="AF45" s="71">
        <v>16941</v>
      </c>
      <c r="AG45" s="71">
        <v>4440</v>
      </c>
      <c r="AH45" s="71">
        <v>11125</v>
      </c>
      <c r="AI45" s="71">
        <v>1578674</v>
      </c>
      <c r="AJ45" s="71">
        <v>8</v>
      </c>
      <c r="AK45" s="71">
        <v>3351</v>
      </c>
      <c r="AL45" s="71">
        <v>122229</v>
      </c>
      <c r="AM45" s="71">
        <v>15051</v>
      </c>
      <c r="AN45" s="71">
        <v>67858700</v>
      </c>
      <c r="AO45" s="71">
        <v>47812837</v>
      </c>
      <c r="AP45" s="71">
        <v>1522</v>
      </c>
      <c r="AQ45" s="71">
        <v>1888439</v>
      </c>
      <c r="AR45" s="71">
        <v>926481</v>
      </c>
      <c r="AS45" s="71">
        <v>3490</v>
      </c>
      <c r="AT45" s="71">
        <v>9139231</v>
      </c>
      <c r="AU45" s="102">
        <v>5024036</v>
      </c>
    </row>
    <row r="46" spans="1:47" ht="13.5">
      <c r="A46" s="93"/>
      <c r="B46" s="94" t="s">
        <v>38</v>
      </c>
      <c r="C46" s="95"/>
      <c r="D46" s="96">
        <v>3401</v>
      </c>
      <c r="E46" s="97">
        <v>18</v>
      </c>
      <c r="F46" s="98">
        <v>3419</v>
      </c>
      <c r="G46" s="99">
        <v>2598</v>
      </c>
      <c r="H46" s="71">
        <v>103</v>
      </c>
      <c r="I46" s="71">
        <v>9</v>
      </c>
      <c r="J46" s="71">
        <v>441</v>
      </c>
      <c r="K46" s="71">
        <v>3151</v>
      </c>
      <c r="L46" s="100">
        <v>19</v>
      </c>
      <c r="M46" s="71">
        <v>5</v>
      </c>
      <c r="N46" s="71">
        <v>1</v>
      </c>
      <c r="O46" s="71">
        <v>42</v>
      </c>
      <c r="P46" s="71">
        <v>4</v>
      </c>
      <c r="Q46" s="71">
        <v>19</v>
      </c>
      <c r="R46" s="71">
        <v>6</v>
      </c>
      <c r="S46" s="71">
        <v>48</v>
      </c>
      <c r="T46" s="101" t="s">
        <v>117</v>
      </c>
      <c r="U46" s="71">
        <v>96</v>
      </c>
      <c r="V46" s="71">
        <v>221</v>
      </c>
      <c r="W46" s="71">
        <v>221</v>
      </c>
      <c r="X46" s="71">
        <v>84</v>
      </c>
      <c r="Y46" s="71">
        <v>79</v>
      </c>
      <c r="Z46" s="71">
        <v>124793</v>
      </c>
      <c r="AA46" s="71">
        <v>41199</v>
      </c>
      <c r="AB46" s="71">
        <v>5</v>
      </c>
      <c r="AC46" s="101" t="s">
        <v>117</v>
      </c>
      <c r="AD46" s="71">
        <v>41194</v>
      </c>
      <c r="AE46" s="101" t="s">
        <v>117</v>
      </c>
      <c r="AF46" s="71">
        <v>2624</v>
      </c>
      <c r="AG46" s="71">
        <v>1037</v>
      </c>
      <c r="AH46" s="71">
        <v>2080</v>
      </c>
      <c r="AI46" s="71">
        <v>269739</v>
      </c>
      <c r="AJ46" s="71">
        <v>5</v>
      </c>
      <c r="AK46" s="71">
        <v>438</v>
      </c>
      <c r="AL46" s="71">
        <v>11775</v>
      </c>
      <c r="AM46" s="71">
        <v>2673</v>
      </c>
      <c r="AN46" s="71">
        <v>11703565</v>
      </c>
      <c r="AO46" s="71">
        <v>8151540</v>
      </c>
      <c r="AP46" s="71">
        <v>180</v>
      </c>
      <c r="AQ46" s="71">
        <v>186410</v>
      </c>
      <c r="AR46" s="71">
        <v>81056</v>
      </c>
      <c r="AS46" s="71">
        <v>466</v>
      </c>
      <c r="AT46" s="71">
        <v>1079740</v>
      </c>
      <c r="AU46" s="102">
        <v>545710</v>
      </c>
    </row>
    <row r="47" spans="1:47" ht="13.5">
      <c r="A47" s="93"/>
      <c r="B47" s="94" t="s">
        <v>39</v>
      </c>
      <c r="C47" s="95"/>
      <c r="D47" s="96">
        <v>7597</v>
      </c>
      <c r="E47" s="103">
        <v>1</v>
      </c>
      <c r="F47" s="98">
        <v>7598</v>
      </c>
      <c r="G47" s="99">
        <v>4848</v>
      </c>
      <c r="H47" s="71">
        <v>257</v>
      </c>
      <c r="I47" s="71">
        <v>1</v>
      </c>
      <c r="J47" s="71">
        <v>1636</v>
      </c>
      <c r="K47" s="71">
        <v>6742</v>
      </c>
      <c r="L47" s="100">
        <v>51</v>
      </c>
      <c r="M47" s="71">
        <v>1</v>
      </c>
      <c r="N47" s="71">
        <v>1</v>
      </c>
      <c r="O47" s="71">
        <v>15</v>
      </c>
      <c r="P47" s="71">
        <v>1</v>
      </c>
      <c r="Q47" s="71">
        <v>11</v>
      </c>
      <c r="R47" s="71">
        <v>3</v>
      </c>
      <c r="S47" s="71">
        <v>50</v>
      </c>
      <c r="T47" s="71">
        <v>1</v>
      </c>
      <c r="U47" s="71">
        <v>177</v>
      </c>
      <c r="V47" s="71">
        <v>260</v>
      </c>
      <c r="W47" s="71">
        <v>257</v>
      </c>
      <c r="X47" s="71">
        <v>74</v>
      </c>
      <c r="Y47" s="71">
        <v>49</v>
      </c>
      <c r="Z47" s="71">
        <v>222698</v>
      </c>
      <c r="AA47" s="71">
        <v>36723</v>
      </c>
      <c r="AB47" s="101" t="s">
        <v>117</v>
      </c>
      <c r="AC47" s="101" t="s">
        <v>117</v>
      </c>
      <c r="AD47" s="71">
        <v>36723</v>
      </c>
      <c r="AE47" s="71">
        <v>5996</v>
      </c>
      <c r="AF47" s="71">
        <v>8890</v>
      </c>
      <c r="AG47" s="71">
        <v>1854</v>
      </c>
      <c r="AH47" s="71">
        <v>3799</v>
      </c>
      <c r="AI47" s="71">
        <v>474477</v>
      </c>
      <c r="AJ47" s="71">
        <v>8</v>
      </c>
      <c r="AK47" s="71">
        <v>1785</v>
      </c>
      <c r="AL47" s="71">
        <v>54112</v>
      </c>
      <c r="AM47" s="71">
        <v>5277</v>
      </c>
      <c r="AN47" s="71">
        <v>21397346</v>
      </c>
      <c r="AO47" s="71">
        <v>14861702</v>
      </c>
      <c r="AP47" s="71">
        <v>566</v>
      </c>
      <c r="AQ47" s="71">
        <v>689754</v>
      </c>
      <c r="AR47" s="71">
        <v>333638</v>
      </c>
      <c r="AS47" s="71">
        <v>1640</v>
      </c>
      <c r="AT47" s="71">
        <v>4192834</v>
      </c>
      <c r="AU47" s="102">
        <v>2259669</v>
      </c>
    </row>
    <row r="48" spans="1:47" ht="13.5">
      <c r="A48" s="93"/>
      <c r="B48" s="94" t="s">
        <v>40</v>
      </c>
      <c r="C48" s="95"/>
      <c r="D48" s="96">
        <v>6151</v>
      </c>
      <c r="E48" s="97">
        <v>8</v>
      </c>
      <c r="F48" s="98">
        <v>6159</v>
      </c>
      <c r="G48" s="99">
        <v>4249</v>
      </c>
      <c r="H48" s="71">
        <v>243</v>
      </c>
      <c r="I48" s="71">
        <v>26</v>
      </c>
      <c r="J48" s="71">
        <v>1039</v>
      </c>
      <c r="K48" s="71">
        <v>5557</v>
      </c>
      <c r="L48" s="100">
        <v>44</v>
      </c>
      <c r="M48" s="101" t="s">
        <v>117</v>
      </c>
      <c r="N48" s="71">
        <v>2</v>
      </c>
      <c r="O48" s="71">
        <v>2</v>
      </c>
      <c r="P48" s="101" t="s">
        <v>117</v>
      </c>
      <c r="Q48" s="71">
        <v>7</v>
      </c>
      <c r="R48" s="71">
        <v>2</v>
      </c>
      <c r="S48" s="71">
        <v>38</v>
      </c>
      <c r="T48" s="71">
        <v>1</v>
      </c>
      <c r="U48" s="71">
        <v>172</v>
      </c>
      <c r="V48" s="71">
        <v>224</v>
      </c>
      <c r="W48" s="71">
        <v>224</v>
      </c>
      <c r="X48" s="71">
        <v>60</v>
      </c>
      <c r="Y48" s="71">
        <v>39</v>
      </c>
      <c r="Z48" s="71">
        <v>139441</v>
      </c>
      <c r="AA48" s="71">
        <v>15443</v>
      </c>
      <c r="AB48" s="101" t="s">
        <v>117</v>
      </c>
      <c r="AC48" s="101" t="s">
        <v>117</v>
      </c>
      <c r="AD48" s="71">
        <v>15443</v>
      </c>
      <c r="AE48" s="101" t="s">
        <v>117</v>
      </c>
      <c r="AF48" s="71">
        <v>5579</v>
      </c>
      <c r="AG48" s="71">
        <v>1917</v>
      </c>
      <c r="AH48" s="71">
        <v>3349</v>
      </c>
      <c r="AI48" s="71">
        <v>439042</v>
      </c>
      <c r="AJ48" s="71">
        <v>6</v>
      </c>
      <c r="AK48" s="71">
        <v>1009</v>
      </c>
      <c r="AL48" s="71">
        <v>33401</v>
      </c>
      <c r="AM48" s="71">
        <v>4579</v>
      </c>
      <c r="AN48" s="71">
        <v>19976370</v>
      </c>
      <c r="AO48" s="71">
        <v>14006474</v>
      </c>
      <c r="AP48" s="71">
        <v>432</v>
      </c>
      <c r="AQ48" s="71">
        <v>528800</v>
      </c>
      <c r="AR48" s="71">
        <v>255684</v>
      </c>
      <c r="AS48" s="71">
        <v>1069</v>
      </c>
      <c r="AT48" s="71">
        <v>2654743</v>
      </c>
      <c r="AU48" s="102">
        <v>1428360</v>
      </c>
    </row>
    <row r="49" spans="1:47" ht="13.5">
      <c r="A49" s="93"/>
      <c r="B49" s="94" t="s">
        <v>41</v>
      </c>
      <c r="C49" s="95"/>
      <c r="D49" s="96">
        <v>7122</v>
      </c>
      <c r="E49" s="97">
        <v>19</v>
      </c>
      <c r="F49" s="98">
        <v>7141</v>
      </c>
      <c r="G49" s="99">
        <v>4736</v>
      </c>
      <c r="H49" s="71">
        <v>311</v>
      </c>
      <c r="I49" s="71">
        <v>23</v>
      </c>
      <c r="J49" s="71">
        <v>1356</v>
      </c>
      <c r="K49" s="71">
        <v>6426</v>
      </c>
      <c r="L49" s="100">
        <v>41</v>
      </c>
      <c r="M49" s="101" t="s">
        <v>117</v>
      </c>
      <c r="N49" s="101" t="s">
        <v>117</v>
      </c>
      <c r="O49" s="71">
        <v>10</v>
      </c>
      <c r="P49" s="101" t="s">
        <v>117</v>
      </c>
      <c r="Q49" s="71">
        <v>6</v>
      </c>
      <c r="R49" s="71">
        <v>4</v>
      </c>
      <c r="S49" s="71">
        <v>40</v>
      </c>
      <c r="T49" s="71">
        <v>2</v>
      </c>
      <c r="U49" s="71">
        <v>219</v>
      </c>
      <c r="V49" s="71">
        <v>281</v>
      </c>
      <c r="W49" s="71">
        <v>275</v>
      </c>
      <c r="X49" s="71">
        <v>86</v>
      </c>
      <c r="Y49" s="71">
        <v>64</v>
      </c>
      <c r="Z49" s="71">
        <v>201080</v>
      </c>
      <c r="AA49" s="71">
        <v>28976</v>
      </c>
      <c r="AB49" s="101" t="s">
        <v>117</v>
      </c>
      <c r="AC49" s="101" t="s">
        <v>117</v>
      </c>
      <c r="AD49" s="71">
        <v>28976</v>
      </c>
      <c r="AE49" s="101" t="s">
        <v>117</v>
      </c>
      <c r="AF49" s="71">
        <v>6632</v>
      </c>
      <c r="AG49" s="71">
        <v>2073</v>
      </c>
      <c r="AH49" s="71">
        <v>3747</v>
      </c>
      <c r="AI49" s="71">
        <v>528828</v>
      </c>
      <c r="AJ49" s="71">
        <v>6</v>
      </c>
      <c r="AK49" s="71">
        <v>1255</v>
      </c>
      <c r="AL49" s="71">
        <v>43857</v>
      </c>
      <c r="AM49" s="71">
        <v>5152</v>
      </c>
      <c r="AN49" s="71">
        <v>22816811</v>
      </c>
      <c r="AO49" s="71">
        <v>16099523</v>
      </c>
      <c r="AP49" s="71">
        <v>466</v>
      </c>
      <c r="AQ49" s="71">
        <v>503276</v>
      </c>
      <c r="AR49" s="71">
        <v>228801</v>
      </c>
      <c r="AS49" s="71">
        <v>1404</v>
      </c>
      <c r="AT49" s="71">
        <v>3481914</v>
      </c>
      <c r="AU49" s="102">
        <v>1864887</v>
      </c>
    </row>
    <row r="50" spans="1:47" ht="13.5">
      <c r="A50" s="93"/>
      <c r="B50" s="94" t="s">
        <v>42</v>
      </c>
      <c r="C50" s="95"/>
      <c r="D50" s="108">
        <v>2637</v>
      </c>
      <c r="E50" s="109">
        <v>7</v>
      </c>
      <c r="F50" s="110">
        <v>2644</v>
      </c>
      <c r="G50" s="127">
        <v>1557</v>
      </c>
      <c r="H50" s="72">
        <v>97</v>
      </c>
      <c r="I50" s="72">
        <v>7</v>
      </c>
      <c r="J50" s="128">
        <v>641</v>
      </c>
      <c r="K50" s="72">
        <v>2302</v>
      </c>
      <c r="L50" s="129">
        <v>11</v>
      </c>
      <c r="M50" s="72">
        <v>1</v>
      </c>
      <c r="N50" s="72">
        <v>1</v>
      </c>
      <c r="O50" s="72">
        <v>4</v>
      </c>
      <c r="P50" s="130" t="s">
        <v>117</v>
      </c>
      <c r="Q50" s="72">
        <v>1</v>
      </c>
      <c r="R50" s="72">
        <v>1</v>
      </c>
      <c r="S50" s="72">
        <v>32</v>
      </c>
      <c r="T50" s="130" t="s">
        <v>117</v>
      </c>
      <c r="U50" s="72">
        <v>87</v>
      </c>
      <c r="V50" s="72">
        <v>127</v>
      </c>
      <c r="W50" s="72">
        <v>122</v>
      </c>
      <c r="X50" s="72">
        <v>39</v>
      </c>
      <c r="Y50" s="72">
        <v>81</v>
      </c>
      <c r="Z50" s="72">
        <v>49457</v>
      </c>
      <c r="AA50" s="72">
        <v>16812</v>
      </c>
      <c r="AB50" s="130" t="s">
        <v>117</v>
      </c>
      <c r="AC50" s="130" t="s">
        <v>117</v>
      </c>
      <c r="AD50" s="72">
        <v>16812</v>
      </c>
      <c r="AE50" s="130" t="s">
        <v>117</v>
      </c>
      <c r="AF50" s="72">
        <v>2855</v>
      </c>
      <c r="AG50" s="72">
        <v>788</v>
      </c>
      <c r="AH50" s="72">
        <v>1224</v>
      </c>
      <c r="AI50" s="72">
        <v>150595</v>
      </c>
      <c r="AJ50" s="72">
        <v>4</v>
      </c>
      <c r="AK50" s="72">
        <v>639</v>
      </c>
      <c r="AL50" s="72">
        <v>21200</v>
      </c>
      <c r="AM50" s="72">
        <v>1831</v>
      </c>
      <c r="AN50" s="72">
        <v>7045506</v>
      </c>
      <c r="AO50" s="72">
        <v>4890796</v>
      </c>
      <c r="AP50" s="72">
        <v>236</v>
      </c>
      <c r="AQ50" s="72">
        <v>312895</v>
      </c>
      <c r="AR50" s="72">
        <v>156108</v>
      </c>
      <c r="AS50" s="72">
        <v>643</v>
      </c>
      <c r="AT50" s="72">
        <v>1651482</v>
      </c>
      <c r="AU50" s="115">
        <v>896192</v>
      </c>
    </row>
    <row r="51" spans="1:47" ht="13.5">
      <c r="A51" s="116"/>
      <c r="B51" s="131" t="s">
        <v>43</v>
      </c>
      <c r="C51" s="132"/>
      <c r="D51" s="133">
        <f>SUM(D41:D50)</f>
        <v>83980</v>
      </c>
      <c r="E51" s="74">
        <f aca="true" t="shared" si="1" ref="E51:AU51">SUM(E41:E50)</f>
        <v>258</v>
      </c>
      <c r="F51" s="74">
        <f t="shared" si="1"/>
        <v>84238</v>
      </c>
      <c r="G51" s="74">
        <f t="shared" si="1"/>
        <v>57886</v>
      </c>
      <c r="H51" s="74">
        <f t="shared" si="1"/>
        <v>2949</v>
      </c>
      <c r="I51" s="74">
        <f t="shared" si="1"/>
        <v>93</v>
      </c>
      <c r="J51" s="74">
        <f t="shared" si="1"/>
        <v>16269</v>
      </c>
      <c r="K51" s="74">
        <f t="shared" si="1"/>
        <v>77197</v>
      </c>
      <c r="L51" s="74">
        <f t="shared" si="1"/>
        <v>505</v>
      </c>
      <c r="M51" s="74">
        <f t="shared" si="1"/>
        <v>12</v>
      </c>
      <c r="N51" s="74">
        <f t="shared" si="1"/>
        <v>11</v>
      </c>
      <c r="O51" s="74">
        <f t="shared" si="1"/>
        <v>175</v>
      </c>
      <c r="P51" s="74">
        <f t="shared" si="1"/>
        <v>9</v>
      </c>
      <c r="Q51" s="74">
        <f t="shared" si="1"/>
        <v>101</v>
      </c>
      <c r="R51" s="74">
        <f t="shared" si="1"/>
        <v>36</v>
      </c>
      <c r="S51" s="74">
        <f t="shared" si="1"/>
        <v>508</v>
      </c>
      <c r="T51" s="74">
        <f t="shared" si="1"/>
        <v>12</v>
      </c>
      <c r="U51" s="74">
        <f t="shared" si="1"/>
        <v>2133</v>
      </c>
      <c r="V51" s="74">
        <f t="shared" si="1"/>
        <v>2997</v>
      </c>
      <c r="W51" s="74">
        <f t="shared" si="1"/>
        <v>2937</v>
      </c>
      <c r="X51" s="74">
        <f t="shared" si="1"/>
        <v>983</v>
      </c>
      <c r="Y51" s="74">
        <f t="shared" si="1"/>
        <v>898</v>
      </c>
      <c r="Z51" s="74">
        <f t="shared" si="1"/>
        <v>2667213</v>
      </c>
      <c r="AA51" s="74">
        <f t="shared" si="1"/>
        <v>832386</v>
      </c>
      <c r="AB51" s="74">
        <f t="shared" si="1"/>
        <v>12922</v>
      </c>
      <c r="AC51" s="232" t="s">
        <v>120</v>
      </c>
      <c r="AD51" s="74">
        <f t="shared" si="1"/>
        <v>819464</v>
      </c>
      <c r="AE51" s="74">
        <f t="shared" si="1"/>
        <v>92013</v>
      </c>
      <c r="AF51" s="74">
        <f t="shared" si="1"/>
        <v>76444</v>
      </c>
      <c r="AG51" s="74">
        <f t="shared" si="1"/>
        <v>22516</v>
      </c>
      <c r="AH51" s="74">
        <f t="shared" si="1"/>
        <v>45830</v>
      </c>
      <c r="AI51" s="74">
        <f t="shared" si="1"/>
        <v>6385619</v>
      </c>
      <c r="AJ51" s="74">
        <f t="shared" si="1"/>
        <v>66</v>
      </c>
      <c r="AK51" s="74">
        <f t="shared" si="1"/>
        <v>15519</v>
      </c>
      <c r="AL51" s="74">
        <f t="shared" si="1"/>
        <v>591930</v>
      </c>
      <c r="AM51" s="74">
        <f t="shared" si="1"/>
        <v>62460</v>
      </c>
      <c r="AN51" s="74">
        <f t="shared" si="1"/>
        <v>274296374</v>
      </c>
      <c r="AO51" s="74">
        <f t="shared" si="1"/>
        <v>193073599</v>
      </c>
      <c r="AP51" s="74">
        <f t="shared" si="1"/>
        <v>6536</v>
      </c>
      <c r="AQ51" s="74">
        <f t="shared" si="1"/>
        <v>7988482</v>
      </c>
      <c r="AR51" s="74">
        <f t="shared" si="1"/>
        <v>3875490</v>
      </c>
      <c r="AS51" s="74">
        <f t="shared" si="1"/>
        <v>16421</v>
      </c>
      <c r="AT51" s="74">
        <f t="shared" si="1"/>
        <v>43008762</v>
      </c>
      <c r="AU51" s="134">
        <f t="shared" si="1"/>
        <v>23639053</v>
      </c>
    </row>
    <row r="52" spans="1:47" ht="27.75" customHeight="1">
      <c r="A52" s="116"/>
      <c r="B52" s="117" t="s">
        <v>67</v>
      </c>
      <c r="C52" s="135"/>
      <c r="D52" s="133">
        <f>D40+D51</f>
        <v>2303765</v>
      </c>
      <c r="E52" s="74">
        <f aca="true" t="shared" si="2" ref="E52:AU52">E40+E51</f>
        <v>5570</v>
      </c>
      <c r="F52" s="74">
        <f t="shared" si="2"/>
        <v>2309335</v>
      </c>
      <c r="G52" s="74">
        <f t="shared" si="2"/>
        <v>1711689</v>
      </c>
      <c r="H52" s="74">
        <f t="shared" si="2"/>
        <v>91119</v>
      </c>
      <c r="I52" s="74">
        <f t="shared" si="2"/>
        <v>770</v>
      </c>
      <c r="J52" s="74">
        <f t="shared" si="2"/>
        <v>381927</v>
      </c>
      <c r="K52" s="74">
        <f t="shared" si="2"/>
        <v>2185505</v>
      </c>
      <c r="L52" s="74">
        <f t="shared" si="2"/>
        <v>15746</v>
      </c>
      <c r="M52" s="74">
        <f t="shared" si="2"/>
        <v>763</v>
      </c>
      <c r="N52" s="74">
        <f t="shared" si="2"/>
        <v>324</v>
      </c>
      <c r="O52" s="74">
        <f t="shared" si="2"/>
        <v>5069</v>
      </c>
      <c r="P52" s="74">
        <f t="shared" si="2"/>
        <v>614</v>
      </c>
      <c r="Q52" s="74">
        <f t="shared" si="2"/>
        <v>4125</v>
      </c>
      <c r="R52" s="74">
        <f t="shared" si="2"/>
        <v>1541</v>
      </c>
      <c r="S52" s="74">
        <f t="shared" si="2"/>
        <v>18149</v>
      </c>
      <c r="T52" s="74">
        <f t="shared" si="2"/>
        <v>743</v>
      </c>
      <c r="U52" s="74">
        <f t="shared" si="2"/>
        <v>85797</v>
      </c>
      <c r="V52" s="74">
        <f t="shared" si="2"/>
        <v>117125</v>
      </c>
      <c r="W52" s="74">
        <f t="shared" si="2"/>
        <v>115636</v>
      </c>
      <c r="X52" s="74">
        <f t="shared" si="2"/>
        <v>40532</v>
      </c>
      <c r="Y52" s="74">
        <f t="shared" si="2"/>
        <v>37273</v>
      </c>
      <c r="Z52" s="74">
        <f t="shared" si="2"/>
        <v>307751956</v>
      </c>
      <c r="AA52" s="74">
        <f t="shared" si="2"/>
        <v>38407366</v>
      </c>
      <c r="AB52" s="74">
        <f t="shared" si="2"/>
        <v>136191</v>
      </c>
      <c r="AC52" s="74">
        <f>AC40</f>
        <v>13</v>
      </c>
      <c r="AD52" s="74">
        <f t="shared" si="2"/>
        <v>38271162</v>
      </c>
      <c r="AE52" s="74">
        <f t="shared" si="2"/>
        <v>5643813</v>
      </c>
      <c r="AF52" s="74">
        <f t="shared" si="2"/>
        <v>1756148</v>
      </c>
      <c r="AG52" s="74">
        <f t="shared" si="2"/>
        <v>430033</v>
      </c>
      <c r="AH52" s="74">
        <f t="shared" si="2"/>
        <v>1349355</v>
      </c>
      <c r="AI52" s="74">
        <f t="shared" si="2"/>
        <v>194632067</v>
      </c>
      <c r="AJ52" s="74">
        <f t="shared" si="2"/>
        <v>345</v>
      </c>
      <c r="AK52" s="74">
        <f t="shared" si="2"/>
        <v>355402</v>
      </c>
      <c r="AL52" s="74">
        <f t="shared" si="2"/>
        <v>13123998</v>
      </c>
      <c r="AM52" s="74">
        <f t="shared" si="2"/>
        <v>1807315</v>
      </c>
      <c r="AN52" s="74">
        <f t="shared" si="2"/>
        <v>8196796447</v>
      </c>
      <c r="AO52" s="74">
        <f t="shared" si="2"/>
        <v>5801204463</v>
      </c>
      <c r="AP52" s="74">
        <f t="shared" si="2"/>
        <v>146956</v>
      </c>
      <c r="AQ52" s="74">
        <f t="shared" si="2"/>
        <v>160077728</v>
      </c>
      <c r="AR52" s="74">
        <f t="shared" si="2"/>
        <v>73627587</v>
      </c>
      <c r="AS52" s="74">
        <f t="shared" si="2"/>
        <v>401152</v>
      </c>
      <c r="AT52" s="74">
        <f t="shared" si="2"/>
        <v>977040299</v>
      </c>
      <c r="AU52" s="134">
        <f t="shared" si="2"/>
        <v>516714191</v>
      </c>
    </row>
    <row r="53" spans="1:47" ht="14.25" thickBot="1">
      <c r="A53" s="136"/>
      <c r="B53" s="137" t="s">
        <v>44</v>
      </c>
      <c r="C53" s="138"/>
      <c r="D53" s="139">
        <f>D52+D7+D8</f>
        <v>3783058</v>
      </c>
      <c r="E53" s="140">
        <f aca="true" t="shared" si="3" ref="E53:AU53">E52+E7+E8</f>
        <v>21003</v>
      </c>
      <c r="F53" s="140">
        <f t="shared" si="3"/>
        <v>3804061</v>
      </c>
      <c r="G53" s="140">
        <f t="shared" si="3"/>
        <v>2861832</v>
      </c>
      <c r="H53" s="140">
        <f t="shared" si="3"/>
        <v>154669</v>
      </c>
      <c r="I53" s="140">
        <f t="shared" si="3"/>
        <v>848</v>
      </c>
      <c r="J53" s="140">
        <f t="shared" si="3"/>
        <v>574749</v>
      </c>
      <c r="K53" s="140">
        <f t="shared" si="3"/>
        <v>3592098</v>
      </c>
      <c r="L53" s="140">
        <f t="shared" si="3"/>
        <v>28923</v>
      </c>
      <c r="M53" s="140">
        <f t="shared" si="3"/>
        <v>2189</v>
      </c>
      <c r="N53" s="140">
        <f t="shared" si="3"/>
        <v>988</v>
      </c>
      <c r="O53" s="140">
        <f t="shared" si="3"/>
        <v>11739</v>
      </c>
      <c r="P53" s="140">
        <f t="shared" si="3"/>
        <v>1784</v>
      </c>
      <c r="Q53" s="140">
        <f t="shared" si="3"/>
        <v>11996</v>
      </c>
      <c r="R53" s="140">
        <f t="shared" si="3"/>
        <v>3723</v>
      </c>
      <c r="S53" s="140">
        <f t="shared" si="3"/>
        <v>49138</v>
      </c>
      <c r="T53" s="140">
        <f t="shared" si="3"/>
        <v>1571</v>
      </c>
      <c r="U53" s="140">
        <f t="shared" si="3"/>
        <v>197509</v>
      </c>
      <c r="V53" s="140">
        <f t="shared" si="3"/>
        <v>280637</v>
      </c>
      <c r="W53" s="140">
        <f t="shared" si="3"/>
        <v>264646</v>
      </c>
      <c r="X53" s="140">
        <f t="shared" si="3"/>
        <v>94563</v>
      </c>
      <c r="Y53" s="140">
        <f t="shared" si="3"/>
        <v>75143</v>
      </c>
      <c r="Z53" s="140">
        <f t="shared" si="3"/>
        <v>1196970802</v>
      </c>
      <c r="AA53" s="140">
        <f t="shared" si="3"/>
        <v>137920842</v>
      </c>
      <c r="AB53" s="140">
        <f t="shared" si="3"/>
        <v>837556</v>
      </c>
      <c r="AC53" s="140">
        <f>AC52+AC7</f>
        <v>2596</v>
      </c>
      <c r="AD53" s="140">
        <f t="shared" si="3"/>
        <v>137080690</v>
      </c>
      <c r="AE53" s="140">
        <f t="shared" si="3"/>
        <v>19655480</v>
      </c>
      <c r="AF53" s="140">
        <f t="shared" si="3"/>
        <v>2883659</v>
      </c>
      <c r="AG53" s="140">
        <f t="shared" si="3"/>
        <v>572698</v>
      </c>
      <c r="AH53" s="140">
        <f t="shared" si="3"/>
        <v>2234404</v>
      </c>
      <c r="AI53" s="140">
        <f t="shared" si="3"/>
        <v>316311894</v>
      </c>
      <c r="AJ53" s="140">
        <f t="shared" si="3"/>
        <v>370</v>
      </c>
      <c r="AK53" s="140">
        <f t="shared" si="3"/>
        <v>505802</v>
      </c>
      <c r="AL53" s="140">
        <f t="shared" si="3"/>
        <v>18174859</v>
      </c>
      <c r="AM53" s="140">
        <f t="shared" si="3"/>
        <v>3011202</v>
      </c>
      <c r="AN53" s="140">
        <f t="shared" si="3"/>
        <v>13448677067</v>
      </c>
      <c r="AO53" s="140">
        <f t="shared" si="3"/>
        <v>9493033594</v>
      </c>
      <c r="AP53" s="140">
        <f t="shared" si="3"/>
        <v>228247</v>
      </c>
      <c r="AQ53" s="140">
        <f t="shared" si="3"/>
        <v>236630664</v>
      </c>
      <c r="AR53" s="140">
        <f t="shared" si="3"/>
        <v>105844891</v>
      </c>
      <c r="AS53" s="140">
        <f t="shared" si="3"/>
        <v>614841</v>
      </c>
      <c r="AT53" s="140">
        <f t="shared" si="3"/>
        <v>1448345055</v>
      </c>
      <c r="AU53" s="141">
        <f t="shared" si="3"/>
        <v>749209168</v>
      </c>
    </row>
    <row r="54" s="38" customFormat="1" ht="13.5"/>
    <row r="56" spans="2:47" ht="13.5">
      <c r="B56" s="22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</row>
    <row r="57" spans="2:47" ht="13.5">
      <c r="B57" s="22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</row>
    <row r="58" spans="2:47" ht="13.5">
      <c r="B58" s="22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</row>
  </sheetData>
  <sheetProtection/>
  <mergeCells count="47">
    <mergeCell ref="A3:C6"/>
    <mergeCell ref="AM3:AO3"/>
    <mergeCell ref="AG3:AL3"/>
    <mergeCell ref="AP3:AR3"/>
    <mergeCell ref="AM4:AM6"/>
    <mergeCell ref="AN4:AN5"/>
    <mergeCell ref="AO4:AO5"/>
    <mergeCell ref="AP4:AP6"/>
    <mergeCell ref="AQ4:AQ5"/>
    <mergeCell ref="AR4:AR5"/>
    <mergeCell ref="AI5:AI6"/>
    <mergeCell ref="M3:V3"/>
    <mergeCell ref="M4:V4"/>
    <mergeCell ref="V5:V6"/>
    <mergeCell ref="X4:X6"/>
    <mergeCell ref="W3:AE3"/>
    <mergeCell ref="AA4:AA5"/>
    <mergeCell ref="AB4:AB5"/>
    <mergeCell ref="AC4:AC5"/>
    <mergeCell ref="I4:I6"/>
    <mergeCell ref="J4:J6"/>
    <mergeCell ref="K4:K6"/>
    <mergeCell ref="L4:L6"/>
    <mergeCell ref="D4:D6"/>
    <mergeCell ref="E4:E6"/>
    <mergeCell ref="F4:F6"/>
    <mergeCell ref="G4:G6"/>
    <mergeCell ref="AJ5:AJ6"/>
    <mergeCell ref="H4:H6"/>
    <mergeCell ref="AF3:AF6"/>
    <mergeCell ref="W4:W6"/>
    <mergeCell ref="Y4:Y6"/>
    <mergeCell ref="Z4:Z5"/>
    <mergeCell ref="AE4:AE5"/>
    <mergeCell ref="AG5:AG6"/>
    <mergeCell ref="AH5:AH6"/>
    <mergeCell ref="AD4:AD5"/>
    <mergeCell ref="D3:F3"/>
    <mergeCell ref="G3:L3"/>
    <mergeCell ref="AK5:AK6"/>
    <mergeCell ref="AL5:AL6"/>
    <mergeCell ref="AS3:AU3"/>
    <mergeCell ref="AG4:AI4"/>
    <mergeCell ref="AJ4:AL4"/>
    <mergeCell ref="AS4:AS6"/>
    <mergeCell ref="AT4:AT5"/>
    <mergeCell ref="AU4:AU5"/>
  </mergeCells>
  <printOptions/>
  <pageMargins left="0.7874015748031497" right="0.7874015748031497" top="0.5905511811023623" bottom="0.5905511811023623" header="0.5118110236220472" footer="0.5118110236220472"/>
  <pageSetup fitToWidth="3" fitToHeight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8"/>
  <sheetViews>
    <sheetView zoomScale="90" zoomScaleNormal="90" zoomScalePageLayoutView="0" workbookViewId="0" topLeftCell="A1">
      <selection activeCell="D7" sqref="D7"/>
    </sheetView>
  </sheetViews>
  <sheetFormatPr defaultColWidth="9.00390625" defaultRowHeight="13.5"/>
  <cols>
    <col min="1" max="1" width="0.875" style="0" customWidth="1"/>
    <col min="2" max="2" width="12.625" style="0" customWidth="1"/>
    <col min="3" max="3" width="0.875" style="0" customWidth="1"/>
    <col min="4" max="4" width="11.875" style="0" customWidth="1"/>
    <col min="6" max="6" width="11.875" style="0" customWidth="1"/>
    <col min="8" max="8" width="11.875" style="0" customWidth="1"/>
    <col min="10" max="10" width="11.875" style="0" customWidth="1"/>
    <col min="12" max="12" width="11.875" style="0" customWidth="1"/>
    <col min="14" max="14" width="11.875" style="0" customWidth="1"/>
    <col min="16" max="16" width="11.875" style="0" customWidth="1"/>
    <col min="18" max="18" width="11.875" style="0" customWidth="1"/>
    <col min="20" max="20" width="11.875" style="0" customWidth="1"/>
    <col min="22" max="22" width="11.875" style="0" customWidth="1"/>
    <col min="23" max="23" width="9.00390625" style="36" customWidth="1"/>
    <col min="24" max="24" width="10.50390625" style="0" bestFit="1" customWidth="1"/>
  </cols>
  <sheetData>
    <row r="1" spans="1:23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3"/>
    </row>
    <row r="2" spans="1:23" ht="15" thickBot="1">
      <c r="A2" s="30" t="s">
        <v>116</v>
      </c>
      <c r="B2" s="1"/>
      <c r="C2" s="1"/>
      <c r="D2" s="1"/>
      <c r="E2" s="1"/>
      <c r="F2" s="1"/>
      <c r="G2" s="1"/>
      <c r="H2" s="1"/>
      <c r="I2" s="24"/>
      <c r="J2" s="2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33"/>
    </row>
    <row r="3" spans="1:23" ht="13.5">
      <c r="A3" s="220" t="s">
        <v>114</v>
      </c>
      <c r="B3" s="221"/>
      <c r="C3" s="222"/>
      <c r="D3" s="229" t="s">
        <v>102</v>
      </c>
      <c r="E3" s="32"/>
      <c r="F3" s="219" t="s">
        <v>103</v>
      </c>
      <c r="G3" s="32"/>
      <c r="H3" s="219" t="s">
        <v>104</v>
      </c>
      <c r="I3" s="32"/>
      <c r="J3" s="208" t="s">
        <v>105</v>
      </c>
      <c r="K3" s="32"/>
      <c r="L3" s="208" t="s">
        <v>106</v>
      </c>
      <c r="M3" s="32"/>
      <c r="N3" s="208" t="s">
        <v>108</v>
      </c>
      <c r="O3" s="32"/>
      <c r="P3" s="208" t="s">
        <v>109</v>
      </c>
      <c r="Q3" s="32"/>
      <c r="R3" s="208" t="s">
        <v>110</v>
      </c>
      <c r="S3" s="32"/>
      <c r="T3" s="219" t="s">
        <v>111</v>
      </c>
      <c r="U3" s="32"/>
      <c r="V3" s="213" t="s">
        <v>112</v>
      </c>
      <c r="W3" s="34"/>
    </row>
    <row r="4" spans="1:23" ht="13.5">
      <c r="A4" s="223"/>
      <c r="B4" s="224"/>
      <c r="C4" s="225"/>
      <c r="D4" s="230"/>
      <c r="E4" s="216" t="s">
        <v>107</v>
      </c>
      <c r="F4" s="209"/>
      <c r="G4" s="216" t="s">
        <v>107</v>
      </c>
      <c r="H4" s="209"/>
      <c r="I4" s="216" t="s">
        <v>107</v>
      </c>
      <c r="J4" s="209"/>
      <c r="K4" s="216" t="s">
        <v>107</v>
      </c>
      <c r="L4" s="209"/>
      <c r="M4" s="216" t="s">
        <v>107</v>
      </c>
      <c r="N4" s="209"/>
      <c r="O4" s="216" t="s">
        <v>107</v>
      </c>
      <c r="P4" s="209"/>
      <c r="Q4" s="216" t="s">
        <v>107</v>
      </c>
      <c r="R4" s="209"/>
      <c r="S4" s="216" t="s">
        <v>107</v>
      </c>
      <c r="T4" s="209"/>
      <c r="U4" s="216" t="s">
        <v>107</v>
      </c>
      <c r="V4" s="214"/>
      <c r="W4" s="211"/>
    </row>
    <row r="5" spans="1:23" ht="13.5">
      <c r="A5" s="223"/>
      <c r="B5" s="224"/>
      <c r="C5" s="225"/>
      <c r="D5" s="230"/>
      <c r="E5" s="217"/>
      <c r="F5" s="209"/>
      <c r="G5" s="217"/>
      <c r="H5" s="209"/>
      <c r="I5" s="217"/>
      <c r="J5" s="209"/>
      <c r="K5" s="217"/>
      <c r="L5" s="209"/>
      <c r="M5" s="217"/>
      <c r="N5" s="209"/>
      <c r="O5" s="217"/>
      <c r="P5" s="209"/>
      <c r="Q5" s="217"/>
      <c r="R5" s="209"/>
      <c r="S5" s="217"/>
      <c r="T5" s="209"/>
      <c r="U5" s="217"/>
      <c r="V5" s="214"/>
      <c r="W5" s="212"/>
    </row>
    <row r="6" spans="1:24" ht="14.25" thickBot="1">
      <c r="A6" s="226"/>
      <c r="B6" s="227"/>
      <c r="C6" s="228"/>
      <c r="D6" s="231"/>
      <c r="E6" s="218"/>
      <c r="F6" s="210"/>
      <c r="G6" s="218"/>
      <c r="H6" s="210"/>
      <c r="I6" s="218"/>
      <c r="J6" s="210"/>
      <c r="K6" s="218"/>
      <c r="L6" s="210"/>
      <c r="M6" s="218"/>
      <c r="N6" s="210"/>
      <c r="O6" s="218"/>
      <c r="P6" s="210"/>
      <c r="Q6" s="218"/>
      <c r="R6" s="210"/>
      <c r="S6" s="218"/>
      <c r="T6" s="210"/>
      <c r="U6" s="218"/>
      <c r="V6" s="215"/>
      <c r="W6" s="212"/>
      <c r="X6" s="28"/>
    </row>
    <row r="7" spans="1:41" ht="13.5">
      <c r="A7" s="2"/>
      <c r="B7" s="3" t="s">
        <v>0</v>
      </c>
      <c r="C7" s="4"/>
      <c r="D7" s="45">
        <v>42173</v>
      </c>
      <c r="E7" s="46">
        <v>3.935876927901208</v>
      </c>
      <c r="F7" s="47">
        <v>356940</v>
      </c>
      <c r="G7" s="46">
        <v>33.312117009580945</v>
      </c>
      <c r="H7" s="47">
        <v>324429</v>
      </c>
      <c r="I7" s="46">
        <v>30.277964950135416</v>
      </c>
      <c r="J7" s="47">
        <v>166989</v>
      </c>
      <c r="K7" s="46">
        <v>15.58457193733656</v>
      </c>
      <c r="L7" s="47">
        <v>78386</v>
      </c>
      <c r="M7" s="46">
        <v>7.315525309332134</v>
      </c>
      <c r="N7" s="47">
        <v>49333</v>
      </c>
      <c r="O7" s="46">
        <v>4.604097799164164</v>
      </c>
      <c r="P7" s="47">
        <v>18811</v>
      </c>
      <c r="Q7" s="46">
        <v>1.7555730180624955</v>
      </c>
      <c r="R7" s="47">
        <v>16110</v>
      </c>
      <c r="S7" s="46">
        <v>1.5034969603416513</v>
      </c>
      <c r="T7" s="47">
        <v>18331</v>
      </c>
      <c r="U7" s="46">
        <v>1.7107760881454257</v>
      </c>
      <c r="V7" s="48">
        <v>1071502</v>
      </c>
      <c r="W7" s="35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</row>
    <row r="8" spans="1:40" ht="13.5">
      <c r="A8" s="5"/>
      <c r="B8" s="6" t="s">
        <v>1</v>
      </c>
      <c r="C8" s="7"/>
      <c r="D8" s="49">
        <v>13836</v>
      </c>
      <c r="E8" s="50">
        <v>4.129027637268682</v>
      </c>
      <c r="F8" s="51">
        <v>110744</v>
      </c>
      <c r="G8" s="50">
        <v>33.048932976415365</v>
      </c>
      <c r="H8" s="51">
        <v>95162</v>
      </c>
      <c r="I8" s="50">
        <v>28.398852848927604</v>
      </c>
      <c r="J8" s="51">
        <v>53589</v>
      </c>
      <c r="K8" s="50">
        <v>15.992372221277204</v>
      </c>
      <c r="L8" s="51">
        <v>27401</v>
      </c>
      <c r="M8" s="50">
        <v>8.177181720786294</v>
      </c>
      <c r="N8" s="51">
        <v>17892</v>
      </c>
      <c r="O8" s="50">
        <v>5.339445105956293</v>
      </c>
      <c r="P8" s="51">
        <v>6328</v>
      </c>
      <c r="Q8" s="50">
        <v>1.8884422440471393</v>
      </c>
      <c r="R8" s="51">
        <v>4962</v>
      </c>
      <c r="S8" s="50">
        <v>1.4807917849181267</v>
      </c>
      <c r="T8" s="51">
        <v>5177</v>
      </c>
      <c r="U8" s="50">
        <v>1.5449534604032933</v>
      </c>
      <c r="V8" s="52">
        <v>335091</v>
      </c>
      <c r="W8" s="35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</row>
    <row r="9" spans="1:40" ht="13.5">
      <c r="A9" s="5"/>
      <c r="B9" s="6" t="s">
        <v>2</v>
      </c>
      <c r="C9" s="7"/>
      <c r="D9" s="49">
        <v>3437</v>
      </c>
      <c r="E9" s="50">
        <v>4.450688905003626</v>
      </c>
      <c r="F9" s="51">
        <v>27400</v>
      </c>
      <c r="G9" s="50">
        <v>35.481197555164194</v>
      </c>
      <c r="H9" s="51">
        <v>22770</v>
      </c>
      <c r="I9" s="50">
        <v>29.485652128871852</v>
      </c>
      <c r="J9" s="51">
        <v>11748</v>
      </c>
      <c r="K9" s="50">
        <v>15.212887185330985</v>
      </c>
      <c r="L9" s="51">
        <v>5785</v>
      </c>
      <c r="M9" s="50">
        <v>7.491194447322076</v>
      </c>
      <c r="N9" s="51">
        <v>3321</v>
      </c>
      <c r="O9" s="50">
        <v>4.300476535791982</v>
      </c>
      <c r="P9" s="51">
        <v>1119</v>
      </c>
      <c r="Q9" s="50">
        <v>1.4490313892054285</v>
      </c>
      <c r="R9" s="51">
        <v>840</v>
      </c>
      <c r="S9" s="50">
        <v>1.0877447425670776</v>
      </c>
      <c r="T9" s="51">
        <v>804</v>
      </c>
      <c r="U9" s="50">
        <v>1.0411271107427744</v>
      </c>
      <c r="V9" s="52">
        <v>77224</v>
      </c>
      <c r="W9" s="35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</row>
    <row r="10" spans="1:40" ht="13.5">
      <c r="A10" s="5"/>
      <c r="B10" s="6" t="s">
        <v>3</v>
      </c>
      <c r="C10" s="7"/>
      <c r="D10" s="49">
        <v>6364</v>
      </c>
      <c r="E10" s="50">
        <v>3.800968757279118</v>
      </c>
      <c r="F10" s="51">
        <v>50407</v>
      </c>
      <c r="G10" s="50">
        <v>30.106133272810887</v>
      </c>
      <c r="H10" s="51">
        <v>43485</v>
      </c>
      <c r="I10" s="50">
        <v>25.971892899164434</v>
      </c>
      <c r="J10" s="51">
        <v>25102</v>
      </c>
      <c r="K10" s="50">
        <v>14.992444648840417</v>
      </c>
      <c r="L10" s="51">
        <v>14493</v>
      </c>
      <c r="M10" s="50">
        <v>8.656103111132348</v>
      </c>
      <c r="N10" s="51">
        <v>11580</v>
      </c>
      <c r="O10" s="50">
        <v>6.91628193106414</v>
      </c>
      <c r="P10" s="51">
        <v>5463</v>
      </c>
      <c r="Q10" s="50">
        <v>3.262836631209274</v>
      </c>
      <c r="R10" s="51">
        <v>5052</v>
      </c>
      <c r="S10" s="50">
        <v>3.017362376143008</v>
      </c>
      <c r="T10" s="51">
        <v>5485</v>
      </c>
      <c r="U10" s="50">
        <v>3.2759763723563733</v>
      </c>
      <c r="V10" s="52">
        <v>167431</v>
      </c>
      <c r="W10" s="35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</row>
    <row r="11" spans="1:40" ht="13.5">
      <c r="A11" s="5"/>
      <c r="B11" s="6" t="s">
        <v>4</v>
      </c>
      <c r="C11" s="7"/>
      <c r="D11" s="49">
        <v>1612</v>
      </c>
      <c r="E11" s="50">
        <v>3.6215766889083594</v>
      </c>
      <c r="F11" s="51">
        <v>13715</v>
      </c>
      <c r="G11" s="50">
        <v>30.812608119341284</v>
      </c>
      <c r="H11" s="51">
        <v>12006</v>
      </c>
      <c r="I11" s="50">
        <v>26.97310777111276</v>
      </c>
      <c r="J11" s="51">
        <v>6752</v>
      </c>
      <c r="K11" s="50">
        <v>15.169283997214173</v>
      </c>
      <c r="L11" s="51">
        <v>3898</v>
      </c>
      <c r="M11" s="50">
        <v>8.757385814742422</v>
      </c>
      <c r="N11" s="51">
        <v>3116</v>
      </c>
      <c r="O11" s="50">
        <v>7.000516726202512</v>
      </c>
      <c r="P11" s="51">
        <v>1315</v>
      </c>
      <c r="Q11" s="50">
        <v>2.9543258969692885</v>
      </c>
      <c r="R11" s="51">
        <v>1093</v>
      </c>
      <c r="S11" s="50">
        <v>2.455572779762306</v>
      </c>
      <c r="T11" s="51">
        <v>1004</v>
      </c>
      <c r="U11" s="50">
        <v>2.255622205746894</v>
      </c>
      <c r="V11" s="52">
        <v>44511</v>
      </c>
      <c r="W11" s="35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</row>
    <row r="12" spans="1:40" ht="13.5">
      <c r="A12" s="5"/>
      <c r="B12" s="6" t="s">
        <v>5</v>
      </c>
      <c r="C12" s="7"/>
      <c r="D12" s="49">
        <v>5526</v>
      </c>
      <c r="E12" s="50">
        <v>3.5184230130078507</v>
      </c>
      <c r="F12" s="51">
        <v>44381</v>
      </c>
      <c r="G12" s="50">
        <v>28.25753379303319</v>
      </c>
      <c r="H12" s="51">
        <v>40331</v>
      </c>
      <c r="I12" s="50">
        <v>25.67888500499812</v>
      </c>
      <c r="J12" s="51">
        <v>25300</v>
      </c>
      <c r="K12" s="50">
        <v>16.10859613266352</v>
      </c>
      <c r="L12" s="51">
        <v>15147</v>
      </c>
      <c r="M12" s="50">
        <v>9.644146467251161</v>
      </c>
      <c r="N12" s="51">
        <v>12298</v>
      </c>
      <c r="O12" s="50">
        <v>7.830178467964269</v>
      </c>
      <c r="P12" s="51">
        <v>5319</v>
      </c>
      <c r="Q12" s="50">
        <v>3.386625408286058</v>
      </c>
      <c r="R12" s="51">
        <v>4468</v>
      </c>
      <c r="S12" s="50">
        <v>2.844790811096467</v>
      </c>
      <c r="T12" s="51">
        <v>4289</v>
      </c>
      <c r="U12" s="50">
        <v>2.7308209016993614</v>
      </c>
      <c r="V12" s="52">
        <v>157059</v>
      </c>
      <c r="W12" s="35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</row>
    <row r="13" spans="1:40" ht="13.5">
      <c r="A13" s="5"/>
      <c r="B13" s="6" t="s">
        <v>6</v>
      </c>
      <c r="C13" s="7"/>
      <c r="D13" s="49">
        <v>1237</v>
      </c>
      <c r="E13" s="50">
        <v>4.111410243626815</v>
      </c>
      <c r="F13" s="51">
        <v>9983</v>
      </c>
      <c r="G13" s="50">
        <v>33.180443380862165</v>
      </c>
      <c r="H13" s="51">
        <v>8585</v>
      </c>
      <c r="I13" s="50">
        <v>28.533918303586265</v>
      </c>
      <c r="J13" s="51">
        <v>4950</v>
      </c>
      <c r="K13" s="50">
        <v>16.452288363745136</v>
      </c>
      <c r="L13" s="51">
        <v>2482</v>
      </c>
      <c r="M13" s="50">
        <v>8.249410044205138</v>
      </c>
      <c r="N13" s="51">
        <v>1605</v>
      </c>
      <c r="O13" s="50">
        <v>5.334529863396152</v>
      </c>
      <c r="P13" s="51">
        <v>535</v>
      </c>
      <c r="Q13" s="50">
        <v>1.7781766211320504</v>
      </c>
      <c r="R13" s="51">
        <v>379</v>
      </c>
      <c r="S13" s="50">
        <v>1.259680260577658</v>
      </c>
      <c r="T13" s="51">
        <v>331</v>
      </c>
      <c r="U13" s="50">
        <v>1.1001429188686143</v>
      </c>
      <c r="V13" s="52">
        <v>30087</v>
      </c>
      <c r="W13" s="35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3.5">
      <c r="A14" s="5"/>
      <c r="B14" s="6" t="s">
        <v>7</v>
      </c>
      <c r="C14" s="7"/>
      <c r="D14" s="49">
        <v>5627</v>
      </c>
      <c r="E14" s="50">
        <v>3.6400921182011077</v>
      </c>
      <c r="F14" s="51">
        <v>49892</v>
      </c>
      <c r="G14" s="50">
        <v>32.27500905656471</v>
      </c>
      <c r="H14" s="51">
        <v>43468</v>
      </c>
      <c r="I14" s="50">
        <v>28.119339647052733</v>
      </c>
      <c r="J14" s="51">
        <v>25097</v>
      </c>
      <c r="K14" s="50">
        <v>16.235186047715157</v>
      </c>
      <c r="L14" s="51">
        <v>12906</v>
      </c>
      <c r="M14" s="50">
        <v>8.348858872845831</v>
      </c>
      <c r="N14" s="51">
        <v>9214</v>
      </c>
      <c r="O14" s="50">
        <v>5.96051337783988</v>
      </c>
      <c r="P14" s="51">
        <v>3505</v>
      </c>
      <c r="Q14" s="50">
        <v>2.267375666304404</v>
      </c>
      <c r="R14" s="51">
        <v>2609</v>
      </c>
      <c r="S14" s="50">
        <v>1.6877555245044764</v>
      </c>
      <c r="T14" s="51">
        <v>2266</v>
      </c>
      <c r="U14" s="50">
        <v>1.4658696889716918</v>
      </c>
      <c r="V14" s="52">
        <v>154584</v>
      </c>
      <c r="W14" s="35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3.5">
      <c r="A15" s="5"/>
      <c r="B15" s="6" t="s">
        <v>8</v>
      </c>
      <c r="C15" s="7"/>
      <c r="D15" s="49">
        <v>1579</v>
      </c>
      <c r="E15" s="50">
        <v>4.536834846569359</v>
      </c>
      <c r="F15" s="51">
        <v>12191</v>
      </c>
      <c r="G15" s="50">
        <v>35.02758303643259</v>
      </c>
      <c r="H15" s="51">
        <v>9919</v>
      </c>
      <c r="I15" s="50">
        <v>28.49959774738536</v>
      </c>
      <c r="J15" s="51">
        <v>5452</v>
      </c>
      <c r="K15" s="50">
        <v>15.664866107343983</v>
      </c>
      <c r="L15" s="51">
        <v>2774</v>
      </c>
      <c r="M15" s="50">
        <v>7.970348235834962</v>
      </c>
      <c r="N15" s="51">
        <v>1707</v>
      </c>
      <c r="O15" s="50">
        <v>4.9046086656706125</v>
      </c>
      <c r="P15" s="51">
        <v>512</v>
      </c>
      <c r="Q15" s="50">
        <v>1.471095276405011</v>
      </c>
      <c r="R15" s="51">
        <v>368</v>
      </c>
      <c r="S15" s="50">
        <v>1.0573497299161017</v>
      </c>
      <c r="T15" s="51">
        <v>302</v>
      </c>
      <c r="U15" s="50">
        <v>0.8677163544420182</v>
      </c>
      <c r="V15" s="52">
        <v>34804</v>
      </c>
      <c r="W15" s="35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ht="13.5">
      <c r="A16" s="5"/>
      <c r="B16" s="6" t="s">
        <v>9</v>
      </c>
      <c r="C16" s="7"/>
      <c r="D16" s="49">
        <v>2428</v>
      </c>
      <c r="E16" s="50">
        <v>4.253231965805977</v>
      </c>
      <c r="F16" s="51">
        <v>19985</v>
      </c>
      <c r="G16" s="50">
        <v>35.008583540622915</v>
      </c>
      <c r="H16" s="51">
        <v>16963</v>
      </c>
      <c r="I16" s="50">
        <v>29.714816242160953</v>
      </c>
      <c r="J16" s="51">
        <v>8558</v>
      </c>
      <c r="K16" s="50">
        <v>14.99141645937708</v>
      </c>
      <c r="L16" s="51">
        <v>4226</v>
      </c>
      <c r="M16" s="50">
        <v>7.402865851522265</v>
      </c>
      <c r="N16" s="51">
        <v>2731</v>
      </c>
      <c r="O16" s="50">
        <v>4.784010090039589</v>
      </c>
      <c r="P16" s="51">
        <v>890</v>
      </c>
      <c r="Q16" s="50">
        <v>1.5590512559997196</v>
      </c>
      <c r="R16" s="51">
        <v>647</v>
      </c>
      <c r="S16" s="50">
        <v>1.1333777108222682</v>
      </c>
      <c r="T16" s="51">
        <v>658</v>
      </c>
      <c r="U16" s="50">
        <v>1.152646883649231</v>
      </c>
      <c r="V16" s="52">
        <v>57086</v>
      </c>
      <c r="W16" s="35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3.5">
      <c r="A17" s="5"/>
      <c r="B17" s="6" t="s">
        <v>10</v>
      </c>
      <c r="C17" s="7"/>
      <c r="D17" s="49">
        <v>6585</v>
      </c>
      <c r="E17" s="50">
        <v>3.839918828139578</v>
      </c>
      <c r="F17" s="51">
        <v>54721</v>
      </c>
      <c r="G17" s="50">
        <v>31.90952136592648</v>
      </c>
      <c r="H17" s="51">
        <v>47775</v>
      </c>
      <c r="I17" s="50">
        <v>27.85909218137712</v>
      </c>
      <c r="J17" s="51">
        <v>27314</v>
      </c>
      <c r="K17" s="50">
        <v>15.92764508303788</v>
      </c>
      <c r="L17" s="51">
        <v>14935</v>
      </c>
      <c r="M17" s="50">
        <v>8.709064191080424</v>
      </c>
      <c r="N17" s="51">
        <v>11113</v>
      </c>
      <c r="O17" s="50">
        <v>6.480336816570256</v>
      </c>
      <c r="P17" s="51">
        <v>3950</v>
      </c>
      <c r="Q17" s="50">
        <v>2.3033681657025564</v>
      </c>
      <c r="R17" s="51">
        <v>2805</v>
      </c>
      <c r="S17" s="50">
        <v>1.6356829632394103</v>
      </c>
      <c r="T17" s="51">
        <v>2290</v>
      </c>
      <c r="U17" s="50">
        <v>1.3353704049262922</v>
      </c>
      <c r="V17" s="52">
        <v>171488</v>
      </c>
      <c r="W17" s="35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3.5">
      <c r="A18" s="5"/>
      <c r="B18" s="6" t="s">
        <v>11</v>
      </c>
      <c r="C18" s="7"/>
      <c r="D18" s="49">
        <v>4133</v>
      </c>
      <c r="E18" s="50">
        <v>3.3954699682059797</v>
      </c>
      <c r="F18" s="51">
        <v>36364</v>
      </c>
      <c r="G18" s="50">
        <v>29.87487779430008</v>
      </c>
      <c r="H18" s="51">
        <v>33246</v>
      </c>
      <c r="I18" s="50">
        <v>27.313282013785624</v>
      </c>
      <c r="J18" s="51">
        <v>20159</v>
      </c>
      <c r="K18" s="50">
        <v>16.561645073569885</v>
      </c>
      <c r="L18" s="51">
        <v>11119</v>
      </c>
      <c r="M18" s="50">
        <v>9.1348247221104</v>
      </c>
      <c r="N18" s="51">
        <v>8551</v>
      </c>
      <c r="O18" s="50">
        <v>7.025081949704652</v>
      </c>
      <c r="P18" s="51">
        <v>3453</v>
      </c>
      <c r="Q18" s="50">
        <v>2.8368153399988496</v>
      </c>
      <c r="R18" s="51">
        <v>2557</v>
      </c>
      <c r="S18" s="50">
        <v>2.1007057122435735</v>
      </c>
      <c r="T18" s="51">
        <v>2139</v>
      </c>
      <c r="U18" s="50">
        <v>1.7572974260809555</v>
      </c>
      <c r="V18" s="52">
        <v>121721</v>
      </c>
      <c r="W18" s="35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13.5">
      <c r="A19" s="5"/>
      <c r="B19" s="6" t="s">
        <v>12</v>
      </c>
      <c r="C19" s="7"/>
      <c r="D19" s="49">
        <v>4377</v>
      </c>
      <c r="E19" s="50">
        <v>4.097125366232648</v>
      </c>
      <c r="F19" s="51">
        <v>36355</v>
      </c>
      <c r="G19" s="50">
        <v>34.030384438973705</v>
      </c>
      <c r="H19" s="51">
        <v>31525</v>
      </c>
      <c r="I19" s="50">
        <v>29.509224850464754</v>
      </c>
      <c r="J19" s="51">
        <v>16584</v>
      </c>
      <c r="K19" s="50">
        <v>15.523583978433225</v>
      </c>
      <c r="L19" s="51">
        <v>8182</v>
      </c>
      <c r="M19" s="50">
        <v>7.658825621776451</v>
      </c>
      <c r="N19" s="51">
        <v>4976</v>
      </c>
      <c r="O19" s="50">
        <v>4.657824039838624</v>
      </c>
      <c r="P19" s="51">
        <v>1795</v>
      </c>
      <c r="Q19" s="50">
        <v>1.680223905046288</v>
      </c>
      <c r="R19" s="51">
        <v>1480</v>
      </c>
      <c r="S19" s="50">
        <v>1.3853656710130955</v>
      </c>
      <c r="T19" s="51">
        <v>1557</v>
      </c>
      <c r="U19" s="50">
        <v>1.4574421282212093</v>
      </c>
      <c r="V19" s="52">
        <v>106831</v>
      </c>
      <c r="W19" s="35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13.5">
      <c r="A20" s="5"/>
      <c r="B20" s="6" t="s">
        <v>13</v>
      </c>
      <c r="C20" s="7"/>
      <c r="D20" s="49">
        <v>2005</v>
      </c>
      <c r="E20" s="50">
        <v>5.001496707244063</v>
      </c>
      <c r="F20" s="51">
        <v>13760</v>
      </c>
      <c r="G20" s="50">
        <v>34.324486130512874</v>
      </c>
      <c r="H20" s="51">
        <v>11910</v>
      </c>
      <c r="I20" s="50">
        <v>29.709638794651767</v>
      </c>
      <c r="J20" s="51">
        <v>6281</v>
      </c>
      <c r="K20" s="50">
        <v>15.668030333266813</v>
      </c>
      <c r="L20" s="51">
        <v>3006</v>
      </c>
      <c r="M20" s="50">
        <v>7.498503292755937</v>
      </c>
      <c r="N20" s="51">
        <v>1744</v>
      </c>
      <c r="O20" s="50">
        <v>4.350429056076631</v>
      </c>
      <c r="P20" s="51">
        <v>576</v>
      </c>
      <c r="Q20" s="50">
        <v>1.4368389543005389</v>
      </c>
      <c r="R20" s="51">
        <v>420</v>
      </c>
      <c r="S20" s="50">
        <v>1.047695070844143</v>
      </c>
      <c r="T20" s="51">
        <v>386</v>
      </c>
      <c r="U20" s="50">
        <v>0.9628816603472361</v>
      </c>
      <c r="V20" s="52">
        <v>40088</v>
      </c>
      <c r="W20" s="35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ht="13.5">
      <c r="A21" s="5"/>
      <c r="B21" s="6" t="s">
        <v>14</v>
      </c>
      <c r="C21" s="7"/>
      <c r="D21" s="49">
        <v>1956</v>
      </c>
      <c r="E21" s="50">
        <v>4.2196095351094804</v>
      </c>
      <c r="F21" s="51">
        <v>15832</v>
      </c>
      <c r="G21" s="50">
        <v>34.15381296516018</v>
      </c>
      <c r="H21" s="51">
        <v>13028</v>
      </c>
      <c r="I21" s="50">
        <v>28.10484305900119</v>
      </c>
      <c r="J21" s="51">
        <v>6770</v>
      </c>
      <c r="K21" s="50">
        <v>14.60468126415705</v>
      </c>
      <c r="L21" s="51">
        <v>3918</v>
      </c>
      <c r="M21" s="50">
        <v>8.452162657749973</v>
      </c>
      <c r="N21" s="51">
        <v>2431</v>
      </c>
      <c r="O21" s="50">
        <v>5.244310214647826</v>
      </c>
      <c r="P21" s="51">
        <v>930</v>
      </c>
      <c r="Q21" s="50">
        <v>2.006256067306655</v>
      </c>
      <c r="R21" s="51">
        <v>690</v>
      </c>
      <c r="S21" s="50">
        <v>1.4885125660662282</v>
      </c>
      <c r="T21" s="51">
        <v>800</v>
      </c>
      <c r="U21" s="50">
        <v>1.7258116708014237</v>
      </c>
      <c r="V21" s="52">
        <v>46355</v>
      </c>
      <c r="W21" s="35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13.5">
      <c r="A22" s="5"/>
      <c r="B22" s="6" t="s">
        <v>15</v>
      </c>
      <c r="C22" s="7"/>
      <c r="D22" s="49">
        <v>4108</v>
      </c>
      <c r="E22" s="50">
        <v>4.249992240763922</v>
      </c>
      <c r="F22" s="51">
        <v>34013</v>
      </c>
      <c r="G22" s="50">
        <v>35.188652893160494</v>
      </c>
      <c r="H22" s="51">
        <v>28185</v>
      </c>
      <c r="I22" s="50">
        <v>29.159209178658998</v>
      </c>
      <c r="J22" s="51">
        <v>14836</v>
      </c>
      <c r="K22" s="50">
        <v>15.348803525796873</v>
      </c>
      <c r="L22" s="51">
        <v>7267</v>
      </c>
      <c r="M22" s="50">
        <v>7.518182476541243</v>
      </c>
      <c r="N22" s="51">
        <v>4613</v>
      </c>
      <c r="O22" s="50">
        <v>4.772447469971756</v>
      </c>
      <c r="P22" s="51">
        <v>1576</v>
      </c>
      <c r="Q22" s="50">
        <v>1.6304741410525663</v>
      </c>
      <c r="R22" s="51">
        <v>1072</v>
      </c>
      <c r="S22" s="50">
        <v>1.109053476655045</v>
      </c>
      <c r="T22" s="51">
        <v>989</v>
      </c>
      <c r="U22" s="50">
        <v>1.023184597399104</v>
      </c>
      <c r="V22" s="52">
        <v>96659</v>
      </c>
      <c r="W22" s="35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13.5">
      <c r="A23" s="5"/>
      <c r="B23" s="6" t="s">
        <v>16</v>
      </c>
      <c r="C23" s="7"/>
      <c r="D23" s="49">
        <v>1902</v>
      </c>
      <c r="E23" s="50">
        <v>4.083648230848506</v>
      </c>
      <c r="F23" s="51">
        <v>15948</v>
      </c>
      <c r="G23" s="50">
        <v>34.24081071796633</v>
      </c>
      <c r="H23" s="51">
        <v>13121</v>
      </c>
      <c r="I23" s="50">
        <v>28.171161113019583</v>
      </c>
      <c r="J23" s="51">
        <v>6723</v>
      </c>
      <c r="K23" s="50">
        <v>14.434472689797321</v>
      </c>
      <c r="L23" s="51">
        <v>3809</v>
      </c>
      <c r="M23" s="50">
        <v>8.178031604259704</v>
      </c>
      <c r="N23" s="51">
        <v>2815</v>
      </c>
      <c r="O23" s="50">
        <v>6.04388526279629</v>
      </c>
      <c r="P23" s="51">
        <v>928</v>
      </c>
      <c r="Q23" s="50">
        <v>1.9924424596358639</v>
      </c>
      <c r="R23" s="51">
        <v>665</v>
      </c>
      <c r="S23" s="50">
        <v>1.4277739608381999</v>
      </c>
      <c r="T23" s="51">
        <v>665</v>
      </c>
      <c r="U23" s="50">
        <v>1.4277739608381999</v>
      </c>
      <c r="V23" s="52">
        <v>46576</v>
      </c>
      <c r="W23" s="35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13.5">
      <c r="A24" s="5"/>
      <c r="B24" s="6" t="s">
        <v>17</v>
      </c>
      <c r="C24" s="7"/>
      <c r="D24" s="49">
        <v>2102</v>
      </c>
      <c r="E24" s="50">
        <v>4.533103299547121</v>
      </c>
      <c r="F24" s="51">
        <v>16680</v>
      </c>
      <c r="G24" s="50">
        <v>35.971533318956226</v>
      </c>
      <c r="H24" s="51">
        <v>13574</v>
      </c>
      <c r="I24" s="50">
        <v>29.273237006685353</v>
      </c>
      <c r="J24" s="51">
        <v>6899</v>
      </c>
      <c r="K24" s="50">
        <v>14.878153978865646</v>
      </c>
      <c r="L24" s="51">
        <v>3462</v>
      </c>
      <c r="M24" s="50">
        <v>7.4660340737545825</v>
      </c>
      <c r="N24" s="51">
        <v>2058</v>
      </c>
      <c r="O24" s="50">
        <v>4.438214362734526</v>
      </c>
      <c r="P24" s="51">
        <v>661</v>
      </c>
      <c r="Q24" s="50">
        <v>1.4254906189346561</v>
      </c>
      <c r="R24" s="51">
        <v>480</v>
      </c>
      <c r="S24" s="50">
        <v>1.0351520379555748</v>
      </c>
      <c r="T24" s="51">
        <v>454</v>
      </c>
      <c r="U24" s="50">
        <v>0.9790813025663144</v>
      </c>
      <c r="V24" s="52">
        <v>46370</v>
      </c>
      <c r="W24" s="35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13.5">
      <c r="A25" s="5"/>
      <c r="B25" s="6" t="s">
        <v>18</v>
      </c>
      <c r="C25" s="7"/>
      <c r="D25" s="49">
        <v>2152</v>
      </c>
      <c r="E25" s="50">
        <v>4.309171005206248</v>
      </c>
      <c r="F25" s="51">
        <v>17929</v>
      </c>
      <c r="G25" s="50">
        <v>35.90108129755707</v>
      </c>
      <c r="H25" s="51">
        <v>14784</v>
      </c>
      <c r="I25" s="50">
        <v>29.60352422907489</v>
      </c>
      <c r="J25" s="51">
        <v>7701</v>
      </c>
      <c r="K25" s="50">
        <v>15.420504605526633</v>
      </c>
      <c r="L25" s="51">
        <v>3600</v>
      </c>
      <c r="M25" s="50">
        <v>7.208650380456548</v>
      </c>
      <c r="N25" s="51">
        <v>2141</v>
      </c>
      <c r="O25" s="50">
        <v>4.2871445734881855</v>
      </c>
      <c r="P25" s="51">
        <v>722</v>
      </c>
      <c r="Q25" s="50">
        <v>1.4457348818582298</v>
      </c>
      <c r="R25" s="51">
        <v>458</v>
      </c>
      <c r="S25" s="50">
        <v>0.9171005206247498</v>
      </c>
      <c r="T25" s="51">
        <v>453</v>
      </c>
      <c r="U25" s="50">
        <v>0.9070885062074489</v>
      </c>
      <c r="V25" s="52">
        <v>49940</v>
      </c>
      <c r="W25" s="35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3.5">
      <c r="A26" s="5"/>
      <c r="B26" s="6" t="s">
        <v>19</v>
      </c>
      <c r="C26" s="7"/>
      <c r="D26" s="49">
        <v>2921</v>
      </c>
      <c r="E26" s="50">
        <v>4.008288278398331</v>
      </c>
      <c r="F26" s="51">
        <v>23522</v>
      </c>
      <c r="G26" s="50">
        <v>32.277629881713644</v>
      </c>
      <c r="H26" s="51">
        <v>20613</v>
      </c>
      <c r="I26" s="50">
        <v>28.285808381590144</v>
      </c>
      <c r="J26" s="51">
        <v>11905</v>
      </c>
      <c r="K26" s="50">
        <v>16.33641628015479</v>
      </c>
      <c r="L26" s="51">
        <v>6338</v>
      </c>
      <c r="M26" s="50">
        <v>8.697203392156325</v>
      </c>
      <c r="N26" s="51">
        <v>4174</v>
      </c>
      <c r="O26" s="50">
        <v>5.7276943765952195</v>
      </c>
      <c r="P26" s="51">
        <v>1436</v>
      </c>
      <c r="Q26" s="50">
        <v>1.9705244668880535</v>
      </c>
      <c r="R26" s="51">
        <v>1007</v>
      </c>
      <c r="S26" s="50">
        <v>1.381837143562862</v>
      </c>
      <c r="T26" s="51">
        <v>958</v>
      </c>
      <c r="U26" s="50">
        <v>1.3145977989406372</v>
      </c>
      <c r="V26" s="52">
        <v>72874</v>
      </c>
      <c r="W26" s="35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40" ht="13.5">
      <c r="A27" s="5"/>
      <c r="B27" s="6" t="s">
        <v>20</v>
      </c>
      <c r="C27" s="7"/>
      <c r="D27" s="49">
        <v>2101</v>
      </c>
      <c r="E27" s="50">
        <v>3.688035388288162</v>
      </c>
      <c r="F27" s="51">
        <v>16717</v>
      </c>
      <c r="G27" s="50">
        <v>29.34454430557506</v>
      </c>
      <c r="H27" s="51">
        <v>14661</v>
      </c>
      <c r="I27" s="50">
        <v>25.735500631933718</v>
      </c>
      <c r="J27" s="51">
        <v>8474</v>
      </c>
      <c r="K27" s="50">
        <v>14.875017553714365</v>
      </c>
      <c r="L27" s="51">
        <v>5123</v>
      </c>
      <c r="M27" s="50">
        <v>8.992767869681224</v>
      </c>
      <c r="N27" s="51">
        <v>4090</v>
      </c>
      <c r="O27" s="50">
        <v>7.179469175677573</v>
      </c>
      <c r="P27" s="51">
        <v>1982</v>
      </c>
      <c r="Q27" s="50">
        <v>3.4791461873332397</v>
      </c>
      <c r="R27" s="51">
        <v>1763</v>
      </c>
      <c r="S27" s="50">
        <v>3.0947198427187192</v>
      </c>
      <c r="T27" s="51">
        <v>2057</v>
      </c>
      <c r="U27" s="50">
        <v>3.6107990450779384</v>
      </c>
      <c r="V27" s="52">
        <v>56968</v>
      </c>
      <c r="W27" s="35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3.5">
      <c r="A28" s="5"/>
      <c r="B28" s="6" t="s">
        <v>21</v>
      </c>
      <c r="C28" s="7"/>
      <c r="D28" s="49">
        <v>1302</v>
      </c>
      <c r="E28" s="50">
        <v>4.414756544147566</v>
      </c>
      <c r="F28" s="51">
        <v>10143</v>
      </c>
      <c r="G28" s="50">
        <v>34.392377593923776</v>
      </c>
      <c r="H28" s="51">
        <v>8517</v>
      </c>
      <c r="I28" s="50">
        <v>28.879018038790182</v>
      </c>
      <c r="J28" s="51">
        <v>4532</v>
      </c>
      <c r="K28" s="50">
        <v>15.366879153668792</v>
      </c>
      <c r="L28" s="51">
        <v>2344</v>
      </c>
      <c r="M28" s="50">
        <v>7.947918079479181</v>
      </c>
      <c r="N28" s="51">
        <v>1522</v>
      </c>
      <c r="O28" s="50">
        <v>5.160721551607216</v>
      </c>
      <c r="P28" s="51">
        <v>466</v>
      </c>
      <c r="Q28" s="50">
        <v>1.5800895158008952</v>
      </c>
      <c r="R28" s="51">
        <v>332</v>
      </c>
      <c r="S28" s="50">
        <v>1.12572901125729</v>
      </c>
      <c r="T28" s="51">
        <v>334</v>
      </c>
      <c r="U28" s="50">
        <v>1.132510511325105</v>
      </c>
      <c r="V28" s="52">
        <v>29492</v>
      </c>
      <c r="W28" s="35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1:40" ht="13.5">
      <c r="A29" s="5"/>
      <c r="B29" s="6" t="s">
        <v>22</v>
      </c>
      <c r="C29" s="7"/>
      <c r="D29" s="49">
        <v>1908</v>
      </c>
      <c r="E29" s="50">
        <v>4.248496993987976</v>
      </c>
      <c r="F29" s="51">
        <v>15668</v>
      </c>
      <c r="G29" s="50">
        <v>34.88755288354487</v>
      </c>
      <c r="H29" s="51">
        <v>13263</v>
      </c>
      <c r="I29" s="50">
        <v>29.53239812959252</v>
      </c>
      <c r="J29" s="51">
        <v>6830</v>
      </c>
      <c r="K29" s="50">
        <v>15.208194166109998</v>
      </c>
      <c r="L29" s="51">
        <v>3373</v>
      </c>
      <c r="M29" s="50">
        <v>7.5105767089735025</v>
      </c>
      <c r="N29" s="51">
        <v>2164</v>
      </c>
      <c r="O29" s="50">
        <v>4.81852594077043</v>
      </c>
      <c r="P29" s="51">
        <v>709</v>
      </c>
      <c r="Q29" s="50">
        <v>1.5787129815185925</v>
      </c>
      <c r="R29" s="51">
        <v>490</v>
      </c>
      <c r="S29" s="50">
        <v>1.0910710309507905</v>
      </c>
      <c r="T29" s="51">
        <v>505</v>
      </c>
      <c r="U29" s="50">
        <v>1.1244711645513248</v>
      </c>
      <c r="V29" s="52">
        <v>44910</v>
      </c>
      <c r="W29" s="35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13.5">
      <c r="A30" s="5"/>
      <c r="B30" s="6" t="s">
        <v>23</v>
      </c>
      <c r="C30" s="7"/>
      <c r="D30" s="49">
        <v>2178</v>
      </c>
      <c r="E30" s="50">
        <v>4.521017125064867</v>
      </c>
      <c r="F30" s="51">
        <v>18156</v>
      </c>
      <c r="G30" s="50">
        <v>37.68759730150493</v>
      </c>
      <c r="H30" s="51">
        <v>14585</v>
      </c>
      <c r="I30" s="50">
        <v>30.275038920601972</v>
      </c>
      <c r="J30" s="51">
        <v>6980</v>
      </c>
      <c r="K30" s="50">
        <v>14.488842760768033</v>
      </c>
      <c r="L30" s="51">
        <v>3010</v>
      </c>
      <c r="M30" s="50">
        <v>6.248053969901401</v>
      </c>
      <c r="N30" s="51">
        <v>1761</v>
      </c>
      <c r="O30" s="50">
        <v>3.6554229372080957</v>
      </c>
      <c r="P30" s="51">
        <v>589</v>
      </c>
      <c r="Q30" s="50">
        <v>1.2226258432797095</v>
      </c>
      <c r="R30" s="51">
        <v>436</v>
      </c>
      <c r="S30" s="50">
        <v>0.9050337311883757</v>
      </c>
      <c r="T30" s="51">
        <v>480</v>
      </c>
      <c r="U30" s="50">
        <v>0.9963674104826156</v>
      </c>
      <c r="V30" s="52">
        <v>48175</v>
      </c>
      <c r="W30" s="35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3.5">
      <c r="A31" s="5"/>
      <c r="B31" s="6" t="s">
        <v>24</v>
      </c>
      <c r="C31" s="7"/>
      <c r="D31" s="49">
        <v>1505</v>
      </c>
      <c r="E31" s="50">
        <v>4.08368155424106</v>
      </c>
      <c r="F31" s="51">
        <v>12504</v>
      </c>
      <c r="G31" s="50">
        <v>33.92847452108319</v>
      </c>
      <c r="H31" s="51">
        <v>11209</v>
      </c>
      <c r="I31" s="50">
        <v>30.41460899766647</v>
      </c>
      <c r="J31" s="51">
        <v>6128</v>
      </c>
      <c r="K31" s="50">
        <v>16.62777446138818</v>
      </c>
      <c r="L31" s="51">
        <v>2610</v>
      </c>
      <c r="M31" s="50">
        <v>7.081999240245292</v>
      </c>
      <c r="N31" s="51">
        <v>1572</v>
      </c>
      <c r="O31" s="50">
        <v>4.265480002170728</v>
      </c>
      <c r="P31" s="51">
        <v>578</v>
      </c>
      <c r="Q31" s="50">
        <v>1.5683507896022142</v>
      </c>
      <c r="R31" s="51">
        <v>386</v>
      </c>
      <c r="S31" s="50">
        <v>1.0473761328485374</v>
      </c>
      <c r="T31" s="51">
        <v>362</v>
      </c>
      <c r="U31" s="50">
        <v>0.9822543007543278</v>
      </c>
      <c r="V31" s="52">
        <v>36854</v>
      </c>
      <c r="W31" s="35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3.5">
      <c r="A32" s="5"/>
      <c r="B32" s="6" t="s">
        <v>25</v>
      </c>
      <c r="C32" s="7"/>
      <c r="D32" s="49">
        <v>980</v>
      </c>
      <c r="E32" s="50">
        <v>4.1362427721267885</v>
      </c>
      <c r="F32" s="51">
        <v>7739</v>
      </c>
      <c r="G32" s="50">
        <v>32.66365593213185</v>
      </c>
      <c r="H32" s="51">
        <v>6382</v>
      </c>
      <c r="I32" s="50">
        <v>26.93622588950323</v>
      </c>
      <c r="J32" s="51">
        <v>3774</v>
      </c>
      <c r="K32" s="50">
        <v>15.928755328578061</v>
      </c>
      <c r="L32" s="51">
        <v>2047</v>
      </c>
      <c r="M32" s="50">
        <v>8.639682606677077</v>
      </c>
      <c r="N32" s="51">
        <v>1402</v>
      </c>
      <c r="O32" s="50">
        <v>5.917359557675263</v>
      </c>
      <c r="P32" s="51">
        <v>565</v>
      </c>
      <c r="Q32" s="50">
        <v>2.3846705778077912</v>
      </c>
      <c r="R32" s="51">
        <v>437</v>
      </c>
      <c r="S32" s="50">
        <v>1.8444266238973537</v>
      </c>
      <c r="T32" s="51">
        <v>367</v>
      </c>
      <c r="U32" s="50">
        <v>1.548980711602583</v>
      </c>
      <c r="V32" s="52">
        <v>23693</v>
      </c>
      <c r="W32" s="35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3.5">
      <c r="A33" s="5"/>
      <c r="B33" s="6" t="s">
        <v>26</v>
      </c>
      <c r="C33" s="7"/>
      <c r="D33" s="49">
        <v>1058</v>
      </c>
      <c r="E33" s="50">
        <v>4.057993249463025</v>
      </c>
      <c r="F33" s="51">
        <v>8851</v>
      </c>
      <c r="G33" s="50">
        <v>33.94829702362688</v>
      </c>
      <c r="H33" s="51">
        <v>7596</v>
      </c>
      <c r="I33" s="50">
        <v>29.134703896900888</v>
      </c>
      <c r="J33" s="51">
        <v>3968</v>
      </c>
      <c r="K33" s="50">
        <v>15.219392451672292</v>
      </c>
      <c r="L33" s="51">
        <v>2139</v>
      </c>
      <c r="M33" s="50">
        <v>8.204203743479594</v>
      </c>
      <c r="N33" s="51">
        <v>1273</v>
      </c>
      <c r="O33" s="50">
        <v>4.882632709420068</v>
      </c>
      <c r="P33" s="51">
        <v>440</v>
      </c>
      <c r="Q33" s="50">
        <v>1.6876342436330163</v>
      </c>
      <c r="R33" s="51">
        <v>354</v>
      </c>
      <c r="S33" s="50">
        <v>1.3577784596501994</v>
      </c>
      <c r="T33" s="51">
        <v>393</v>
      </c>
      <c r="U33" s="50">
        <v>1.507364222154035</v>
      </c>
      <c r="V33" s="52">
        <v>26072</v>
      </c>
      <c r="W33" s="35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3.5">
      <c r="A34" s="5"/>
      <c r="B34" s="6" t="s">
        <v>27</v>
      </c>
      <c r="C34" s="7"/>
      <c r="D34" s="49">
        <v>8046</v>
      </c>
      <c r="E34" s="50">
        <v>4.09912067085783</v>
      </c>
      <c r="F34" s="51">
        <v>68252</v>
      </c>
      <c r="G34" s="50">
        <v>34.77171066708782</v>
      </c>
      <c r="H34" s="51">
        <v>59970</v>
      </c>
      <c r="I34" s="50">
        <v>30.55235727458912</v>
      </c>
      <c r="J34" s="51">
        <v>30217</v>
      </c>
      <c r="K34" s="50">
        <v>15.394373516195756</v>
      </c>
      <c r="L34" s="51">
        <v>13477</v>
      </c>
      <c r="M34" s="50">
        <v>6.866001650652619</v>
      </c>
      <c r="N34" s="51">
        <v>8263</v>
      </c>
      <c r="O34" s="50">
        <v>4.209673639485241</v>
      </c>
      <c r="P34" s="51">
        <v>2924</v>
      </c>
      <c r="Q34" s="50">
        <v>1.4896630427029944</v>
      </c>
      <c r="R34" s="51">
        <v>2486</v>
      </c>
      <c r="S34" s="50">
        <v>1.2665192627084967</v>
      </c>
      <c r="T34" s="51">
        <v>2651</v>
      </c>
      <c r="U34" s="50">
        <v>1.3505802757201226</v>
      </c>
      <c r="V34" s="52">
        <v>196286</v>
      </c>
      <c r="W34" s="35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3.5">
      <c r="A35" s="5"/>
      <c r="B35" s="6" t="s">
        <v>28</v>
      </c>
      <c r="C35" s="7"/>
      <c r="D35" s="49">
        <v>1119</v>
      </c>
      <c r="E35" s="50">
        <v>4.961645900767082</v>
      </c>
      <c r="F35" s="51">
        <v>8375</v>
      </c>
      <c r="G35" s="50">
        <v>37.13474925730502</v>
      </c>
      <c r="H35" s="51">
        <v>6665</v>
      </c>
      <c r="I35" s="50">
        <v>29.55260940894781</v>
      </c>
      <c r="J35" s="51">
        <v>3310</v>
      </c>
      <c r="K35" s="50">
        <v>14.676539706469205</v>
      </c>
      <c r="L35" s="51">
        <v>1549</v>
      </c>
      <c r="M35" s="50">
        <v>6.868265862634683</v>
      </c>
      <c r="N35" s="51">
        <v>916</v>
      </c>
      <c r="O35" s="50">
        <v>4.061543918769122</v>
      </c>
      <c r="P35" s="51">
        <v>286</v>
      </c>
      <c r="Q35" s="50">
        <v>1.2681239746375206</v>
      </c>
      <c r="R35" s="51">
        <v>173</v>
      </c>
      <c r="S35" s="50">
        <v>0.7670819846583603</v>
      </c>
      <c r="T35" s="51">
        <v>160</v>
      </c>
      <c r="U35" s="50">
        <v>0.7094399858112003</v>
      </c>
      <c r="V35" s="52">
        <v>22553</v>
      </c>
      <c r="W35" s="35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13.5">
      <c r="A36" s="5"/>
      <c r="B36" s="6" t="s">
        <v>29</v>
      </c>
      <c r="C36" s="7"/>
      <c r="D36" s="49">
        <v>1008</v>
      </c>
      <c r="E36" s="50">
        <v>4.450331125827814</v>
      </c>
      <c r="F36" s="51">
        <v>7379</v>
      </c>
      <c r="G36" s="50">
        <v>32.57836644591611</v>
      </c>
      <c r="H36" s="51">
        <v>6627</v>
      </c>
      <c r="I36" s="50">
        <v>29.258278145695364</v>
      </c>
      <c r="J36" s="51">
        <v>3646</v>
      </c>
      <c r="K36" s="50">
        <v>16.097130242825607</v>
      </c>
      <c r="L36" s="51">
        <v>1846</v>
      </c>
      <c r="M36" s="50">
        <v>8.150110375275938</v>
      </c>
      <c r="N36" s="51">
        <v>1159</v>
      </c>
      <c r="O36" s="50">
        <v>5.116997792494481</v>
      </c>
      <c r="P36" s="51">
        <v>415</v>
      </c>
      <c r="Q36" s="50">
        <v>1.8322295805739515</v>
      </c>
      <c r="R36" s="51">
        <v>299</v>
      </c>
      <c r="S36" s="50">
        <v>1.3200883002207504</v>
      </c>
      <c r="T36" s="51">
        <v>271</v>
      </c>
      <c r="U36" s="50">
        <v>1.1964679911699778</v>
      </c>
      <c r="V36" s="52">
        <v>22650</v>
      </c>
      <c r="W36" s="35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3.5">
      <c r="A37" s="5"/>
      <c r="B37" s="6" t="s">
        <v>30</v>
      </c>
      <c r="C37" s="7"/>
      <c r="D37" s="49">
        <v>1169</v>
      </c>
      <c r="E37" s="50">
        <v>3.5573002251841035</v>
      </c>
      <c r="F37" s="51">
        <v>10260</v>
      </c>
      <c r="G37" s="50">
        <v>31.221471608544825</v>
      </c>
      <c r="H37" s="51">
        <v>9084</v>
      </c>
      <c r="I37" s="50">
        <v>27.64287018440752</v>
      </c>
      <c r="J37" s="51">
        <v>5373</v>
      </c>
      <c r="K37" s="50">
        <v>16.35019171079058</v>
      </c>
      <c r="L37" s="51">
        <v>3033</v>
      </c>
      <c r="M37" s="50">
        <v>9.2295052035786</v>
      </c>
      <c r="N37" s="51">
        <v>2254</v>
      </c>
      <c r="O37" s="50">
        <v>6.858986062929828</v>
      </c>
      <c r="P37" s="51">
        <v>850</v>
      </c>
      <c r="Q37" s="50">
        <v>2.5865741586026414</v>
      </c>
      <c r="R37" s="51">
        <v>483</v>
      </c>
      <c r="S37" s="50">
        <v>1.4697827277706774</v>
      </c>
      <c r="T37" s="51">
        <v>356</v>
      </c>
      <c r="U37" s="50">
        <v>1.083318118191224</v>
      </c>
      <c r="V37" s="52">
        <v>32862</v>
      </c>
      <c r="W37" s="35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3.5">
      <c r="A38" s="5"/>
      <c r="B38" s="6" t="s">
        <v>31</v>
      </c>
      <c r="C38" s="7"/>
      <c r="D38" s="49">
        <v>952</v>
      </c>
      <c r="E38" s="50">
        <v>3.964189048511347</v>
      </c>
      <c r="F38" s="51">
        <v>7598</v>
      </c>
      <c r="G38" s="50">
        <v>31.638559233812202</v>
      </c>
      <c r="H38" s="51">
        <v>6647</v>
      </c>
      <c r="I38" s="50">
        <v>27.67853424942744</v>
      </c>
      <c r="J38" s="51">
        <v>3769</v>
      </c>
      <c r="K38" s="50">
        <v>15.694357693108474</v>
      </c>
      <c r="L38" s="51">
        <v>2077</v>
      </c>
      <c r="M38" s="50">
        <v>8.64876119092234</v>
      </c>
      <c r="N38" s="51">
        <v>1435</v>
      </c>
      <c r="O38" s="50">
        <v>5.975432021653133</v>
      </c>
      <c r="P38" s="51">
        <v>497</v>
      </c>
      <c r="Q38" s="50">
        <v>2.0695398709140123</v>
      </c>
      <c r="R38" s="51">
        <v>467</v>
      </c>
      <c r="S38" s="50">
        <v>1.9446179471163856</v>
      </c>
      <c r="T38" s="51">
        <v>573</v>
      </c>
      <c r="U38" s="50">
        <v>2.386008744534666</v>
      </c>
      <c r="V38" s="52">
        <v>24015</v>
      </c>
      <c r="W38" s="35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3.5">
      <c r="A39" s="8"/>
      <c r="B39" s="9" t="s">
        <v>32</v>
      </c>
      <c r="C39" s="10"/>
      <c r="D39" s="53">
        <v>1059</v>
      </c>
      <c r="E39" s="54">
        <v>4.794024445450431</v>
      </c>
      <c r="F39" s="55">
        <v>8024</v>
      </c>
      <c r="G39" s="54">
        <v>36.32412856496152</v>
      </c>
      <c r="H39" s="55">
        <v>6054</v>
      </c>
      <c r="I39" s="54">
        <v>27.406066093254864</v>
      </c>
      <c r="J39" s="55">
        <v>3110</v>
      </c>
      <c r="K39" s="54">
        <v>14.078768673607966</v>
      </c>
      <c r="L39" s="55">
        <v>1702</v>
      </c>
      <c r="M39" s="54">
        <v>7.704843820733363</v>
      </c>
      <c r="N39" s="55">
        <v>1229</v>
      </c>
      <c r="O39" s="54">
        <v>5.563603440470801</v>
      </c>
      <c r="P39" s="55">
        <v>444</v>
      </c>
      <c r="Q39" s="54">
        <v>2.0099592575826164</v>
      </c>
      <c r="R39" s="55">
        <v>277</v>
      </c>
      <c r="S39" s="54">
        <v>1.2539610683567226</v>
      </c>
      <c r="T39" s="55">
        <v>191</v>
      </c>
      <c r="U39" s="54">
        <v>0.8646446355817112</v>
      </c>
      <c r="V39" s="56">
        <v>22090</v>
      </c>
      <c r="W39" s="35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27">
      <c r="A40" s="11"/>
      <c r="B40" s="12" t="s">
        <v>66</v>
      </c>
      <c r="C40" s="13"/>
      <c r="D40" s="57">
        <v>84436</v>
      </c>
      <c r="E40" s="58">
        <v>4.004917687548499</v>
      </c>
      <c r="F40" s="59">
        <v>692744</v>
      </c>
      <c r="G40" s="58">
        <v>32.857817738205235</v>
      </c>
      <c r="H40" s="59">
        <v>596548</v>
      </c>
      <c r="I40" s="58">
        <v>28.295106787053886</v>
      </c>
      <c r="J40" s="59">
        <v>328242</v>
      </c>
      <c r="K40" s="58">
        <v>15.568977587714889</v>
      </c>
      <c r="L40" s="59">
        <v>171677</v>
      </c>
      <c r="M40" s="58">
        <v>8.142880452002268</v>
      </c>
      <c r="N40" s="59">
        <v>119228</v>
      </c>
      <c r="O40" s="58">
        <v>5.655150955173532</v>
      </c>
      <c r="P40" s="59">
        <v>45430</v>
      </c>
      <c r="Q40" s="58">
        <v>2.154808500465776</v>
      </c>
      <c r="R40" s="59">
        <v>35473</v>
      </c>
      <c r="S40" s="58">
        <v>1.6825340510020357</v>
      </c>
      <c r="T40" s="59">
        <v>34530</v>
      </c>
      <c r="U40" s="58">
        <v>1.637806240833882</v>
      </c>
      <c r="V40" s="60">
        <v>2108308</v>
      </c>
      <c r="W40" s="35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3.5">
      <c r="A41" s="14"/>
      <c r="B41" s="15" t="s">
        <v>33</v>
      </c>
      <c r="C41" s="16"/>
      <c r="D41" s="61">
        <v>538</v>
      </c>
      <c r="E41" s="62">
        <v>3.9649200383226475</v>
      </c>
      <c r="F41" s="63">
        <v>4170</v>
      </c>
      <c r="G41" s="62">
        <v>30.73181516692461</v>
      </c>
      <c r="H41" s="63">
        <v>3624</v>
      </c>
      <c r="I41" s="62">
        <v>26.707937209816496</v>
      </c>
      <c r="J41" s="63">
        <v>2195</v>
      </c>
      <c r="K41" s="62">
        <v>16.176578966762474</v>
      </c>
      <c r="L41" s="63">
        <v>1292</v>
      </c>
      <c r="M41" s="62">
        <v>9.5217038838529</v>
      </c>
      <c r="N41" s="63">
        <v>975</v>
      </c>
      <c r="O41" s="62">
        <v>7.185496351978775</v>
      </c>
      <c r="P41" s="63">
        <v>344</v>
      </c>
      <c r="Q41" s="62">
        <v>2.5351905077750754</v>
      </c>
      <c r="R41" s="63">
        <v>280</v>
      </c>
      <c r="S41" s="62">
        <v>2.0635271574913405</v>
      </c>
      <c r="T41" s="63">
        <v>151</v>
      </c>
      <c r="U41" s="62">
        <v>1.1128307170756873</v>
      </c>
      <c r="V41" s="64">
        <v>13569</v>
      </c>
      <c r="W41" s="35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3.5">
      <c r="A42" s="5"/>
      <c r="B42" s="6" t="s">
        <v>34</v>
      </c>
      <c r="C42" s="7"/>
      <c r="D42" s="49">
        <v>425</v>
      </c>
      <c r="E42" s="50">
        <v>4.336734693877551</v>
      </c>
      <c r="F42" s="51">
        <v>3334</v>
      </c>
      <c r="G42" s="50">
        <v>34.02040816326531</v>
      </c>
      <c r="H42" s="51">
        <v>2659</v>
      </c>
      <c r="I42" s="50">
        <v>27.132653061224488</v>
      </c>
      <c r="J42" s="51">
        <v>1370</v>
      </c>
      <c r="K42" s="50">
        <v>13.979591836734695</v>
      </c>
      <c r="L42" s="51">
        <v>759</v>
      </c>
      <c r="M42" s="50">
        <v>7.744897959183674</v>
      </c>
      <c r="N42" s="51">
        <v>624</v>
      </c>
      <c r="O42" s="50">
        <v>6.36734693877551</v>
      </c>
      <c r="P42" s="51">
        <v>275</v>
      </c>
      <c r="Q42" s="50">
        <v>2.806122448979592</v>
      </c>
      <c r="R42" s="51">
        <v>202</v>
      </c>
      <c r="S42" s="50">
        <v>2.0612244897959187</v>
      </c>
      <c r="T42" s="51">
        <v>152</v>
      </c>
      <c r="U42" s="50">
        <v>1.5510204081632653</v>
      </c>
      <c r="V42" s="52">
        <v>9800</v>
      </c>
      <c r="W42" s="35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3.5">
      <c r="A43" s="5"/>
      <c r="B43" s="6" t="s">
        <v>35</v>
      </c>
      <c r="C43" s="7"/>
      <c r="D43" s="49">
        <v>237</v>
      </c>
      <c r="E43" s="50">
        <v>5.1521739130434785</v>
      </c>
      <c r="F43" s="51">
        <v>1873</v>
      </c>
      <c r="G43" s="50">
        <v>40.71739130434783</v>
      </c>
      <c r="H43" s="51">
        <v>1288</v>
      </c>
      <c r="I43" s="50">
        <v>28.000000000000004</v>
      </c>
      <c r="J43" s="51">
        <v>568</v>
      </c>
      <c r="K43" s="50">
        <v>12.347826086956522</v>
      </c>
      <c r="L43" s="51">
        <v>321</v>
      </c>
      <c r="M43" s="50">
        <v>6.978260869565217</v>
      </c>
      <c r="N43" s="51">
        <v>204</v>
      </c>
      <c r="O43" s="50">
        <v>4.434782608695651</v>
      </c>
      <c r="P43" s="51">
        <v>58</v>
      </c>
      <c r="Q43" s="50">
        <v>1.2608695652173914</v>
      </c>
      <c r="R43" s="51">
        <v>27</v>
      </c>
      <c r="S43" s="50">
        <v>0.5869565217391304</v>
      </c>
      <c r="T43" s="51">
        <v>24</v>
      </c>
      <c r="U43" s="50">
        <v>0.5217391304347827</v>
      </c>
      <c r="V43" s="52">
        <v>4600</v>
      </c>
      <c r="W43" s="35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ht="13.5">
      <c r="A44" s="5"/>
      <c r="B44" s="6" t="s">
        <v>36</v>
      </c>
      <c r="C44" s="7"/>
      <c r="D44" s="49">
        <v>312</v>
      </c>
      <c r="E44" s="50">
        <v>4.743083003952568</v>
      </c>
      <c r="F44" s="51">
        <v>2398</v>
      </c>
      <c r="G44" s="50">
        <v>36.45484949832776</v>
      </c>
      <c r="H44" s="51">
        <v>1972</v>
      </c>
      <c r="I44" s="50">
        <v>29.978716935238676</v>
      </c>
      <c r="J44" s="51">
        <v>1020</v>
      </c>
      <c r="K44" s="50">
        <v>15.506232897537245</v>
      </c>
      <c r="L44" s="51">
        <v>428</v>
      </c>
      <c r="M44" s="50">
        <v>6.50653694131955</v>
      </c>
      <c r="N44" s="51">
        <v>250</v>
      </c>
      <c r="O44" s="50">
        <v>3.800547278808148</v>
      </c>
      <c r="P44" s="51">
        <v>88</v>
      </c>
      <c r="Q44" s="50">
        <v>1.3377926421404682</v>
      </c>
      <c r="R44" s="51">
        <v>57</v>
      </c>
      <c r="S44" s="50">
        <v>0.8665247795682578</v>
      </c>
      <c r="T44" s="51">
        <v>53</v>
      </c>
      <c r="U44" s="50">
        <v>0.8057160231073274</v>
      </c>
      <c r="V44" s="52">
        <v>6578</v>
      </c>
      <c r="W44" s="35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13.5">
      <c r="A45" s="5"/>
      <c r="B45" s="6" t="s">
        <v>37</v>
      </c>
      <c r="C45" s="7"/>
      <c r="D45" s="49">
        <v>753</v>
      </c>
      <c r="E45" s="50">
        <v>4.076440017323517</v>
      </c>
      <c r="F45" s="51">
        <v>6037</v>
      </c>
      <c r="G45" s="50">
        <v>32.68189692507579</v>
      </c>
      <c r="H45" s="51">
        <v>5299</v>
      </c>
      <c r="I45" s="50">
        <v>28.686660892161107</v>
      </c>
      <c r="J45" s="51">
        <v>2945</v>
      </c>
      <c r="K45" s="50">
        <v>15.943048938934604</v>
      </c>
      <c r="L45" s="51">
        <v>1553</v>
      </c>
      <c r="M45" s="50">
        <v>8.407319185794716</v>
      </c>
      <c r="N45" s="51">
        <v>1090</v>
      </c>
      <c r="O45" s="50">
        <v>5.9008228670420095</v>
      </c>
      <c r="P45" s="51">
        <v>324</v>
      </c>
      <c r="Q45" s="50">
        <v>1.7540060632308359</v>
      </c>
      <c r="R45" s="51">
        <v>272</v>
      </c>
      <c r="S45" s="50">
        <v>1.4724989172802079</v>
      </c>
      <c r="T45" s="51">
        <v>199</v>
      </c>
      <c r="U45" s="50">
        <v>1.077306193157211</v>
      </c>
      <c r="V45" s="52">
        <v>18472</v>
      </c>
      <c r="W45" s="35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13.5">
      <c r="A46" s="5"/>
      <c r="B46" s="6" t="s">
        <v>38</v>
      </c>
      <c r="C46" s="7"/>
      <c r="D46" s="49">
        <v>145</v>
      </c>
      <c r="E46" s="50">
        <v>4.601713741669311</v>
      </c>
      <c r="F46" s="51">
        <v>1046</v>
      </c>
      <c r="G46" s="50">
        <v>33.19581085369724</v>
      </c>
      <c r="H46" s="51">
        <v>879</v>
      </c>
      <c r="I46" s="50">
        <v>27.895906061567754</v>
      </c>
      <c r="J46" s="51">
        <v>513</v>
      </c>
      <c r="K46" s="50">
        <v>16.280545858457632</v>
      </c>
      <c r="L46" s="51">
        <v>295</v>
      </c>
      <c r="M46" s="50">
        <v>9.362107267534116</v>
      </c>
      <c r="N46" s="51">
        <v>193</v>
      </c>
      <c r="O46" s="50">
        <v>6.125039669946049</v>
      </c>
      <c r="P46" s="51">
        <v>44</v>
      </c>
      <c r="Q46" s="50">
        <v>1.3963821009203428</v>
      </c>
      <c r="R46" s="51">
        <v>17</v>
      </c>
      <c r="S46" s="50">
        <v>0.5395112662646779</v>
      </c>
      <c r="T46" s="51">
        <v>19</v>
      </c>
      <c r="U46" s="50">
        <v>0.6029831799428753</v>
      </c>
      <c r="V46" s="52">
        <v>3151</v>
      </c>
      <c r="W46" s="35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13.5">
      <c r="A47" s="5"/>
      <c r="B47" s="6" t="s">
        <v>39</v>
      </c>
      <c r="C47" s="7"/>
      <c r="D47" s="49">
        <v>363</v>
      </c>
      <c r="E47" s="50">
        <v>5.384159003263127</v>
      </c>
      <c r="F47" s="51">
        <v>2689</v>
      </c>
      <c r="G47" s="50">
        <v>39.88430732720261</v>
      </c>
      <c r="H47" s="51">
        <v>1848</v>
      </c>
      <c r="I47" s="50">
        <v>27.410264016612278</v>
      </c>
      <c r="J47" s="51">
        <v>897</v>
      </c>
      <c r="K47" s="50">
        <v>13.304657371699793</v>
      </c>
      <c r="L47" s="51">
        <v>477</v>
      </c>
      <c r="M47" s="50">
        <v>7.075051913378819</v>
      </c>
      <c r="N47" s="51">
        <v>267</v>
      </c>
      <c r="O47" s="50">
        <v>3.9602491842183327</v>
      </c>
      <c r="P47" s="51">
        <v>88</v>
      </c>
      <c r="Q47" s="50">
        <v>1.3052506674577276</v>
      </c>
      <c r="R47" s="51">
        <v>59</v>
      </c>
      <c r="S47" s="50">
        <v>0.8751112429546128</v>
      </c>
      <c r="T47" s="51">
        <v>54</v>
      </c>
      <c r="U47" s="50">
        <v>0.8009492732126965</v>
      </c>
      <c r="V47" s="52">
        <v>6742</v>
      </c>
      <c r="W47" s="35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13.5">
      <c r="A48" s="5"/>
      <c r="B48" s="6" t="s">
        <v>40</v>
      </c>
      <c r="C48" s="7"/>
      <c r="D48" s="49">
        <v>218</v>
      </c>
      <c r="E48" s="50">
        <v>3.9229800251934495</v>
      </c>
      <c r="F48" s="51">
        <v>1882</v>
      </c>
      <c r="G48" s="50">
        <v>33.86719452942235</v>
      </c>
      <c r="H48" s="51">
        <v>1604</v>
      </c>
      <c r="I48" s="50">
        <v>28.86449523123988</v>
      </c>
      <c r="J48" s="51">
        <v>858</v>
      </c>
      <c r="K48" s="50">
        <v>15.439985603743025</v>
      </c>
      <c r="L48" s="51">
        <v>441</v>
      </c>
      <c r="M48" s="50">
        <v>7.935936656469318</v>
      </c>
      <c r="N48" s="51">
        <v>349</v>
      </c>
      <c r="O48" s="50">
        <v>6.280367104552815</v>
      </c>
      <c r="P48" s="51">
        <v>103</v>
      </c>
      <c r="Q48" s="50">
        <v>1.8535180852978224</v>
      </c>
      <c r="R48" s="51">
        <v>54</v>
      </c>
      <c r="S48" s="50">
        <v>0.9717473456901206</v>
      </c>
      <c r="T48" s="51">
        <v>48</v>
      </c>
      <c r="U48" s="50">
        <v>0.8637754183912183</v>
      </c>
      <c r="V48" s="52">
        <v>5557</v>
      </c>
      <c r="W48" s="35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3.5">
      <c r="A49" s="5"/>
      <c r="B49" s="6" t="s">
        <v>41</v>
      </c>
      <c r="C49" s="7"/>
      <c r="D49" s="49">
        <v>318</v>
      </c>
      <c r="E49" s="50">
        <v>4.9486461251167135</v>
      </c>
      <c r="F49" s="51">
        <v>2194</v>
      </c>
      <c r="G49" s="50">
        <v>34.142545907251794</v>
      </c>
      <c r="H49" s="51">
        <v>1820</v>
      </c>
      <c r="I49" s="50">
        <v>28.322440087145967</v>
      </c>
      <c r="J49" s="51">
        <v>949</v>
      </c>
      <c r="K49" s="50">
        <v>14.768129474011825</v>
      </c>
      <c r="L49" s="51">
        <v>551</v>
      </c>
      <c r="M49" s="50">
        <v>8.574540927482104</v>
      </c>
      <c r="N49" s="51">
        <v>335</v>
      </c>
      <c r="O49" s="50">
        <v>5.213196389666978</v>
      </c>
      <c r="P49" s="51">
        <v>105</v>
      </c>
      <c r="Q49" s="50">
        <v>1.6339869281045754</v>
      </c>
      <c r="R49" s="51">
        <v>78</v>
      </c>
      <c r="S49" s="50">
        <v>1.2138188608776845</v>
      </c>
      <c r="T49" s="51">
        <v>76</v>
      </c>
      <c r="U49" s="50">
        <v>1.1826953003423593</v>
      </c>
      <c r="V49" s="52">
        <v>6426</v>
      </c>
      <c r="W49" s="35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3.5">
      <c r="A50" s="5"/>
      <c r="B50" s="6" t="s">
        <v>42</v>
      </c>
      <c r="C50" s="7"/>
      <c r="D50" s="49">
        <v>106</v>
      </c>
      <c r="E50" s="50">
        <v>4.604691572545613</v>
      </c>
      <c r="F50" s="51">
        <v>911</v>
      </c>
      <c r="G50" s="50">
        <v>39.574283231972196</v>
      </c>
      <c r="H50" s="51">
        <v>632</v>
      </c>
      <c r="I50" s="50">
        <v>27.45438748913988</v>
      </c>
      <c r="J50" s="51">
        <v>341</v>
      </c>
      <c r="K50" s="50">
        <v>14.813205907906168</v>
      </c>
      <c r="L50" s="51">
        <v>152</v>
      </c>
      <c r="M50" s="50">
        <v>6.602953953084274</v>
      </c>
      <c r="N50" s="51">
        <v>100</v>
      </c>
      <c r="O50" s="50">
        <v>4.344048653344918</v>
      </c>
      <c r="P50" s="51">
        <v>21</v>
      </c>
      <c r="Q50" s="50">
        <v>0.9122502172024326</v>
      </c>
      <c r="R50" s="51">
        <v>24</v>
      </c>
      <c r="S50" s="50">
        <v>1.0425716768027802</v>
      </c>
      <c r="T50" s="51">
        <v>15</v>
      </c>
      <c r="U50" s="50">
        <v>0.6516072980017376</v>
      </c>
      <c r="V50" s="52">
        <v>2302</v>
      </c>
      <c r="W50" s="35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13.5">
      <c r="A51" s="11"/>
      <c r="B51" s="17" t="s">
        <v>43</v>
      </c>
      <c r="C51" s="18"/>
      <c r="D51" s="57">
        <v>3415</v>
      </c>
      <c r="E51" s="58">
        <v>4.423747036801949</v>
      </c>
      <c r="F51" s="59">
        <v>26534</v>
      </c>
      <c r="G51" s="58">
        <v>34.37180201303159</v>
      </c>
      <c r="H51" s="59">
        <v>21625</v>
      </c>
      <c r="I51" s="58">
        <v>28.012746609324196</v>
      </c>
      <c r="J51" s="59">
        <v>11656</v>
      </c>
      <c r="K51" s="58">
        <v>15.099032345816546</v>
      </c>
      <c r="L51" s="59">
        <v>6269</v>
      </c>
      <c r="M51" s="58">
        <v>8.120781895669522</v>
      </c>
      <c r="N51" s="59">
        <v>4387</v>
      </c>
      <c r="O51" s="58">
        <v>5.6828633237042885</v>
      </c>
      <c r="P51" s="59">
        <v>1450</v>
      </c>
      <c r="Q51" s="58">
        <v>1.8783113333419692</v>
      </c>
      <c r="R51" s="59">
        <v>1070</v>
      </c>
      <c r="S51" s="58">
        <v>1.386064225293729</v>
      </c>
      <c r="T51" s="59">
        <v>791</v>
      </c>
      <c r="U51" s="58">
        <v>1.0246512170162052</v>
      </c>
      <c r="V51" s="60">
        <v>77197</v>
      </c>
      <c r="W51" s="35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27">
      <c r="A52" s="11"/>
      <c r="B52" s="12" t="s">
        <v>67</v>
      </c>
      <c r="C52" s="13"/>
      <c r="D52" s="57">
        <v>87851</v>
      </c>
      <c r="E52" s="58">
        <v>4.019711691348224</v>
      </c>
      <c r="F52" s="59">
        <v>719278</v>
      </c>
      <c r="G52" s="58">
        <v>32.91129510113223</v>
      </c>
      <c r="H52" s="59">
        <v>618173</v>
      </c>
      <c r="I52" s="58">
        <v>28.285133184321243</v>
      </c>
      <c r="J52" s="59">
        <v>339898</v>
      </c>
      <c r="K52" s="58">
        <v>15.552378054499991</v>
      </c>
      <c r="L52" s="59">
        <v>177946</v>
      </c>
      <c r="M52" s="58">
        <v>8.14209988080558</v>
      </c>
      <c r="N52" s="59">
        <v>123615</v>
      </c>
      <c r="O52" s="58">
        <v>5.656129818966326</v>
      </c>
      <c r="P52" s="59">
        <v>46880</v>
      </c>
      <c r="Q52" s="58">
        <v>2.14504199258295</v>
      </c>
      <c r="R52" s="59">
        <v>36543</v>
      </c>
      <c r="S52" s="58">
        <v>1.6720620634590173</v>
      </c>
      <c r="T52" s="59">
        <v>35321</v>
      </c>
      <c r="U52" s="58">
        <v>1.6161482128844364</v>
      </c>
      <c r="V52" s="60">
        <v>2185505</v>
      </c>
      <c r="W52" s="35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14.25" thickBot="1">
      <c r="A53" s="19"/>
      <c r="B53" s="20" t="s">
        <v>44</v>
      </c>
      <c r="C53" s="21"/>
      <c r="D53" s="65">
        <v>143860</v>
      </c>
      <c r="E53" s="66">
        <v>4.004901870717335</v>
      </c>
      <c r="F53" s="67">
        <v>1186962</v>
      </c>
      <c r="G53" s="66">
        <v>33.04369758286105</v>
      </c>
      <c r="H53" s="67">
        <v>1037764</v>
      </c>
      <c r="I53" s="66">
        <v>28.8901917486661</v>
      </c>
      <c r="J53" s="67">
        <v>560476</v>
      </c>
      <c r="K53" s="66">
        <v>15.603026420771371</v>
      </c>
      <c r="L53" s="67">
        <v>283733</v>
      </c>
      <c r="M53" s="66">
        <v>7.8988101104145825</v>
      </c>
      <c r="N53" s="67">
        <v>190840</v>
      </c>
      <c r="O53" s="66">
        <v>5.312772647071433</v>
      </c>
      <c r="P53" s="67">
        <v>72019</v>
      </c>
      <c r="Q53" s="66">
        <v>2.0049285960460987</v>
      </c>
      <c r="R53" s="67">
        <v>57615</v>
      </c>
      <c r="S53" s="66">
        <v>1.6039373090600533</v>
      </c>
      <c r="T53" s="67">
        <v>58829</v>
      </c>
      <c r="U53" s="66">
        <v>1.6377337143919792</v>
      </c>
      <c r="V53" s="68">
        <v>3592098</v>
      </c>
      <c r="W53" s="35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ht="13.5">
      <c r="X54" s="27"/>
    </row>
    <row r="55" spans="2:24" ht="13.5">
      <c r="B55" s="25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27"/>
    </row>
    <row r="56" spans="2:24" ht="13.5">
      <c r="B56" s="25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37"/>
      <c r="X56" s="27"/>
    </row>
    <row r="57" spans="2:23" ht="13.5">
      <c r="B57" s="26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37"/>
    </row>
    <row r="58" spans="2:23" ht="13.5">
      <c r="B58" s="25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37"/>
    </row>
  </sheetData>
  <sheetProtection/>
  <mergeCells count="21">
    <mergeCell ref="E4:E6"/>
    <mergeCell ref="S4:S6"/>
    <mergeCell ref="N3:N6"/>
    <mergeCell ref="A3:C6"/>
    <mergeCell ref="Q4:Q6"/>
    <mergeCell ref="H3:H6"/>
    <mergeCell ref="I4:I6"/>
    <mergeCell ref="K4:K6"/>
    <mergeCell ref="G4:G6"/>
    <mergeCell ref="F3:F6"/>
    <mergeCell ref="D3:D6"/>
    <mergeCell ref="R3:R6"/>
    <mergeCell ref="P3:P6"/>
    <mergeCell ref="W4:W6"/>
    <mergeCell ref="V3:V6"/>
    <mergeCell ref="J3:J6"/>
    <mergeCell ref="L3:L6"/>
    <mergeCell ref="O4:O6"/>
    <mergeCell ref="U4:U6"/>
    <mergeCell ref="T3:T6"/>
    <mergeCell ref="M4:M6"/>
  </mergeCells>
  <printOptions/>
  <pageMargins left="0.7874015748031497" right="0.7874015748031497" top="0.7874015748031497" bottom="0.5905511811023623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大阪府庁</cp:lastModifiedBy>
  <cp:lastPrinted>2014-03-25T02:59:23Z</cp:lastPrinted>
  <dcterms:created xsi:type="dcterms:W3CDTF">2003-11-14T10:42:06Z</dcterms:created>
  <dcterms:modified xsi:type="dcterms:W3CDTF">2014-03-27T08:39:09Z</dcterms:modified>
  <cp:category/>
  <cp:version/>
  <cp:contentType/>
  <cp:contentStatus/>
</cp:coreProperties>
</file>