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合計" sheetId="1" r:id="rId1"/>
    <sheet name="納税義務者数" sheetId="2" r:id="rId2"/>
  </sheets>
  <definedNames/>
  <calcPr fullCalcOnLoad="1"/>
</workbook>
</file>

<file path=xl/sharedStrings.xml><?xml version="1.0" encoding="utf-8"?>
<sst xmlns="http://schemas.openxmlformats.org/spreadsheetml/2006/main" count="116" uniqueCount="68">
  <si>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</si>
  <si>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</si>
  <si>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</si>
  <si>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</si>
  <si>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</si>
  <si>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</si>
  <si>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</si>
  <si>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</si>
  <si>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</si>
  <si>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</si>
  <si>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</si>
  <si>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</si>
  <si>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</si>
  <si>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</si>
  <si>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</si>
  <si>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</si>
  <si>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</si>
  <si>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</si>
  <si>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</si>
  <si>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</si>
  <si>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</si>
  <si>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</si>
  <si>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</si>
  <si>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</si>
  <si>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</si>
  <si>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</si>
  <si>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</si>
  <si>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</si>
  <si>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</si>
  <si>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</si>
  <si>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</si>
  <si>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</si>
  <si>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</si>
  <si>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</si>
  <si>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</si>
  <si>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</si>
  <si>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</si>
  <si>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</si>
  <si>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</si>
  <si>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</si>
  <si>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</si>
  <si>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合　計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</si>
  <si>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</si>
  <si>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</si>
  <si>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</si>
  <si>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</si>
  <si>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</si>
  <si>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</si>
  <si>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</si>
  <si>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</si>
  <si>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</si>
  <si>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</si>
  <si>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</si>
  <si>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</si>
  <si>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固定資産税（土地）納税義務者数（人）</t>
  </si>
  <si>
    <t>総　　数</t>
  </si>
  <si>
    <t>法定免税点
未満のもの</t>
  </si>
  <si>
    <t>法定免税点
以上のもの</t>
  </si>
  <si>
    <t>大阪市</t>
  </si>
  <si>
    <t>堺市</t>
  </si>
  <si>
    <t>堺市</t>
  </si>
  <si>
    <t>岸和田市</t>
  </si>
  <si>
    <t>岸和田市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</si>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</sst>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vertical="center"/>
    </xf>
    <xf numFmtId="176" fontId="0" fillId="0" borderId="46" xfId="0" applyBorder="1" applyAlignment="1">
      <alignment horizontal="distributed" vertical="center"/>
    </xf>
    <xf numFmtId="176" fontId="0" fillId="0" borderId="46" xfId="0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20" xfId="61" applyBorder="1" applyAlignment="1">
      <alignment horizontal="distributed" vertical="center"/>
      <protection/>
    </xf>
    <xf numFmtId="176" fontId="0" fillId="0" borderId="53" xfId="0" applyBorder="1" applyAlignment="1">
      <alignment vertical="center"/>
    </xf>
    <xf numFmtId="176" fontId="0" fillId="0" borderId="21" xfId="61" applyBorder="1">
      <alignment vertical="center"/>
      <protection/>
    </xf>
    <xf numFmtId="176" fontId="0" fillId="0" borderId="22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7" xfId="61" applyBorder="1" applyAlignment="1">
      <alignment horizontal="distributed" vertical="center"/>
      <protection/>
    </xf>
    <xf numFmtId="176" fontId="0" fillId="0" borderId="54" xfId="0" applyBorder="1" applyAlignment="1">
      <alignment vertical="center"/>
    </xf>
    <xf numFmtId="176" fontId="0" fillId="0" borderId="28" xfId="61" applyBorder="1">
      <alignment vertical="center"/>
      <protection/>
    </xf>
    <xf numFmtId="176" fontId="0" fillId="0" borderId="29" xfId="61" applyBorder="1">
      <alignment vertical="center"/>
      <protection/>
    </xf>
    <xf numFmtId="176" fontId="0" fillId="0" borderId="32" xfId="61" applyBorder="1">
      <alignment vertical="center"/>
      <protection/>
    </xf>
    <xf numFmtId="176" fontId="0" fillId="0" borderId="34" xfId="61" applyFont="1" applyBorder="1" applyAlignment="1">
      <alignment horizontal="distributed" vertical="center" wrapText="1"/>
      <protection/>
    </xf>
    <xf numFmtId="176" fontId="0" fillId="0" borderId="35" xfId="61" applyNumberFormat="1" applyBorder="1">
      <alignment vertical="center"/>
      <protection/>
    </xf>
    <xf numFmtId="176" fontId="0" fillId="0" borderId="36" xfId="61" applyNumberFormat="1" applyBorder="1">
      <alignment vertical="center"/>
      <protection/>
    </xf>
    <xf numFmtId="176" fontId="0" fillId="0" borderId="37" xfId="61" applyNumberFormat="1" applyBorder="1">
      <alignment vertical="center"/>
      <protection/>
    </xf>
    <xf numFmtId="176" fontId="0" fillId="0" borderId="39" xfId="61" applyBorder="1" applyAlignment="1">
      <alignment horizontal="distributed" vertical="center"/>
      <protection/>
    </xf>
    <xf numFmtId="176" fontId="0" fillId="0" borderId="55" xfId="0" applyBorder="1" applyAlignment="1">
      <alignment vertical="center"/>
    </xf>
    <xf numFmtId="176" fontId="0" fillId="0" borderId="40" xfId="61" applyBorder="1">
      <alignment vertical="center"/>
      <protection/>
    </xf>
    <xf numFmtId="176" fontId="0" fillId="0" borderId="41" xfId="61" applyBorder="1">
      <alignment vertical="center"/>
      <protection/>
    </xf>
    <xf numFmtId="176" fontId="0" fillId="0" borderId="44" xfId="61" applyBorder="1">
      <alignment vertical="center"/>
      <protection/>
    </xf>
    <xf numFmtId="176" fontId="0" fillId="0" borderId="34" xfId="61" applyBorder="1" applyAlignment="1">
      <alignment horizontal="distributed" vertical="center"/>
      <protection/>
    </xf>
    <xf numFmtId="176" fontId="0" fillId="0" borderId="56" xfId="0" applyBorder="1" applyAlignment="1">
      <alignment vertical="center"/>
    </xf>
    <xf numFmtId="176" fontId="0" fillId="0" borderId="46" xfId="61" applyBorder="1" applyAlignment="1">
      <alignment horizontal="distributed" vertical="center"/>
      <protection/>
    </xf>
    <xf numFmtId="176" fontId="0" fillId="0" borderId="47" xfId="61" applyNumberFormat="1" applyBorder="1">
      <alignment vertical="center"/>
      <protection/>
    </xf>
    <xf numFmtId="176" fontId="0" fillId="0" borderId="48" xfId="61" applyNumberFormat="1" applyBorder="1">
      <alignment vertical="center"/>
      <protection/>
    </xf>
    <xf numFmtId="176" fontId="0" fillId="0" borderId="49" xfId="61" applyNumberFormat="1" applyBorder="1">
      <alignment vertical="center"/>
      <protection/>
    </xf>
    <xf numFmtId="176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7" fillId="0" borderId="0" xfId="0" applyFont="1" applyAlignment="1">
      <alignment vertical="center"/>
    </xf>
    <xf numFmtId="176" fontId="0" fillId="0" borderId="34" xfId="0" applyBorder="1" applyAlignment="1">
      <alignment horizontal="distributed" vertical="center" wrapText="1"/>
    </xf>
    <xf numFmtId="176" fontId="0" fillId="0" borderId="34" xfId="61" applyFont="1" applyBorder="1" applyAlignment="1">
      <alignment horizontal="distributed" vertical="center" wrapText="1"/>
      <protection/>
    </xf>
    <xf numFmtId="176" fontId="0" fillId="0" borderId="34" xfId="0" applyFont="1" applyBorder="1" applyAlignment="1">
      <alignment vertical="center" wrapText="1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8" fillId="0" borderId="62" xfId="0" applyFont="1" applyBorder="1" applyAlignment="1">
      <alignment horizontal="center" vertical="center" wrapText="1" shrinkToFit="1"/>
    </xf>
    <xf numFmtId="176" fontId="8" fillId="0" borderId="63" xfId="0" applyFont="1" applyBorder="1" applyAlignment="1">
      <alignment horizontal="center" vertical="center" shrinkToFit="1"/>
    </xf>
    <xf numFmtId="176" fontId="0" fillId="0" borderId="64" xfId="0" applyBorder="1" applyAlignment="1">
      <alignment horizontal="center" vertical="center"/>
    </xf>
    <xf numFmtId="176" fontId="0" fillId="0" borderId="65" xfId="0" applyBorder="1" applyAlignment="1">
      <alignment horizontal="center" vertical="center"/>
    </xf>
    <xf numFmtId="176" fontId="0" fillId="0" borderId="66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67" xfId="0" applyBorder="1" applyAlignment="1">
      <alignment horizontal="center" vertical="center"/>
    </xf>
    <xf numFmtId="176" fontId="0" fillId="0" borderId="68" xfId="0" applyFont="1" applyBorder="1" applyAlignment="1">
      <alignment horizontal="center" vertical="center" wrapText="1"/>
    </xf>
    <xf numFmtId="176" fontId="0" fillId="0" borderId="69" xfId="0" applyBorder="1" applyAlignment="1">
      <alignment horizontal="center" vertical="center" wrapText="1"/>
    </xf>
    <xf numFmtId="176" fontId="0" fillId="0" borderId="70" xfId="0" applyFont="1" applyBorder="1" applyAlignment="1">
      <alignment horizontal="center" vertical="center" wrapText="1"/>
    </xf>
    <xf numFmtId="176" fontId="0" fillId="0" borderId="71" xfId="0" applyBorder="1" applyAlignment="1">
      <alignment horizontal="center" vertical="center" wrapText="1"/>
    </xf>
    <xf numFmtId="176" fontId="0" fillId="0" borderId="68" xfId="0" applyBorder="1" applyAlignment="1">
      <alignment horizontal="center" vertical="center"/>
    </xf>
    <xf numFmtId="176" fontId="0" fillId="0" borderId="69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69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72" xfId="61" applyFont="1" applyBorder="1" applyAlignment="1">
      <alignment horizontal="center" vertical="center" wrapText="1"/>
      <protection/>
    </xf>
    <xf numFmtId="176" fontId="0" fillId="0" borderId="67" xfId="61" applyFont="1" applyBorder="1" applyAlignment="1">
      <alignment horizontal="center" vertical="center"/>
      <protection/>
    </xf>
    <xf numFmtId="176" fontId="0" fillId="0" borderId="15" xfId="61" applyFont="1" applyBorder="1" applyAlignment="1">
      <alignment horizontal="center" vertical="center"/>
      <protection/>
    </xf>
    <xf numFmtId="176" fontId="0" fillId="0" borderId="73" xfId="61" applyFont="1" applyBorder="1" applyAlignment="1">
      <alignment horizontal="center" vertical="center" wrapText="1"/>
      <protection/>
    </xf>
    <xf numFmtId="176" fontId="0" fillId="0" borderId="69" xfId="61" applyFont="1" applyBorder="1" applyAlignment="1">
      <alignment horizontal="center" vertical="center"/>
      <protection/>
    </xf>
    <xf numFmtId="176" fontId="0" fillId="0" borderId="16" xfId="61" applyFont="1" applyBorder="1" applyAlignment="1">
      <alignment horizontal="center" vertical="center"/>
      <protection/>
    </xf>
    <xf numFmtId="176" fontId="0" fillId="0" borderId="74" xfId="61" applyFont="1" applyBorder="1" applyAlignment="1">
      <alignment horizontal="center" vertical="center" wrapText="1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78" customFormat="1" ht="13.5"/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94" t="s">
        <v>66</v>
      </c>
      <c r="E3" s="95"/>
      <c r="F3" s="96" t="s">
        <v>67</v>
      </c>
      <c r="G3" s="96"/>
      <c r="H3" s="96"/>
      <c r="I3" s="97" t="s">
        <v>43</v>
      </c>
      <c r="J3" s="95"/>
      <c r="K3" s="92" t="s">
        <v>65</v>
      </c>
      <c r="L3" s="93"/>
    </row>
    <row r="4" spans="1:12" ht="20.25" customHeight="1">
      <c r="A4" s="5"/>
      <c r="B4" s="6"/>
      <c r="C4" s="6"/>
      <c r="D4" s="98" t="s">
        <v>44</v>
      </c>
      <c r="E4" s="99" t="s">
        <v>45</v>
      </c>
      <c r="F4" s="85" t="s">
        <v>46</v>
      </c>
      <c r="G4" s="101" t="s">
        <v>45</v>
      </c>
      <c r="H4" s="101" t="s">
        <v>47</v>
      </c>
      <c r="I4" s="103" t="s">
        <v>48</v>
      </c>
      <c r="J4" s="99" t="s">
        <v>45</v>
      </c>
      <c r="K4" s="84" t="s">
        <v>49</v>
      </c>
      <c r="L4" s="87" t="s">
        <v>50</v>
      </c>
    </row>
    <row r="5" spans="1:12" ht="13.5">
      <c r="A5" s="5"/>
      <c r="B5" s="90" t="s">
        <v>51</v>
      </c>
      <c r="C5" s="6"/>
      <c r="D5" s="98"/>
      <c r="E5" s="100"/>
      <c r="F5" s="85"/>
      <c r="G5" s="102"/>
      <c r="H5" s="102"/>
      <c r="I5" s="104"/>
      <c r="J5" s="106"/>
      <c r="K5" s="85"/>
      <c r="L5" s="88"/>
    </row>
    <row r="6" spans="1:12" ht="14.25" thickBot="1">
      <c r="A6" s="7"/>
      <c r="B6" s="91"/>
      <c r="C6" s="8"/>
      <c r="D6" s="9"/>
      <c r="E6" s="10"/>
      <c r="F6" s="11"/>
      <c r="G6" s="10"/>
      <c r="H6" s="12"/>
      <c r="I6" s="105"/>
      <c r="J6" s="107"/>
      <c r="K6" s="86"/>
      <c r="L6" s="89"/>
    </row>
    <row r="7" spans="1:12" ht="13.5">
      <c r="A7" s="13"/>
      <c r="B7" s="14" t="s">
        <v>52</v>
      </c>
      <c r="C7" s="15"/>
      <c r="D7" s="16">
        <v>110707948</v>
      </c>
      <c r="E7" s="17">
        <v>109810112</v>
      </c>
      <c r="F7" s="18">
        <v>16557055026</v>
      </c>
      <c r="G7" s="17">
        <v>16550854186</v>
      </c>
      <c r="H7" s="19">
        <v>7455127830</v>
      </c>
      <c r="I7" s="17">
        <v>738372</v>
      </c>
      <c r="J7" s="17">
        <v>721339</v>
      </c>
      <c r="K7" s="18">
        <v>456522</v>
      </c>
      <c r="L7" s="20">
        <v>46976</v>
      </c>
    </row>
    <row r="8" spans="1:12" ht="13.5">
      <c r="A8" s="21"/>
      <c r="B8" s="22" t="s">
        <v>60</v>
      </c>
      <c r="C8" s="23"/>
      <c r="D8" s="24">
        <v>88979698</v>
      </c>
      <c r="E8" s="25">
        <v>85608855</v>
      </c>
      <c r="F8" s="26">
        <v>4160795510</v>
      </c>
      <c r="G8" s="25">
        <v>4157119243</v>
      </c>
      <c r="H8" s="27">
        <v>1622381530</v>
      </c>
      <c r="I8" s="25">
        <v>359861</v>
      </c>
      <c r="J8" s="25">
        <v>349162</v>
      </c>
      <c r="K8" s="26">
        <v>235412</v>
      </c>
      <c r="L8" s="28">
        <v>8370</v>
      </c>
    </row>
    <row r="9" spans="1:12" ht="13.5">
      <c r="A9" s="21"/>
      <c r="B9" s="22" t="s">
        <v>61</v>
      </c>
      <c r="C9" s="23"/>
      <c r="D9" s="24">
        <v>35400625</v>
      </c>
      <c r="E9" s="25">
        <v>32808295</v>
      </c>
      <c r="F9" s="26">
        <v>793435297</v>
      </c>
      <c r="G9" s="25">
        <v>792063973</v>
      </c>
      <c r="H9" s="27">
        <v>298599524</v>
      </c>
      <c r="I9" s="25">
        <v>142500</v>
      </c>
      <c r="J9" s="25">
        <v>135441</v>
      </c>
      <c r="K9" s="26">
        <v>72231</v>
      </c>
      <c r="L9" s="28">
        <v>2324</v>
      </c>
    </row>
    <row r="10" spans="1:12" ht="13.5">
      <c r="A10" s="21"/>
      <c r="B10" s="22" t="s">
        <v>0</v>
      </c>
      <c r="C10" s="23"/>
      <c r="D10" s="24">
        <v>20678450</v>
      </c>
      <c r="E10" s="25">
        <v>20665233</v>
      </c>
      <c r="F10" s="26">
        <v>2354322397</v>
      </c>
      <c r="G10" s="25">
        <v>2353659380</v>
      </c>
      <c r="H10" s="27">
        <v>709818107</v>
      </c>
      <c r="I10" s="25">
        <v>111918</v>
      </c>
      <c r="J10" s="25">
        <v>111072</v>
      </c>
      <c r="K10" s="26">
        <v>72966</v>
      </c>
      <c r="L10" s="28">
        <v>3194</v>
      </c>
    </row>
    <row r="11" spans="1:12" ht="13.5">
      <c r="A11" s="21"/>
      <c r="B11" s="22" t="s">
        <v>1</v>
      </c>
      <c r="C11" s="23"/>
      <c r="D11" s="24">
        <v>10955231</v>
      </c>
      <c r="E11" s="25">
        <v>10321892</v>
      </c>
      <c r="F11" s="26">
        <v>634537527</v>
      </c>
      <c r="G11" s="25">
        <v>634202474</v>
      </c>
      <c r="H11" s="27">
        <v>195338840</v>
      </c>
      <c r="I11" s="25">
        <v>46174</v>
      </c>
      <c r="J11" s="25">
        <v>44523</v>
      </c>
      <c r="K11" s="26">
        <v>26535</v>
      </c>
      <c r="L11" s="28">
        <v>1147</v>
      </c>
    </row>
    <row r="12" spans="1:12" ht="13.5">
      <c r="A12" s="21"/>
      <c r="B12" s="22" t="s">
        <v>2</v>
      </c>
      <c r="C12" s="23"/>
      <c r="D12" s="24">
        <v>18316810</v>
      </c>
      <c r="E12" s="25">
        <v>18282315</v>
      </c>
      <c r="F12" s="26">
        <v>2056151381</v>
      </c>
      <c r="G12" s="25">
        <v>2055840164</v>
      </c>
      <c r="H12" s="27">
        <v>692995684</v>
      </c>
      <c r="I12" s="25">
        <v>81968</v>
      </c>
      <c r="J12" s="25">
        <v>81405</v>
      </c>
      <c r="K12" s="26">
        <v>54752</v>
      </c>
      <c r="L12" s="28">
        <v>2968</v>
      </c>
    </row>
    <row r="13" spans="1:12" ht="13.5">
      <c r="A13" s="21"/>
      <c r="B13" s="22" t="s">
        <v>3</v>
      </c>
      <c r="C13" s="23"/>
      <c r="D13" s="24">
        <v>6373788</v>
      </c>
      <c r="E13" s="25">
        <v>6331130</v>
      </c>
      <c r="F13" s="26">
        <v>347394005</v>
      </c>
      <c r="G13" s="25">
        <v>347063234</v>
      </c>
      <c r="H13" s="27">
        <v>140274493</v>
      </c>
      <c r="I13" s="25">
        <v>32310</v>
      </c>
      <c r="J13" s="25">
        <v>31760</v>
      </c>
      <c r="K13" s="26">
        <v>19649</v>
      </c>
      <c r="L13" s="28">
        <v>760</v>
      </c>
    </row>
    <row r="14" spans="1:12" ht="13.5">
      <c r="A14" s="21"/>
      <c r="B14" s="22" t="s">
        <v>4</v>
      </c>
      <c r="C14" s="23"/>
      <c r="D14" s="24">
        <v>42334177</v>
      </c>
      <c r="E14" s="25">
        <v>40318236</v>
      </c>
      <c r="F14" s="26">
        <v>1751853350</v>
      </c>
      <c r="G14" s="25">
        <v>1751285321</v>
      </c>
      <c r="H14" s="27">
        <v>568021543</v>
      </c>
      <c r="I14" s="25">
        <v>162389</v>
      </c>
      <c r="J14" s="25">
        <v>158850</v>
      </c>
      <c r="K14" s="26">
        <v>103450</v>
      </c>
      <c r="L14" s="28">
        <v>2575</v>
      </c>
    </row>
    <row r="15" spans="1:12" ht="13.5">
      <c r="A15" s="21"/>
      <c r="B15" s="22" t="s">
        <v>5</v>
      </c>
      <c r="C15" s="23"/>
      <c r="D15" s="24">
        <v>17370367</v>
      </c>
      <c r="E15" s="25">
        <v>16076636</v>
      </c>
      <c r="F15" s="26">
        <v>282915250</v>
      </c>
      <c r="G15" s="25">
        <v>281794014</v>
      </c>
      <c r="H15" s="27">
        <v>116504229</v>
      </c>
      <c r="I15" s="25">
        <v>75784</v>
      </c>
      <c r="J15" s="25">
        <v>71540</v>
      </c>
      <c r="K15" s="26">
        <v>36611</v>
      </c>
      <c r="L15" s="28">
        <v>985</v>
      </c>
    </row>
    <row r="16" spans="1:12" ht="13.5">
      <c r="A16" s="21"/>
      <c r="B16" s="22" t="s">
        <v>6</v>
      </c>
      <c r="C16" s="23"/>
      <c r="D16" s="24">
        <v>6934222</v>
      </c>
      <c r="E16" s="25">
        <v>6912155</v>
      </c>
      <c r="F16" s="26">
        <v>697564474</v>
      </c>
      <c r="G16" s="25">
        <v>697257037</v>
      </c>
      <c r="H16" s="27">
        <v>272324972</v>
      </c>
      <c r="I16" s="25">
        <v>64746</v>
      </c>
      <c r="J16" s="25">
        <v>64178</v>
      </c>
      <c r="K16" s="26">
        <v>40426</v>
      </c>
      <c r="L16" s="28">
        <v>1594</v>
      </c>
    </row>
    <row r="17" spans="1:12" ht="13.5">
      <c r="A17" s="21"/>
      <c r="B17" s="22" t="s">
        <v>7</v>
      </c>
      <c r="C17" s="23"/>
      <c r="D17" s="24">
        <v>35277580</v>
      </c>
      <c r="E17" s="25">
        <v>34430550</v>
      </c>
      <c r="F17" s="26">
        <v>1806516907</v>
      </c>
      <c r="G17" s="25">
        <v>1805059469</v>
      </c>
      <c r="H17" s="27">
        <v>600056391</v>
      </c>
      <c r="I17" s="25">
        <v>280764</v>
      </c>
      <c r="J17" s="25">
        <v>277219</v>
      </c>
      <c r="K17" s="26">
        <v>141437</v>
      </c>
      <c r="L17" s="28">
        <v>8017</v>
      </c>
    </row>
    <row r="18" spans="1:12" ht="13.5">
      <c r="A18" s="21"/>
      <c r="B18" s="22" t="s">
        <v>8</v>
      </c>
      <c r="C18" s="23"/>
      <c r="D18" s="24">
        <v>34967186</v>
      </c>
      <c r="E18" s="25">
        <v>33185385</v>
      </c>
      <c r="F18" s="26">
        <v>1553030264</v>
      </c>
      <c r="G18" s="25">
        <v>1552660853</v>
      </c>
      <c r="H18" s="27">
        <v>560445634</v>
      </c>
      <c r="I18" s="25">
        <v>111480</v>
      </c>
      <c r="J18" s="25">
        <v>107781</v>
      </c>
      <c r="K18" s="26">
        <v>61645</v>
      </c>
      <c r="L18" s="28">
        <v>2240</v>
      </c>
    </row>
    <row r="19" spans="1:12" ht="13.5">
      <c r="A19" s="21"/>
      <c r="B19" s="22" t="s">
        <v>9</v>
      </c>
      <c r="C19" s="23"/>
      <c r="D19" s="24">
        <v>27354324</v>
      </c>
      <c r="E19" s="25">
        <v>25992058</v>
      </c>
      <c r="F19" s="26">
        <v>1347921509</v>
      </c>
      <c r="G19" s="25">
        <v>1347018461</v>
      </c>
      <c r="H19" s="27">
        <v>525340113</v>
      </c>
      <c r="I19" s="25">
        <v>132798</v>
      </c>
      <c r="J19" s="25">
        <v>129675</v>
      </c>
      <c r="K19" s="26">
        <v>81976</v>
      </c>
      <c r="L19" s="28">
        <v>3084</v>
      </c>
    </row>
    <row r="20" spans="1:12" ht="13.5">
      <c r="A20" s="21"/>
      <c r="B20" s="22" t="s">
        <v>10</v>
      </c>
      <c r="C20" s="23"/>
      <c r="D20" s="24">
        <v>27741243</v>
      </c>
      <c r="E20" s="25">
        <v>26280438</v>
      </c>
      <c r="F20" s="26">
        <v>511672334</v>
      </c>
      <c r="G20" s="25">
        <v>509377241</v>
      </c>
      <c r="H20" s="27">
        <v>249312092</v>
      </c>
      <c r="I20" s="25">
        <v>82316</v>
      </c>
      <c r="J20" s="25">
        <v>77412</v>
      </c>
      <c r="K20" s="26">
        <v>40449</v>
      </c>
      <c r="L20" s="28">
        <v>1527</v>
      </c>
    </row>
    <row r="21" spans="1:12" ht="13.5">
      <c r="A21" s="21"/>
      <c r="B21" s="22" t="s">
        <v>11</v>
      </c>
      <c r="C21" s="23"/>
      <c r="D21" s="24">
        <v>21011584</v>
      </c>
      <c r="E21" s="25">
        <v>18953340</v>
      </c>
      <c r="F21" s="26">
        <v>432647350</v>
      </c>
      <c r="G21" s="25">
        <v>431680578</v>
      </c>
      <c r="H21" s="27">
        <v>143898435</v>
      </c>
      <c r="I21" s="25">
        <v>75056</v>
      </c>
      <c r="J21" s="25">
        <v>70015</v>
      </c>
      <c r="K21" s="26">
        <v>40761</v>
      </c>
      <c r="L21" s="28">
        <v>1047</v>
      </c>
    </row>
    <row r="22" spans="1:12" ht="13.5">
      <c r="A22" s="21"/>
      <c r="B22" s="22" t="s">
        <v>12</v>
      </c>
      <c r="C22" s="23"/>
      <c r="D22" s="24">
        <v>14476377</v>
      </c>
      <c r="E22" s="25">
        <v>14204610</v>
      </c>
      <c r="F22" s="26">
        <v>989891735</v>
      </c>
      <c r="G22" s="25">
        <v>989109461</v>
      </c>
      <c r="H22" s="27">
        <v>345315949</v>
      </c>
      <c r="I22" s="25">
        <v>108389</v>
      </c>
      <c r="J22" s="25">
        <v>107034</v>
      </c>
      <c r="K22" s="26">
        <v>72909</v>
      </c>
      <c r="L22" s="28">
        <v>2191</v>
      </c>
    </row>
    <row r="23" spans="1:12" ht="13.5">
      <c r="A23" s="21"/>
      <c r="B23" s="22" t="s">
        <v>13</v>
      </c>
      <c r="C23" s="23"/>
      <c r="D23" s="24">
        <v>25156604</v>
      </c>
      <c r="E23" s="25">
        <v>23014046</v>
      </c>
      <c r="F23" s="26">
        <v>372849888</v>
      </c>
      <c r="G23" s="25">
        <v>372106398</v>
      </c>
      <c r="H23" s="27">
        <v>120048220</v>
      </c>
      <c r="I23" s="25">
        <v>99025</v>
      </c>
      <c r="J23" s="25">
        <v>93606</v>
      </c>
      <c r="K23" s="26">
        <v>54058</v>
      </c>
      <c r="L23" s="28">
        <v>870</v>
      </c>
    </row>
    <row r="24" spans="1:12" ht="13.5">
      <c r="A24" s="21"/>
      <c r="B24" s="22" t="s">
        <v>14</v>
      </c>
      <c r="C24" s="23"/>
      <c r="D24" s="24">
        <v>10124766</v>
      </c>
      <c r="E24" s="25">
        <v>9795393</v>
      </c>
      <c r="F24" s="26">
        <v>514217905</v>
      </c>
      <c r="G24" s="25">
        <v>512919100</v>
      </c>
      <c r="H24" s="27">
        <v>186213361</v>
      </c>
      <c r="I24" s="25">
        <v>60805</v>
      </c>
      <c r="J24" s="25">
        <v>59128</v>
      </c>
      <c r="K24" s="26">
        <v>41298</v>
      </c>
      <c r="L24" s="28">
        <v>1198</v>
      </c>
    </row>
    <row r="25" spans="1:12" ht="13.5">
      <c r="A25" s="21"/>
      <c r="B25" s="22" t="s">
        <v>15</v>
      </c>
      <c r="C25" s="23"/>
      <c r="D25" s="24">
        <v>11600704</v>
      </c>
      <c r="E25" s="25">
        <v>10967000</v>
      </c>
      <c r="F25" s="26">
        <v>572166109</v>
      </c>
      <c r="G25" s="25">
        <v>571640459</v>
      </c>
      <c r="H25" s="27">
        <v>234640275</v>
      </c>
      <c r="I25" s="25">
        <v>56147</v>
      </c>
      <c r="J25" s="25">
        <v>54711</v>
      </c>
      <c r="K25" s="26">
        <v>34406</v>
      </c>
      <c r="L25" s="28">
        <v>1409</v>
      </c>
    </row>
    <row r="26" spans="1:12" ht="13.5">
      <c r="A26" s="21"/>
      <c r="B26" s="22" t="s">
        <v>16</v>
      </c>
      <c r="C26" s="23"/>
      <c r="D26" s="24">
        <v>43108566</v>
      </c>
      <c r="E26" s="25">
        <v>39561344</v>
      </c>
      <c r="F26" s="26">
        <v>673887627</v>
      </c>
      <c r="G26" s="25">
        <v>672155748</v>
      </c>
      <c r="H26" s="27">
        <v>249863861</v>
      </c>
      <c r="I26" s="25">
        <v>124267</v>
      </c>
      <c r="J26" s="25">
        <v>116174</v>
      </c>
      <c r="K26" s="26">
        <v>66275</v>
      </c>
      <c r="L26" s="28">
        <v>1553</v>
      </c>
    </row>
    <row r="27" spans="1:12" ht="13.5">
      <c r="A27" s="21"/>
      <c r="B27" s="22" t="s">
        <v>17</v>
      </c>
      <c r="C27" s="23"/>
      <c r="D27" s="24">
        <v>20559629</v>
      </c>
      <c r="E27" s="25">
        <v>19035220</v>
      </c>
      <c r="F27" s="26">
        <v>923300403</v>
      </c>
      <c r="G27" s="25">
        <v>923093174</v>
      </c>
      <c r="H27" s="27">
        <v>293108367</v>
      </c>
      <c r="I27" s="25">
        <v>60927</v>
      </c>
      <c r="J27" s="25">
        <v>58982</v>
      </c>
      <c r="K27" s="26">
        <v>36978</v>
      </c>
      <c r="L27" s="28">
        <v>1413</v>
      </c>
    </row>
    <row r="28" spans="1:12" ht="13.5">
      <c r="A28" s="21"/>
      <c r="B28" s="22" t="s">
        <v>18</v>
      </c>
      <c r="C28" s="23"/>
      <c r="D28" s="24">
        <v>13585914</v>
      </c>
      <c r="E28" s="25">
        <v>12032320</v>
      </c>
      <c r="F28" s="26">
        <v>290979209</v>
      </c>
      <c r="G28" s="25">
        <v>290493926</v>
      </c>
      <c r="H28" s="27">
        <v>102942803</v>
      </c>
      <c r="I28" s="25">
        <v>49831</v>
      </c>
      <c r="J28" s="25">
        <v>46894</v>
      </c>
      <c r="K28" s="26">
        <v>25524</v>
      </c>
      <c r="L28" s="28">
        <v>837</v>
      </c>
    </row>
    <row r="29" spans="1:12" ht="13.5">
      <c r="A29" s="21"/>
      <c r="B29" s="22" t="s">
        <v>19</v>
      </c>
      <c r="C29" s="23"/>
      <c r="D29" s="24">
        <v>15101851</v>
      </c>
      <c r="E29" s="25">
        <v>14098280</v>
      </c>
      <c r="F29" s="26">
        <v>466856433</v>
      </c>
      <c r="G29" s="25">
        <v>466066117</v>
      </c>
      <c r="H29" s="27">
        <v>153064705</v>
      </c>
      <c r="I29" s="25">
        <v>73273</v>
      </c>
      <c r="J29" s="25">
        <v>70810</v>
      </c>
      <c r="K29" s="26">
        <v>45659</v>
      </c>
      <c r="L29" s="28">
        <v>997</v>
      </c>
    </row>
    <row r="30" spans="1:12" ht="13.5">
      <c r="A30" s="21"/>
      <c r="B30" s="22" t="s">
        <v>20</v>
      </c>
      <c r="C30" s="23"/>
      <c r="D30" s="24">
        <v>7997843</v>
      </c>
      <c r="E30" s="25">
        <v>7939545</v>
      </c>
      <c r="F30" s="26">
        <v>606563330</v>
      </c>
      <c r="G30" s="25">
        <v>605769679</v>
      </c>
      <c r="H30" s="27">
        <v>270941956</v>
      </c>
      <c r="I30" s="25">
        <v>53284</v>
      </c>
      <c r="J30" s="25">
        <v>52318</v>
      </c>
      <c r="K30" s="26">
        <v>30797</v>
      </c>
      <c r="L30" s="28">
        <v>1510</v>
      </c>
    </row>
    <row r="31" spans="1:12" ht="13.5">
      <c r="A31" s="21"/>
      <c r="B31" s="22" t="s">
        <v>21</v>
      </c>
      <c r="C31" s="23"/>
      <c r="D31" s="24">
        <v>8418941</v>
      </c>
      <c r="E31" s="25">
        <v>8383953</v>
      </c>
      <c r="F31" s="26">
        <v>626680902</v>
      </c>
      <c r="G31" s="25">
        <v>626577009</v>
      </c>
      <c r="H31" s="27">
        <v>292682755</v>
      </c>
      <c r="I31" s="25">
        <v>37241</v>
      </c>
      <c r="J31" s="25">
        <v>37004</v>
      </c>
      <c r="K31" s="26">
        <v>22241</v>
      </c>
      <c r="L31" s="28">
        <v>1190</v>
      </c>
    </row>
    <row r="32" spans="1:12" ht="13.5">
      <c r="A32" s="21"/>
      <c r="B32" s="22" t="s">
        <v>22</v>
      </c>
      <c r="C32" s="23"/>
      <c r="D32" s="24">
        <v>7973781</v>
      </c>
      <c r="E32" s="25">
        <v>7931607</v>
      </c>
      <c r="F32" s="26">
        <v>365245011</v>
      </c>
      <c r="G32" s="25">
        <v>364974668</v>
      </c>
      <c r="H32" s="27">
        <v>162709811</v>
      </c>
      <c r="I32" s="25">
        <v>30536</v>
      </c>
      <c r="J32" s="25">
        <v>30020</v>
      </c>
      <c r="K32" s="26">
        <v>20304</v>
      </c>
      <c r="L32" s="28">
        <v>615</v>
      </c>
    </row>
    <row r="33" spans="1:12" ht="13.5">
      <c r="A33" s="21"/>
      <c r="B33" s="22" t="s">
        <v>23</v>
      </c>
      <c r="C33" s="23"/>
      <c r="D33" s="24">
        <v>4867844</v>
      </c>
      <c r="E33" s="25">
        <v>4748268</v>
      </c>
      <c r="F33" s="26">
        <v>291265233</v>
      </c>
      <c r="G33" s="25">
        <v>290928065</v>
      </c>
      <c r="H33" s="27">
        <v>95321401</v>
      </c>
      <c r="I33" s="25">
        <v>33304</v>
      </c>
      <c r="J33" s="25">
        <v>32642</v>
      </c>
      <c r="K33" s="26">
        <v>23089</v>
      </c>
      <c r="L33" s="28">
        <v>668</v>
      </c>
    </row>
    <row r="34" spans="1:12" ht="13.5">
      <c r="A34" s="21"/>
      <c r="B34" s="22" t="s">
        <v>24</v>
      </c>
      <c r="C34" s="23"/>
      <c r="D34" s="24">
        <v>38210493</v>
      </c>
      <c r="E34" s="25">
        <v>36938065</v>
      </c>
      <c r="F34" s="26">
        <v>2654064997</v>
      </c>
      <c r="G34" s="25">
        <v>2650065078</v>
      </c>
      <c r="H34" s="27">
        <v>1114570854</v>
      </c>
      <c r="I34" s="25">
        <v>265949</v>
      </c>
      <c r="J34" s="25">
        <v>259730</v>
      </c>
      <c r="K34" s="26">
        <v>157246</v>
      </c>
      <c r="L34" s="28">
        <v>7582</v>
      </c>
    </row>
    <row r="35" spans="1:12" ht="13.5">
      <c r="A35" s="21"/>
      <c r="B35" s="22" t="s">
        <v>25</v>
      </c>
      <c r="C35" s="23"/>
      <c r="D35" s="24">
        <v>18608797</v>
      </c>
      <c r="E35" s="25">
        <v>17453845</v>
      </c>
      <c r="F35" s="26">
        <v>299856289</v>
      </c>
      <c r="G35" s="25">
        <v>298871169</v>
      </c>
      <c r="H35" s="27">
        <v>138640822</v>
      </c>
      <c r="I35" s="25">
        <v>51475</v>
      </c>
      <c r="J35" s="25">
        <v>48303</v>
      </c>
      <c r="K35" s="26">
        <v>26101</v>
      </c>
      <c r="L35" s="28">
        <v>735</v>
      </c>
    </row>
    <row r="36" spans="1:12" ht="13.5">
      <c r="A36" s="21"/>
      <c r="B36" s="22" t="s">
        <v>26</v>
      </c>
      <c r="C36" s="23"/>
      <c r="D36" s="24">
        <v>9948667</v>
      </c>
      <c r="E36" s="25">
        <v>9016177</v>
      </c>
      <c r="F36" s="26">
        <v>238292499</v>
      </c>
      <c r="G36" s="25">
        <v>237901839</v>
      </c>
      <c r="H36" s="27">
        <v>84072992</v>
      </c>
      <c r="I36" s="25">
        <v>32573</v>
      </c>
      <c r="J36" s="25">
        <v>31122</v>
      </c>
      <c r="K36" s="26">
        <v>19093</v>
      </c>
      <c r="L36" s="28">
        <v>557</v>
      </c>
    </row>
    <row r="37" spans="1:12" ht="13.5">
      <c r="A37" s="21"/>
      <c r="B37" s="22" t="s">
        <v>27</v>
      </c>
      <c r="C37" s="23"/>
      <c r="D37" s="24">
        <v>11733434</v>
      </c>
      <c r="E37" s="25">
        <v>10416637</v>
      </c>
      <c r="F37" s="26">
        <v>323213184</v>
      </c>
      <c r="G37" s="25">
        <v>322888305</v>
      </c>
      <c r="H37" s="27">
        <v>102773015</v>
      </c>
      <c r="I37" s="25">
        <v>46957</v>
      </c>
      <c r="J37" s="25">
        <v>44981</v>
      </c>
      <c r="K37" s="26">
        <v>28572</v>
      </c>
      <c r="L37" s="28">
        <v>688</v>
      </c>
    </row>
    <row r="38" spans="1:12" ht="13.5">
      <c r="A38" s="21"/>
      <c r="B38" s="22" t="s">
        <v>28</v>
      </c>
      <c r="C38" s="23"/>
      <c r="D38" s="24">
        <v>6880042</v>
      </c>
      <c r="E38" s="25">
        <v>6582758</v>
      </c>
      <c r="F38" s="26">
        <v>249590912</v>
      </c>
      <c r="G38" s="25">
        <v>249430641</v>
      </c>
      <c r="H38" s="27">
        <v>81308245</v>
      </c>
      <c r="I38" s="25">
        <v>31867</v>
      </c>
      <c r="J38" s="25">
        <v>30925</v>
      </c>
      <c r="K38" s="26">
        <v>20507</v>
      </c>
      <c r="L38" s="28">
        <v>393</v>
      </c>
    </row>
    <row r="39" spans="1:12" ht="13.5">
      <c r="A39" s="21"/>
      <c r="B39" s="22" t="s">
        <v>29</v>
      </c>
      <c r="C39" s="23"/>
      <c r="D39" s="24">
        <v>12095154</v>
      </c>
      <c r="E39" s="25">
        <v>11265187</v>
      </c>
      <c r="F39" s="26">
        <v>143425603</v>
      </c>
      <c r="G39" s="25">
        <v>142752904</v>
      </c>
      <c r="H39" s="27">
        <v>48540549</v>
      </c>
      <c r="I39" s="25">
        <v>46335</v>
      </c>
      <c r="J39" s="25">
        <v>44348</v>
      </c>
      <c r="K39" s="26">
        <v>27399</v>
      </c>
      <c r="L39" s="28">
        <v>575</v>
      </c>
    </row>
    <row r="40" spans="1:12" ht="13.5">
      <c r="A40" s="34"/>
      <c r="B40" s="35" t="s">
        <v>30</v>
      </c>
      <c r="C40" s="36"/>
      <c r="D40" s="37">
        <v>4251573</v>
      </c>
      <c r="E40" s="38">
        <v>3877449</v>
      </c>
      <c r="F40" s="39">
        <v>140688533</v>
      </c>
      <c r="G40" s="38">
        <v>140624484</v>
      </c>
      <c r="H40" s="40">
        <v>46294698</v>
      </c>
      <c r="I40" s="38">
        <v>12623</v>
      </c>
      <c r="J40" s="38">
        <v>12091</v>
      </c>
      <c r="K40" s="39">
        <v>6872</v>
      </c>
      <c r="L40" s="41">
        <v>215</v>
      </c>
    </row>
    <row r="41" spans="1:12" ht="13.5">
      <c r="A41" s="21"/>
      <c r="B41" s="22" t="s">
        <v>31</v>
      </c>
      <c r="C41" s="23"/>
      <c r="D41" s="24">
        <v>12975722</v>
      </c>
      <c r="E41" s="25">
        <v>11519831</v>
      </c>
      <c r="F41" s="26">
        <v>61824830</v>
      </c>
      <c r="G41" s="25">
        <v>61695143</v>
      </c>
      <c r="H41" s="27">
        <v>14542427</v>
      </c>
      <c r="I41" s="25">
        <v>28989</v>
      </c>
      <c r="J41" s="25">
        <v>26930</v>
      </c>
      <c r="K41" s="26">
        <v>15917</v>
      </c>
      <c r="L41" s="28">
        <v>151</v>
      </c>
    </row>
    <row r="42" spans="1:12" ht="13.5">
      <c r="A42" s="21"/>
      <c r="B42" s="22" t="s">
        <v>32</v>
      </c>
      <c r="C42" s="23"/>
      <c r="D42" s="24">
        <v>29196115</v>
      </c>
      <c r="E42" s="25">
        <v>26379227</v>
      </c>
      <c r="F42" s="26">
        <v>21752808</v>
      </c>
      <c r="G42" s="25">
        <v>19927776</v>
      </c>
      <c r="H42" s="27">
        <v>9162866</v>
      </c>
      <c r="I42" s="25">
        <v>39031</v>
      </c>
      <c r="J42" s="25">
        <v>33011</v>
      </c>
      <c r="K42" s="26">
        <v>12008</v>
      </c>
      <c r="L42" s="28">
        <v>452</v>
      </c>
    </row>
    <row r="43" spans="1:12" ht="13.5">
      <c r="A43" s="21"/>
      <c r="B43" s="22" t="s">
        <v>33</v>
      </c>
      <c r="C43" s="23"/>
      <c r="D43" s="24">
        <v>2013418</v>
      </c>
      <c r="E43" s="25">
        <v>2011324</v>
      </c>
      <c r="F43" s="26">
        <v>91146029</v>
      </c>
      <c r="G43" s="25">
        <v>91089168</v>
      </c>
      <c r="H43" s="27">
        <v>37801086</v>
      </c>
      <c r="I43" s="25">
        <v>9993</v>
      </c>
      <c r="J43" s="25">
        <v>9848</v>
      </c>
      <c r="K43" s="26">
        <v>6159</v>
      </c>
      <c r="L43" s="28">
        <v>274</v>
      </c>
    </row>
    <row r="44" spans="1:12" ht="13.5">
      <c r="A44" s="21"/>
      <c r="B44" s="22" t="s">
        <v>34</v>
      </c>
      <c r="C44" s="23"/>
      <c r="D44" s="24">
        <v>8145603</v>
      </c>
      <c r="E44" s="25">
        <v>7688517</v>
      </c>
      <c r="F44" s="26">
        <v>136306185</v>
      </c>
      <c r="G44" s="25">
        <v>135984805</v>
      </c>
      <c r="H44" s="27">
        <v>43582665</v>
      </c>
      <c r="I44" s="25">
        <v>37894</v>
      </c>
      <c r="J44" s="25">
        <v>36463</v>
      </c>
      <c r="K44" s="26">
        <v>20570</v>
      </c>
      <c r="L44" s="28">
        <v>382</v>
      </c>
    </row>
    <row r="45" spans="1:12" ht="13.5">
      <c r="A45" s="21"/>
      <c r="B45" s="22" t="s">
        <v>35</v>
      </c>
      <c r="C45" s="23"/>
      <c r="D45" s="24">
        <v>4498610</v>
      </c>
      <c r="E45" s="25">
        <v>4372209</v>
      </c>
      <c r="F45" s="26">
        <v>207065282</v>
      </c>
      <c r="G45" s="25">
        <v>206928621</v>
      </c>
      <c r="H45" s="27">
        <v>107018596</v>
      </c>
      <c r="I45" s="25">
        <v>5085</v>
      </c>
      <c r="J45" s="25">
        <v>4758</v>
      </c>
      <c r="K45" s="26">
        <v>2800</v>
      </c>
      <c r="L45" s="28">
        <v>85</v>
      </c>
    </row>
    <row r="46" spans="1:12" ht="13.5">
      <c r="A46" s="21"/>
      <c r="B46" s="22" t="s">
        <v>36</v>
      </c>
      <c r="C46" s="23"/>
      <c r="D46" s="24">
        <v>14416483</v>
      </c>
      <c r="E46" s="25">
        <v>12906741</v>
      </c>
      <c r="F46" s="26">
        <v>68242377</v>
      </c>
      <c r="G46" s="25">
        <v>67056844</v>
      </c>
      <c r="H46" s="27">
        <v>31990723</v>
      </c>
      <c r="I46" s="25">
        <v>30296</v>
      </c>
      <c r="J46" s="25">
        <v>26977</v>
      </c>
      <c r="K46" s="26">
        <v>11831</v>
      </c>
      <c r="L46" s="28">
        <v>340</v>
      </c>
    </row>
    <row r="47" spans="1:12" ht="13.5">
      <c r="A47" s="21"/>
      <c r="B47" s="22" t="s">
        <v>37</v>
      </c>
      <c r="C47" s="23"/>
      <c r="D47" s="24">
        <v>6497810</v>
      </c>
      <c r="E47" s="25">
        <v>5717298</v>
      </c>
      <c r="F47" s="26">
        <v>46313097</v>
      </c>
      <c r="G47" s="25">
        <v>46028231</v>
      </c>
      <c r="H47" s="27">
        <v>14936425</v>
      </c>
      <c r="I47" s="25">
        <v>19539</v>
      </c>
      <c r="J47" s="25">
        <v>17598</v>
      </c>
      <c r="K47" s="26">
        <v>8485</v>
      </c>
      <c r="L47" s="28">
        <v>125</v>
      </c>
    </row>
    <row r="48" spans="1:12" ht="13.5">
      <c r="A48" s="21"/>
      <c r="B48" s="22" t="s">
        <v>38</v>
      </c>
      <c r="C48" s="23"/>
      <c r="D48" s="24">
        <v>10833397</v>
      </c>
      <c r="E48" s="25">
        <v>9507294</v>
      </c>
      <c r="F48" s="26">
        <v>44351578</v>
      </c>
      <c r="G48" s="25">
        <v>43984752</v>
      </c>
      <c r="H48" s="27">
        <v>15069507</v>
      </c>
      <c r="I48" s="25">
        <v>26855</v>
      </c>
      <c r="J48" s="25">
        <v>24344</v>
      </c>
      <c r="K48" s="26">
        <v>11770</v>
      </c>
      <c r="L48" s="28">
        <v>169</v>
      </c>
    </row>
    <row r="49" spans="1:12" ht="13.5">
      <c r="A49" s="21"/>
      <c r="B49" s="22" t="s">
        <v>39</v>
      </c>
      <c r="C49" s="23"/>
      <c r="D49" s="24">
        <v>8523840</v>
      </c>
      <c r="E49" s="25">
        <v>7405732</v>
      </c>
      <c r="F49" s="26">
        <v>15676081</v>
      </c>
      <c r="G49" s="25">
        <v>15425704</v>
      </c>
      <c r="H49" s="27">
        <v>5672322</v>
      </c>
      <c r="I49" s="25">
        <v>16506</v>
      </c>
      <c r="J49" s="25">
        <v>14469</v>
      </c>
      <c r="K49" s="26">
        <v>5505</v>
      </c>
      <c r="L49" s="28">
        <v>106</v>
      </c>
    </row>
    <row r="50" spans="1:12" ht="27">
      <c r="A50" s="29"/>
      <c r="B50" s="81" t="s">
        <v>63</v>
      </c>
      <c r="C50" s="30"/>
      <c r="D50" s="31">
        <f>SUM(D9:D39)</f>
        <v>585164994</v>
      </c>
      <c r="E50" s="32">
        <f aca="true" t="shared" si="0" ref="E50:L50">SUM(E9:E39)</f>
        <v>553941918</v>
      </c>
      <c r="F50" s="32">
        <f t="shared" si="0"/>
        <v>25172309314</v>
      </c>
      <c r="G50" s="32">
        <f t="shared" si="0"/>
        <v>25146705939</v>
      </c>
      <c r="H50" s="32">
        <f t="shared" si="0"/>
        <v>9149689998</v>
      </c>
      <c r="I50" s="32">
        <f t="shared" si="0"/>
        <v>2662388</v>
      </c>
      <c r="J50" s="32">
        <f t="shared" si="0"/>
        <v>2579603</v>
      </c>
      <c r="K50" s="32">
        <f t="shared" si="0"/>
        <v>1545344</v>
      </c>
      <c r="L50" s="33">
        <f t="shared" si="0"/>
        <v>56443</v>
      </c>
    </row>
    <row r="51" spans="1:12" ht="27" customHeight="1">
      <c r="A51" s="34"/>
      <c r="B51" s="42" t="s">
        <v>53</v>
      </c>
      <c r="C51" s="43"/>
      <c r="D51" s="31">
        <f>SUM(D40:D49)</f>
        <v>101352571</v>
      </c>
      <c r="E51" s="32">
        <f aca="true" t="shared" si="1" ref="E51:L51">SUM(E40:E49)</f>
        <v>91385622</v>
      </c>
      <c r="F51" s="32">
        <f t="shared" si="1"/>
        <v>833366800</v>
      </c>
      <c r="G51" s="32">
        <f t="shared" si="1"/>
        <v>828745528</v>
      </c>
      <c r="H51" s="32">
        <f t="shared" si="1"/>
        <v>326071315</v>
      </c>
      <c r="I51" s="32">
        <f t="shared" si="1"/>
        <v>226811</v>
      </c>
      <c r="J51" s="32">
        <f t="shared" si="1"/>
        <v>206489</v>
      </c>
      <c r="K51" s="32">
        <f t="shared" si="1"/>
        <v>101917</v>
      </c>
      <c r="L51" s="33">
        <f t="shared" si="1"/>
        <v>2299</v>
      </c>
    </row>
    <row r="52" spans="1:12" ht="27">
      <c r="A52" s="21"/>
      <c r="B52" s="81" t="s">
        <v>64</v>
      </c>
      <c r="C52" s="30"/>
      <c r="D52" s="31">
        <f>D50+D51</f>
        <v>686517565</v>
      </c>
      <c r="E52" s="32">
        <f aca="true" t="shared" si="2" ref="E52:L52">E50+E51</f>
        <v>645327540</v>
      </c>
      <c r="F52" s="32">
        <f t="shared" si="2"/>
        <v>26005676114</v>
      </c>
      <c r="G52" s="32">
        <f t="shared" si="2"/>
        <v>25975451467</v>
      </c>
      <c r="H52" s="32">
        <f t="shared" si="2"/>
        <v>9475761313</v>
      </c>
      <c r="I52" s="32">
        <f t="shared" si="2"/>
        <v>2889199</v>
      </c>
      <c r="J52" s="32">
        <f t="shared" si="2"/>
        <v>2786092</v>
      </c>
      <c r="K52" s="32">
        <f t="shared" si="2"/>
        <v>1647261</v>
      </c>
      <c r="L52" s="33">
        <f t="shared" si="2"/>
        <v>58742</v>
      </c>
    </row>
    <row r="53" spans="1:12" ht="27" customHeight="1" thickBot="1">
      <c r="A53" s="44"/>
      <c r="B53" s="45" t="s">
        <v>40</v>
      </c>
      <c r="C53" s="46"/>
      <c r="D53" s="47">
        <f>D52+D7+D8</f>
        <v>886205211</v>
      </c>
      <c r="E53" s="48">
        <f aca="true" t="shared" si="3" ref="E53:L53">E52+E7+E8</f>
        <v>840746507</v>
      </c>
      <c r="F53" s="48">
        <f t="shared" si="3"/>
        <v>46723526650</v>
      </c>
      <c r="G53" s="48">
        <f t="shared" si="3"/>
        <v>46683424896</v>
      </c>
      <c r="H53" s="48">
        <f t="shared" si="3"/>
        <v>18553270673</v>
      </c>
      <c r="I53" s="48">
        <f t="shared" si="3"/>
        <v>3987432</v>
      </c>
      <c r="J53" s="48">
        <f t="shared" si="3"/>
        <v>3856593</v>
      </c>
      <c r="K53" s="48">
        <f t="shared" si="3"/>
        <v>2339195</v>
      </c>
      <c r="L53" s="49">
        <f t="shared" si="3"/>
        <v>114088</v>
      </c>
    </row>
  </sheetData>
  <sheetProtection/>
  <mergeCells count="14"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Zeros="0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2.59765625" style="0" customWidth="1"/>
  </cols>
  <sheetData>
    <row r="1" spans="2:6" ht="13.5">
      <c r="B1" s="80"/>
      <c r="D1" s="79"/>
      <c r="E1" s="79"/>
      <c r="F1" s="79"/>
    </row>
    <row r="2" ht="15" thickBot="1">
      <c r="A2" s="1" t="s">
        <v>54</v>
      </c>
    </row>
    <row r="3" spans="1:6" ht="20.25" customHeight="1">
      <c r="A3" s="2"/>
      <c r="B3" s="3" t="s">
        <v>42</v>
      </c>
      <c r="C3" s="50"/>
      <c r="D3" s="108" t="s">
        <v>55</v>
      </c>
      <c r="E3" s="111" t="s">
        <v>56</v>
      </c>
      <c r="F3" s="114" t="s">
        <v>57</v>
      </c>
    </row>
    <row r="4" spans="1:6" ht="20.25" customHeight="1">
      <c r="A4" s="5"/>
      <c r="B4" s="6"/>
      <c r="C4" s="51"/>
      <c r="D4" s="109"/>
      <c r="E4" s="112"/>
      <c r="F4" s="115"/>
    </row>
    <row r="5" spans="1:6" ht="13.5">
      <c r="A5" s="5"/>
      <c r="B5" s="90" t="s">
        <v>51</v>
      </c>
      <c r="C5" s="51"/>
      <c r="D5" s="109"/>
      <c r="E5" s="112"/>
      <c r="F5" s="115"/>
    </row>
    <row r="6" spans="1:6" ht="14.25" thickBot="1">
      <c r="A6" s="7"/>
      <c r="B6" s="91"/>
      <c r="C6" s="52"/>
      <c r="D6" s="110"/>
      <c r="E6" s="113"/>
      <c r="F6" s="116"/>
    </row>
    <row r="7" spans="1:6" ht="13.5">
      <c r="A7" s="13"/>
      <c r="B7" s="53" t="s">
        <v>58</v>
      </c>
      <c r="C7" s="54"/>
      <c r="D7" s="55">
        <v>432867</v>
      </c>
      <c r="E7" s="56">
        <v>14099</v>
      </c>
      <c r="F7" s="57">
        <v>418768</v>
      </c>
    </row>
    <row r="8" spans="1:6" ht="13.5">
      <c r="A8" s="21"/>
      <c r="B8" s="58" t="s">
        <v>59</v>
      </c>
      <c r="C8" s="59"/>
      <c r="D8" s="60">
        <v>192469</v>
      </c>
      <c r="E8" s="61">
        <v>7001</v>
      </c>
      <c r="F8" s="62">
        <v>185468</v>
      </c>
    </row>
    <row r="9" spans="1:6" ht="13.5">
      <c r="A9" s="21"/>
      <c r="B9" s="58" t="s">
        <v>62</v>
      </c>
      <c r="C9" s="59"/>
      <c r="D9" s="60">
        <v>52735</v>
      </c>
      <c r="E9" s="61">
        <v>4124</v>
      </c>
      <c r="F9" s="62">
        <v>48611</v>
      </c>
    </row>
    <row r="10" spans="1:6" ht="13.5">
      <c r="A10" s="21"/>
      <c r="B10" s="58" t="s">
        <v>0</v>
      </c>
      <c r="C10" s="59"/>
      <c r="D10" s="60">
        <v>61272</v>
      </c>
      <c r="E10" s="61">
        <v>720</v>
      </c>
      <c r="F10" s="62">
        <v>60552</v>
      </c>
    </row>
    <row r="11" spans="1:6" ht="13.5">
      <c r="A11" s="21"/>
      <c r="B11" s="58" t="s">
        <v>1</v>
      </c>
      <c r="C11" s="59"/>
      <c r="D11" s="60">
        <v>21931</v>
      </c>
      <c r="E11" s="61">
        <v>1025</v>
      </c>
      <c r="F11" s="62">
        <v>20906</v>
      </c>
    </row>
    <row r="12" spans="1:6" ht="13.5">
      <c r="A12" s="21"/>
      <c r="B12" s="58" t="s">
        <v>2</v>
      </c>
      <c r="C12" s="59"/>
      <c r="D12" s="60">
        <v>45212</v>
      </c>
      <c r="E12" s="61">
        <v>448</v>
      </c>
      <c r="F12" s="62">
        <v>44764</v>
      </c>
    </row>
    <row r="13" spans="1:6" ht="13.5">
      <c r="A13" s="21"/>
      <c r="B13" s="58" t="s">
        <v>3</v>
      </c>
      <c r="C13" s="59"/>
      <c r="D13" s="60">
        <v>16447</v>
      </c>
      <c r="E13" s="61">
        <v>441</v>
      </c>
      <c r="F13" s="62">
        <v>16006</v>
      </c>
    </row>
    <row r="14" spans="1:6" ht="13.5">
      <c r="A14" s="21"/>
      <c r="B14" s="58" t="s">
        <v>4</v>
      </c>
      <c r="C14" s="59"/>
      <c r="D14" s="60">
        <v>86326</v>
      </c>
      <c r="E14" s="61">
        <v>2103</v>
      </c>
      <c r="F14" s="62">
        <v>84223</v>
      </c>
    </row>
    <row r="15" spans="1:6" ht="13.5">
      <c r="A15" s="21"/>
      <c r="B15" s="58" t="s">
        <v>5</v>
      </c>
      <c r="C15" s="59"/>
      <c r="D15" s="60">
        <v>26801</v>
      </c>
      <c r="E15" s="61">
        <v>2409</v>
      </c>
      <c r="F15" s="62">
        <v>24392</v>
      </c>
    </row>
    <row r="16" spans="1:6" ht="13.5">
      <c r="A16" s="21"/>
      <c r="B16" s="58" t="s">
        <v>6</v>
      </c>
      <c r="C16" s="59"/>
      <c r="D16" s="60">
        <v>37858</v>
      </c>
      <c r="E16" s="61">
        <v>461</v>
      </c>
      <c r="F16" s="62">
        <v>37397</v>
      </c>
    </row>
    <row r="17" spans="1:6" ht="13.5">
      <c r="A17" s="21"/>
      <c r="B17" s="58" t="s">
        <v>7</v>
      </c>
      <c r="C17" s="59"/>
      <c r="D17" s="60">
        <v>122816</v>
      </c>
      <c r="E17" s="61">
        <v>2379</v>
      </c>
      <c r="F17" s="62">
        <v>120437</v>
      </c>
    </row>
    <row r="18" spans="1:6" ht="13.5">
      <c r="A18" s="21"/>
      <c r="B18" s="58" t="s">
        <v>8</v>
      </c>
      <c r="C18" s="59"/>
      <c r="D18" s="60">
        <v>48497</v>
      </c>
      <c r="E18" s="61">
        <v>2100</v>
      </c>
      <c r="F18" s="62">
        <v>46397</v>
      </c>
    </row>
    <row r="19" spans="1:6" ht="13.5">
      <c r="A19" s="21"/>
      <c r="B19" s="58" t="s">
        <v>9</v>
      </c>
      <c r="C19" s="59"/>
      <c r="D19" s="60">
        <v>69057</v>
      </c>
      <c r="E19" s="61">
        <v>2067</v>
      </c>
      <c r="F19" s="62">
        <v>66990</v>
      </c>
    </row>
    <row r="20" spans="1:6" ht="13.5">
      <c r="A20" s="21"/>
      <c r="B20" s="58" t="s">
        <v>10</v>
      </c>
      <c r="C20" s="59"/>
      <c r="D20" s="60">
        <v>28891</v>
      </c>
      <c r="E20" s="61">
        <v>3345</v>
      </c>
      <c r="F20" s="62">
        <v>25546</v>
      </c>
    </row>
    <row r="21" spans="1:6" ht="13.5">
      <c r="A21" s="21"/>
      <c r="B21" s="58" t="s">
        <v>11</v>
      </c>
      <c r="C21" s="59"/>
      <c r="D21" s="60">
        <v>28474</v>
      </c>
      <c r="E21" s="61">
        <v>2621</v>
      </c>
      <c r="F21" s="62">
        <v>25853</v>
      </c>
    </row>
    <row r="22" spans="1:6" ht="13.5">
      <c r="A22" s="21"/>
      <c r="B22" s="58" t="s">
        <v>12</v>
      </c>
      <c r="C22" s="59"/>
      <c r="D22" s="60">
        <v>65854</v>
      </c>
      <c r="E22" s="61">
        <v>1017</v>
      </c>
      <c r="F22" s="62">
        <v>64837</v>
      </c>
    </row>
    <row r="23" spans="1:6" ht="13.5">
      <c r="A23" s="21"/>
      <c r="B23" s="58" t="s">
        <v>13</v>
      </c>
      <c r="C23" s="59"/>
      <c r="D23" s="60">
        <v>33825</v>
      </c>
      <c r="E23" s="61">
        <v>2403</v>
      </c>
      <c r="F23" s="62">
        <v>31422</v>
      </c>
    </row>
    <row r="24" spans="1:6" ht="13.5">
      <c r="A24" s="21"/>
      <c r="B24" s="58" t="s">
        <v>14</v>
      </c>
      <c r="C24" s="59"/>
      <c r="D24" s="60">
        <v>36264</v>
      </c>
      <c r="E24" s="61">
        <v>1448</v>
      </c>
      <c r="F24" s="62">
        <v>34816</v>
      </c>
    </row>
    <row r="25" spans="1:6" ht="13.5">
      <c r="A25" s="21"/>
      <c r="B25" s="58" t="s">
        <v>15</v>
      </c>
      <c r="C25" s="59"/>
      <c r="D25" s="60">
        <v>30663</v>
      </c>
      <c r="E25" s="61">
        <v>945</v>
      </c>
      <c r="F25" s="62">
        <v>29718</v>
      </c>
    </row>
    <row r="26" spans="1:6" ht="13.5">
      <c r="A26" s="21"/>
      <c r="B26" s="58" t="s">
        <v>16</v>
      </c>
      <c r="C26" s="59"/>
      <c r="D26" s="60">
        <v>45998</v>
      </c>
      <c r="E26" s="61">
        <v>4634</v>
      </c>
      <c r="F26" s="62">
        <v>41364</v>
      </c>
    </row>
    <row r="27" spans="1:6" ht="13.5">
      <c r="A27" s="21"/>
      <c r="B27" s="58" t="s">
        <v>17</v>
      </c>
      <c r="C27" s="59"/>
      <c r="D27" s="60">
        <v>28659</v>
      </c>
      <c r="E27" s="61">
        <v>1201</v>
      </c>
      <c r="F27" s="62">
        <v>27458</v>
      </c>
    </row>
    <row r="28" spans="1:6" ht="13.5">
      <c r="A28" s="21"/>
      <c r="B28" s="58" t="s">
        <v>18</v>
      </c>
      <c r="C28" s="59"/>
      <c r="D28" s="60">
        <v>21016</v>
      </c>
      <c r="E28" s="61">
        <v>1511</v>
      </c>
      <c r="F28" s="62">
        <v>19505</v>
      </c>
    </row>
    <row r="29" spans="1:6" ht="13.5">
      <c r="A29" s="21"/>
      <c r="B29" s="58" t="s">
        <v>19</v>
      </c>
      <c r="C29" s="59"/>
      <c r="D29" s="60">
        <v>36654</v>
      </c>
      <c r="E29" s="61">
        <v>1687</v>
      </c>
      <c r="F29" s="62">
        <v>34967</v>
      </c>
    </row>
    <row r="30" spans="1:6" ht="13.5">
      <c r="A30" s="21"/>
      <c r="B30" s="58" t="s">
        <v>20</v>
      </c>
      <c r="C30" s="59"/>
      <c r="D30" s="60">
        <v>28509</v>
      </c>
      <c r="E30" s="61">
        <v>752</v>
      </c>
      <c r="F30" s="62">
        <v>27757</v>
      </c>
    </row>
    <row r="31" spans="1:6" ht="13.5">
      <c r="A31" s="21"/>
      <c r="B31" s="58" t="s">
        <v>21</v>
      </c>
      <c r="C31" s="59"/>
      <c r="D31" s="60">
        <v>20085</v>
      </c>
      <c r="E31" s="61">
        <v>182</v>
      </c>
      <c r="F31" s="62">
        <v>19903</v>
      </c>
    </row>
    <row r="32" spans="1:6" ht="13.5">
      <c r="A32" s="21"/>
      <c r="B32" s="58" t="s">
        <v>22</v>
      </c>
      <c r="C32" s="59"/>
      <c r="D32" s="60">
        <v>17820</v>
      </c>
      <c r="E32" s="61">
        <v>414</v>
      </c>
      <c r="F32" s="62">
        <v>17406</v>
      </c>
    </row>
    <row r="33" spans="1:6" ht="13.5">
      <c r="A33" s="21"/>
      <c r="B33" s="58" t="s">
        <v>23</v>
      </c>
      <c r="C33" s="59"/>
      <c r="D33" s="60">
        <v>18703</v>
      </c>
      <c r="E33" s="61">
        <v>514</v>
      </c>
      <c r="F33" s="62">
        <v>18189</v>
      </c>
    </row>
    <row r="34" spans="1:6" ht="13.5">
      <c r="A34" s="21"/>
      <c r="B34" s="58" t="s">
        <v>24</v>
      </c>
      <c r="C34" s="59"/>
      <c r="D34" s="60">
        <v>143170</v>
      </c>
      <c r="E34" s="61">
        <v>4734</v>
      </c>
      <c r="F34" s="62">
        <v>138436</v>
      </c>
    </row>
    <row r="35" spans="1:6" ht="13.5">
      <c r="A35" s="21"/>
      <c r="B35" s="58" t="s">
        <v>25</v>
      </c>
      <c r="C35" s="59"/>
      <c r="D35" s="60">
        <v>18586</v>
      </c>
      <c r="E35" s="61">
        <v>1917</v>
      </c>
      <c r="F35" s="62">
        <v>16669</v>
      </c>
    </row>
    <row r="36" spans="1:6" ht="13.5">
      <c r="A36" s="21"/>
      <c r="B36" s="58" t="s">
        <v>26</v>
      </c>
      <c r="C36" s="59"/>
      <c r="D36" s="60">
        <v>15357</v>
      </c>
      <c r="E36" s="61">
        <v>877</v>
      </c>
      <c r="F36" s="62">
        <v>14480</v>
      </c>
    </row>
    <row r="37" spans="1:6" ht="13.5">
      <c r="A37" s="21"/>
      <c r="B37" s="58" t="s">
        <v>27</v>
      </c>
      <c r="C37" s="59"/>
      <c r="D37" s="60">
        <v>22497</v>
      </c>
      <c r="E37" s="61">
        <v>1144</v>
      </c>
      <c r="F37" s="62">
        <v>21353</v>
      </c>
    </row>
    <row r="38" spans="1:6" ht="13.5">
      <c r="A38" s="21"/>
      <c r="B38" s="58" t="s">
        <v>28</v>
      </c>
      <c r="C38" s="59"/>
      <c r="D38" s="60">
        <v>13999</v>
      </c>
      <c r="E38" s="61">
        <v>556</v>
      </c>
      <c r="F38" s="62">
        <v>13443</v>
      </c>
    </row>
    <row r="39" spans="1:6" ht="13.5">
      <c r="A39" s="21"/>
      <c r="B39" s="58" t="s">
        <v>29</v>
      </c>
      <c r="C39" s="59"/>
      <c r="D39" s="60">
        <v>19931</v>
      </c>
      <c r="E39" s="61">
        <v>1220</v>
      </c>
      <c r="F39" s="62">
        <v>18711</v>
      </c>
    </row>
    <row r="40" spans="1:6" ht="13.5">
      <c r="A40" s="34"/>
      <c r="B40" s="67" t="s">
        <v>30</v>
      </c>
      <c r="C40" s="68"/>
      <c r="D40" s="69">
        <v>5366</v>
      </c>
      <c r="E40" s="70">
        <v>259</v>
      </c>
      <c r="F40" s="71">
        <v>5107</v>
      </c>
    </row>
    <row r="41" spans="1:6" ht="13.5">
      <c r="A41" s="21"/>
      <c r="B41" s="58" t="s">
        <v>31</v>
      </c>
      <c r="C41" s="59"/>
      <c r="D41" s="60">
        <v>9266</v>
      </c>
      <c r="E41" s="61">
        <v>961</v>
      </c>
      <c r="F41" s="62">
        <v>8305</v>
      </c>
    </row>
    <row r="42" spans="1:6" ht="13.5">
      <c r="A42" s="21"/>
      <c r="B42" s="58" t="s">
        <v>32</v>
      </c>
      <c r="C42" s="59"/>
      <c r="D42" s="60">
        <v>8243</v>
      </c>
      <c r="E42" s="61">
        <v>3921</v>
      </c>
      <c r="F42" s="62">
        <v>4322</v>
      </c>
    </row>
    <row r="43" spans="1:6" ht="13.5">
      <c r="A43" s="21"/>
      <c r="B43" s="58" t="s">
        <v>33</v>
      </c>
      <c r="C43" s="59"/>
      <c r="D43" s="60">
        <v>5070</v>
      </c>
      <c r="E43" s="61">
        <v>108</v>
      </c>
      <c r="F43" s="62">
        <v>4962</v>
      </c>
    </row>
    <row r="44" spans="1:6" ht="13.5">
      <c r="A44" s="21"/>
      <c r="B44" s="58" t="s">
        <v>34</v>
      </c>
      <c r="C44" s="59"/>
      <c r="D44" s="60">
        <v>14337</v>
      </c>
      <c r="E44" s="61">
        <v>838</v>
      </c>
      <c r="F44" s="62">
        <v>13499</v>
      </c>
    </row>
    <row r="45" spans="1:6" ht="13.5">
      <c r="A45" s="21"/>
      <c r="B45" s="58" t="s">
        <v>35</v>
      </c>
      <c r="C45" s="59"/>
      <c r="D45" s="60">
        <v>2120</v>
      </c>
      <c r="E45" s="61">
        <v>230</v>
      </c>
      <c r="F45" s="62">
        <v>1890</v>
      </c>
    </row>
    <row r="46" spans="1:6" ht="13.5">
      <c r="A46" s="21"/>
      <c r="B46" s="58" t="s">
        <v>36</v>
      </c>
      <c r="C46" s="59"/>
      <c r="D46" s="60">
        <v>8270</v>
      </c>
      <c r="E46" s="61">
        <v>1908</v>
      </c>
      <c r="F46" s="62">
        <v>6362</v>
      </c>
    </row>
    <row r="47" spans="1:6" ht="13.5">
      <c r="A47" s="21"/>
      <c r="B47" s="58" t="s">
        <v>37</v>
      </c>
      <c r="C47" s="59"/>
      <c r="D47" s="60">
        <v>5448</v>
      </c>
      <c r="E47" s="61">
        <v>908</v>
      </c>
      <c r="F47" s="62">
        <v>4540</v>
      </c>
    </row>
    <row r="48" spans="1:6" ht="13.5">
      <c r="A48" s="21"/>
      <c r="B48" s="58" t="s">
        <v>38</v>
      </c>
      <c r="C48" s="59"/>
      <c r="D48" s="60">
        <v>6681</v>
      </c>
      <c r="E48" s="61">
        <v>1217</v>
      </c>
      <c r="F48" s="62">
        <v>5464</v>
      </c>
    </row>
    <row r="49" spans="1:6" ht="13.5">
      <c r="A49" s="21"/>
      <c r="B49" s="58" t="s">
        <v>39</v>
      </c>
      <c r="C49" s="59"/>
      <c r="D49" s="60">
        <v>3300</v>
      </c>
      <c r="E49" s="61">
        <v>1076</v>
      </c>
      <c r="F49" s="62">
        <v>2224</v>
      </c>
    </row>
    <row r="50" spans="1:6" ht="27">
      <c r="A50" s="29"/>
      <c r="B50" s="82" t="s">
        <v>63</v>
      </c>
      <c r="C50" s="83"/>
      <c r="D50" s="64">
        <f>SUM(D9:D39)</f>
        <v>1263907</v>
      </c>
      <c r="E50" s="65">
        <f>SUM(E9:E39)</f>
        <v>51399</v>
      </c>
      <c r="F50" s="66">
        <f>SUM(F9:F39)</f>
        <v>1212508</v>
      </c>
    </row>
    <row r="51" spans="1:6" ht="27" customHeight="1">
      <c r="A51" s="29"/>
      <c r="B51" s="72" t="s">
        <v>53</v>
      </c>
      <c r="C51" s="43"/>
      <c r="D51" s="64">
        <f>SUM(D40:D49)</f>
        <v>68101</v>
      </c>
      <c r="E51" s="65">
        <f>SUM(E40:E49)</f>
        <v>11426</v>
      </c>
      <c r="F51" s="66">
        <f>SUM(F40:F49)</f>
        <v>56675</v>
      </c>
    </row>
    <row r="52" spans="1:6" ht="27">
      <c r="A52" s="29"/>
      <c r="B52" s="63" t="s">
        <v>64</v>
      </c>
      <c r="C52" s="83"/>
      <c r="D52" s="64">
        <f>D50+D51</f>
        <v>1332008</v>
      </c>
      <c r="E52" s="65">
        <f>E50+E51</f>
        <v>62825</v>
      </c>
      <c r="F52" s="66">
        <f>F50+F51</f>
        <v>1269183</v>
      </c>
    </row>
    <row r="53" spans="1:6" ht="27" customHeight="1" thickBot="1">
      <c r="A53" s="73"/>
      <c r="B53" s="74" t="s">
        <v>40</v>
      </c>
      <c r="C53" s="46"/>
      <c r="D53" s="75">
        <f>D52+D7+D8</f>
        <v>1957344</v>
      </c>
      <c r="E53" s="76">
        <f>E52+E7+E8</f>
        <v>83925</v>
      </c>
      <c r="F53" s="77">
        <f>F52+F7+F8</f>
        <v>1873419</v>
      </c>
    </row>
  </sheetData>
  <sheetProtection/>
  <mergeCells count="4">
    <mergeCell ref="D3:D6"/>
    <mergeCell ref="E3:E6"/>
    <mergeCell ref="F3:F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2011-03-22T06:18:10Z</cp:lastPrinted>
  <dcterms:created xsi:type="dcterms:W3CDTF">2003-01-08T00:47:53Z</dcterms:created>
  <dcterms:modified xsi:type="dcterms:W3CDTF">2014-03-27T08:54:14Z</dcterms:modified>
  <cp:category/>
  <cp:version/>
  <cp:contentType/>
  <cp:contentStatus/>
</cp:coreProperties>
</file>