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450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<sst xmlns="http://schemas.openxmlformats.org/spreadsheetml/2006/main" count="99" uniqueCount="45">
  <si>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　</t>
  </si>
  <si>
    <t>大阪府</t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</si>
  <si>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</si>
  <si>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</si>
  <si>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</si>
  <si>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</si>
  <si>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</si>
  <si>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</si>
  <si>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</si>
  <si>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</si>
  <si>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</si>
  <si>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</si>
  <si>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</si>
  <si>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</si>
  <si>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</si>
  <si>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</si>
  <si>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</si>
  <si>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>在　院　患　者　延　数</t>
  </si>
  <si>
    <t>入院比</t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</si>
  <si>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</si>
  <si>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</si>
  <si>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</si>
  <si>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</si>
  <si>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</si>
  <si>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</si>
  <si>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</si>
  <si>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</si>
  <si>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</si>
  <si>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病       床</t>
  </si>
  <si>
    <t>-</t>
  </si>
  <si>
    <t xml:space="preserve">   療養病床</t>
  </si>
  <si>
    <t>-</t>
  </si>
  <si>
    <t xml:space="preserve"> (注)病院数・病床数は６月末現在（第２表も同じ）</t>
  </si>
  <si>
    <t>　　１日平均( 在院・新入院・退院 )患者数＝年間（在院・新入院・退院）患者延数÷年間日数（ａ）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</si>
  <si>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</si>
  <si>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</si>
  <si>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</si>
  <si>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外来</t>
  </si>
  <si>
    <t>19年</t>
  </si>
  <si>
    <t>介護療養病床
（再掲）</t>
  </si>
  <si>
    <t>平成20年</t>
  </si>
  <si>
    <t>20年</t>
  </si>
  <si>
    <t>-</t>
  </si>
  <si>
    <t>　 (a)平成20年は 365日</t>
  </si>
  <si>
    <t>　　資料　厚生労働省　平成２０年病院報告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</si>
</sst>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  <numFmt numFmtId="185" formatCode="0_ "/>
    <numFmt numFmtId="186" formatCode="#,##0.00_);[Red]\(#,##0.00\)"/>
    <numFmt numFmtId="187" formatCode="* #,##0;* \-#,##0;* &quot;-&quot;;@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85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85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85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/>
    </xf>
    <xf numFmtId="185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8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5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0" fontId="2" fillId="0" borderId="6" xfId="0" applyFont="1" applyFill="1" applyBorder="1" applyAlignment="1">
      <alignment horizontal="right"/>
    </xf>
    <xf numFmtId="184" fontId="2" fillId="0" borderId="8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87" fontId="2" fillId="0" borderId="11" xfId="0" applyNumberFormat="1" applyFont="1" applyBorder="1" applyAlignment="1">
      <alignment/>
    </xf>
    <xf numFmtId="187" fontId="2" fillId="0" borderId="12" xfId="0" applyNumberFormat="1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79" fontId="2" fillId="0" borderId="8" xfId="0" applyNumberFormat="1" applyFont="1" applyFill="1" applyBorder="1" applyAlignment="1">
      <alignment horizontal="right"/>
    </xf>
    <xf numFmtId="179" fontId="2" fillId="0" borderId="8" xfId="0" applyNumberFormat="1" applyFont="1" applyFill="1" applyBorder="1" applyAlignment="1">
      <alignment/>
    </xf>
    <xf numFmtId="187" fontId="2" fillId="0" borderId="10" xfId="16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82" fontId="2" fillId="0" borderId="6" xfId="0" applyNumberFormat="1" applyFont="1" applyFill="1" applyBorder="1" applyAlignment="1">
      <alignment/>
    </xf>
    <xf numFmtId="182" fontId="2" fillId="0" borderId="8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4" width="9.25390625" style="1" bestFit="1" customWidth="1"/>
    <col min="5" max="5" width="9.25390625" style="2" bestFit="1" customWidth="1"/>
    <col min="6" max="7" width="9.875" style="1" bestFit="1" customWidth="1"/>
    <col min="8" max="8" width="10.50390625" style="2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1" ht="13.5">
      <c r="B1" s="1" t="s">
        <v>22</v>
      </c>
    </row>
    <row r="2" ht="19.5" customHeight="1"/>
    <row r="3" spans="17:19" ht="19.5" customHeight="1">
      <c r="Q3" s="1" t="s">
        <v>0</v>
      </c>
      <c r="R3" s="3" t="s">
        <v>1</v>
      </c>
      <c r="S3" s="3" t="s">
        <v>40</v>
      </c>
    </row>
    <row r="4" spans="2:19" ht="19.5" customHeight="1">
      <c r="B4" s="4"/>
      <c r="C4" s="52" t="s">
        <v>23</v>
      </c>
      <c r="D4" s="54"/>
      <c r="E4" s="53"/>
      <c r="F4" s="52" t="s">
        <v>24</v>
      </c>
      <c r="G4" s="54"/>
      <c r="H4" s="53"/>
      <c r="I4" s="52" t="s">
        <v>17</v>
      </c>
      <c r="J4" s="53"/>
      <c r="K4" s="52" t="s">
        <v>25</v>
      </c>
      <c r="L4" s="53"/>
      <c r="M4" s="52" t="s">
        <v>26</v>
      </c>
      <c r="N4" s="53"/>
      <c r="O4" s="52" t="s">
        <v>27</v>
      </c>
      <c r="P4" s="53"/>
      <c r="Q4" s="4" t="s">
        <v>28</v>
      </c>
      <c r="R4" s="5" t="s">
        <v>2</v>
      </c>
      <c r="S4" s="5" t="s">
        <v>37</v>
      </c>
    </row>
    <row r="5" spans="2:19" ht="19.5" customHeight="1">
      <c r="B5" s="6"/>
      <c r="C5" s="7" t="s">
        <v>38</v>
      </c>
      <c r="D5" s="7" t="s">
        <v>41</v>
      </c>
      <c r="E5" s="8" t="s">
        <v>3</v>
      </c>
      <c r="F5" s="7" t="s">
        <v>38</v>
      </c>
      <c r="G5" s="7" t="s">
        <v>41</v>
      </c>
      <c r="H5" s="8" t="s">
        <v>3</v>
      </c>
      <c r="I5" s="7" t="s">
        <v>4</v>
      </c>
      <c r="J5" s="7" t="s">
        <v>5</v>
      </c>
      <c r="K5" s="7" t="s">
        <v>4</v>
      </c>
      <c r="L5" s="7" t="s">
        <v>5</v>
      </c>
      <c r="M5" s="7" t="s">
        <v>4</v>
      </c>
      <c r="N5" s="7" t="s">
        <v>5</v>
      </c>
      <c r="O5" s="7" t="s">
        <v>4</v>
      </c>
      <c r="P5" s="9" t="s">
        <v>5</v>
      </c>
      <c r="Q5" s="10" t="s">
        <v>6</v>
      </c>
      <c r="R5" s="10" t="s">
        <v>7</v>
      </c>
      <c r="S5" s="10" t="s">
        <v>18</v>
      </c>
    </row>
    <row r="6" spans="1:19" ht="19.5" customHeight="1">
      <c r="A6" s="11"/>
      <c r="B6" s="12" t="s">
        <v>8</v>
      </c>
      <c r="C6" s="33">
        <v>547</v>
      </c>
      <c r="D6" s="33">
        <v>541</v>
      </c>
      <c r="E6" s="13">
        <f>D6-C6</f>
        <v>-6</v>
      </c>
      <c r="F6" s="35">
        <v>110585</v>
      </c>
      <c r="G6" s="35">
        <v>109784</v>
      </c>
      <c r="H6" s="13">
        <f>G6-F6</f>
        <v>-801</v>
      </c>
      <c r="I6" s="38">
        <f>I7+I9</f>
        <v>33314323</v>
      </c>
      <c r="J6" s="15">
        <f>ROUND(I6/365,0)</f>
        <v>91272</v>
      </c>
      <c r="K6" s="39">
        <f>K7+K9</f>
        <v>1056825</v>
      </c>
      <c r="L6" s="15">
        <f>ROUND(K6/365,0)</f>
        <v>2895</v>
      </c>
      <c r="M6" s="14">
        <f>M7+M9</f>
        <v>1057643</v>
      </c>
      <c r="N6" s="15">
        <f>ROUND(M6/365,0)</f>
        <v>2898</v>
      </c>
      <c r="O6" s="14">
        <f>SUM(O7:O9)</f>
        <v>37009962</v>
      </c>
      <c r="P6" s="15">
        <f>ROUND(O6/365,0)</f>
        <v>101397</v>
      </c>
      <c r="Q6" s="49">
        <v>82.8</v>
      </c>
      <c r="R6" s="49">
        <v>31.5</v>
      </c>
      <c r="S6" s="16">
        <f>O6/I6</f>
        <v>1.1109324358775052</v>
      </c>
    </row>
    <row r="7" spans="1:19" ht="19.5" customHeight="1">
      <c r="A7" s="17"/>
      <c r="B7" s="18" t="s">
        <v>9</v>
      </c>
      <c r="C7" s="25">
        <v>40</v>
      </c>
      <c r="D7" s="25">
        <v>38</v>
      </c>
      <c r="E7" s="19">
        <f>D7-C7</f>
        <v>-2</v>
      </c>
      <c r="F7" s="36">
        <v>15428</v>
      </c>
      <c r="G7" s="36">
        <v>14542</v>
      </c>
      <c r="H7" s="19">
        <f aca="true" t="shared" si="0" ref="H7:H15">G7-F7</f>
        <v>-886</v>
      </c>
      <c r="I7" s="40">
        <v>4867622</v>
      </c>
      <c r="J7" s="20">
        <f>ROUND(I7/365,0)</f>
        <v>13336</v>
      </c>
      <c r="K7" s="40">
        <v>18846</v>
      </c>
      <c r="L7" s="20">
        <f>ROUND(K7/365,0)</f>
        <v>52</v>
      </c>
      <c r="M7" s="40">
        <v>18890</v>
      </c>
      <c r="N7" s="20">
        <f>ROUND(M7/365,0)</f>
        <v>52</v>
      </c>
      <c r="O7" s="46">
        <v>1048953</v>
      </c>
      <c r="P7" s="20">
        <f>ROUND(O7/365,0)</f>
        <v>2874</v>
      </c>
      <c r="Q7" s="50">
        <v>91.3</v>
      </c>
      <c r="R7" s="50">
        <v>258</v>
      </c>
      <c r="S7" s="21">
        <f>O7/I7</f>
        <v>0.21549598551407648</v>
      </c>
    </row>
    <row r="8" spans="1:19" ht="19.5" customHeight="1">
      <c r="A8" s="17"/>
      <c r="B8" s="18" t="s">
        <v>11</v>
      </c>
      <c r="C8" s="34" t="s">
        <v>10</v>
      </c>
      <c r="D8" s="34" t="s">
        <v>42</v>
      </c>
      <c r="E8" s="23" t="s">
        <v>10</v>
      </c>
      <c r="F8" s="34" t="s">
        <v>10</v>
      </c>
      <c r="G8" s="34" t="s">
        <v>10</v>
      </c>
      <c r="H8" s="23" t="s">
        <v>10</v>
      </c>
      <c r="I8" s="34"/>
      <c r="J8" s="22" t="s">
        <v>10</v>
      </c>
      <c r="K8" s="34"/>
      <c r="L8" s="24" t="s">
        <v>29</v>
      </c>
      <c r="M8" s="34"/>
      <c r="N8" s="24" t="s">
        <v>29</v>
      </c>
      <c r="O8" s="47" t="s">
        <v>29</v>
      </c>
      <c r="P8" s="22" t="s">
        <v>10</v>
      </c>
      <c r="Q8" s="34"/>
      <c r="R8" s="34"/>
      <c r="S8" s="22" t="s">
        <v>10</v>
      </c>
    </row>
    <row r="9" spans="1:19" ht="19.5" customHeight="1">
      <c r="A9" s="17"/>
      <c r="B9" s="18" t="s">
        <v>12</v>
      </c>
      <c r="C9" s="25">
        <v>507</v>
      </c>
      <c r="D9" s="25">
        <v>503</v>
      </c>
      <c r="E9" s="19">
        <f>D9-C9</f>
        <v>-4</v>
      </c>
      <c r="F9" s="36">
        <v>95157</v>
      </c>
      <c r="G9" s="36">
        <v>95242</v>
      </c>
      <c r="H9" s="19">
        <f t="shared" si="0"/>
        <v>85</v>
      </c>
      <c r="I9" s="40">
        <v>28446701</v>
      </c>
      <c r="J9" s="20">
        <f>ROUND(I9/365,0)</f>
        <v>77936</v>
      </c>
      <c r="K9" s="45">
        <v>1037979</v>
      </c>
      <c r="L9" s="20">
        <f>ROUND(K9/365,0)</f>
        <v>2844</v>
      </c>
      <c r="M9" s="42">
        <v>1038753</v>
      </c>
      <c r="N9" s="20">
        <f>ROUND(M9/365,0)</f>
        <v>2846</v>
      </c>
      <c r="O9" s="40">
        <v>35961009</v>
      </c>
      <c r="P9" s="20">
        <f>ROUND(O9/365,0)</f>
        <v>98523</v>
      </c>
      <c r="Q9" s="50">
        <v>81.5</v>
      </c>
      <c r="R9" s="50">
        <v>27.4</v>
      </c>
      <c r="S9" s="21">
        <f>O9/I9</f>
        <v>1.2641539347567932</v>
      </c>
    </row>
    <row r="10" spans="1:19" ht="19.5" customHeight="1">
      <c r="A10" s="17"/>
      <c r="B10" s="18" t="s">
        <v>13</v>
      </c>
      <c r="C10" s="25" t="s">
        <v>10</v>
      </c>
      <c r="D10" s="25" t="s">
        <v>10</v>
      </c>
      <c r="E10" s="23" t="s">
        <v>10</v>
      </c>
      <c r="F10" s="36">
        <v>4474</v>
      </c>
      <c r="G10" s="36">
        <v>5180</v>
      </c>
      <c r="H10" s="19">
        <f t="shared" si="0"/>
        <v>706</v>
      </c>
      <c r="I10" s="40">
        <v>1681288</v>
      </c>
      <c r="J10" s="20">
        <f>ROUND(I10/365,0)</f>
        <v>4606</v>
      </c>
      <c r="K10" s="45">
        <v>5418</v>
      </c>
      <c r="L10" s="20">
        <f>ROUND(K10/365,0)</f>
        <v>15</v>
      </c>
      <c r="M10" s="43">
        <v>5390</v>
      </c>
      <c r="N10" s="20">
        <f>ROUND(M10/365,0)</f>
        <v>15</v>
      </c>
      <c r="O10" s="47" t="s">
        <v>29</v>
      </c>
      <c r="P10" s="25" t="s">
        <v>10</v>
      </c>
      <c r="Q10" s="50">
        <v>90.1</v>
      </c>
      <c r="R10" s="50">
        <v>311.1</v>
      </c>
      <c r="S10" s="21">
        <v>5.83</v>
      </c>
    </row>
    <row r="11" spans="1:19" ht="19.5" customHeight="1">
      <c r="A11" s="17"/>
      <c r="B11" s="18" t="s">
        <v>14</v>
      </c>
      <c r="C11" s="25" t="s">
        <v>10</v>
      </c>
      <c r="D11" s="25" t="s">
        <v>10</v>
      </c>
      <c r="E11" s="23" t="s">
        <v>10</v>
      </c>
      <c r="F11" s="36">
        <v>78</v>
      </c>
      <c r="G11" s="36">
        <v>78</v>
      </c>
      <c r="H11" s="19">
        <f t="shared" si="0"/>
        <v>0</v>
      </c>
      <c r="I11" s="40">
        <v>490</v>
      </c>
      <c r="J11" s="22" t="s">
        <v>10</v>
      </c>
      <c r="K11" s="40">
        <v>23</v>
      </c>
      <c r="L11" s="24" t="s">
        <v>29</v>
      </c>
      <c r="M11" s="40">
        <v>20</v>
      </c>
      <c r="N11" s="24" t="s">
        <v>29</v>
      </c>
      <c r="O11" s="47" t="s">
        <v>29</v>
      </c>
      <c r="P11" s="25" t="s">
        <v>10</v>
      </c>
      <c r="Q11" s="50">
        <v>1.7</v>
      </c>
      <c r="R11" s="50">
        <v>22.8</v>
      </c>
      <c r="S11" s="26">
        <v>67615.31</v>
      </c>
    </row>
    <row r="12" spans="1:19" ht="19.5" customHeight="1">
      <c r="A12" s="17"/>
      <c r="B12" s="18" t="s">
        <v>15</v>
      </c>
      <c r="C12" s="25" t="s">
        <v>10</v>
      </c>
      <c r="D12" s="25" t="s">
        <v>10</v>
      </c>
      <c r="E12" s="23" t="s">
        <v>10</v>
      </c>
      <c r="F12" s="36">
        <v>1166</v>
      </c>
      <c r="G12" s="36">
        <v>998</v>
      </c>
      <c r="H12" s="19">
        <f t="shared" si="0"/>
        <v>-168</v>
      </c>
      <c r="I12" s="40">
        <v>226911</v>
      </c>
      <c r="J12" s="20">
        <f>ROUND(I12/365,0)</f>
        <v>622</v>
      </c>
      <c r="K12" s="40">
        <v>2598</v>
      </c>
      <c r="L12" s="20">
        <f>ROUND(K12/365,0)</f>
        <v>7</v>
      </c>
      <c r="M12" s="40">
        <v>2654</v>
      </c>
      <c r="N12" s="20">
        <f>ROUND(M12/365,0)</f>
        <v>7</v>
      </c>
      <c r="O12" s="47" t="s">
        <v>29</v>
      </c>
      <c r="P12" s="25" t="s">
        <v>10</v>
      </c>
      <c r="Q12" s="50">
        <v>61.1</v>
      </c>
      <c r="R12" s="50">
        <v>86.4</v>
      </c>
      <c r="S12" s="21">
        <v>161.78</v>
      </c>
    </row>
    <row r="13" spans="1:19" ht="19.5" customHeight="1">
      <c r="A13" s="17"/>
      <c r="B13" s="18" t="s">
        <v>30</v>
      </c>
      <c r="C13" s="25" t="s">
        <v>10</v>
      </c>
      <c r="D13" s="25" t="s">
        <v>10</v>
      </c>
      <c r="E13" s="23" t="s">
        <v>10</v>
      </c>
      <c r="F13" s="36">
        <v>23478</v>
      </c>
      <c r="G13" s="36">
        <v>23456</v>
      </c>
      <c r="H13" s="19">
        <f t="shared" si="0"/>
        <v>-22</v>
      </c>
      <c r="I13" s="40">
        <v>7897452</v>
      </c>
      <c r="J13" s="20">
        <f>ROUND(I13/365,0)</f>
        <v>21637</v>
      </c>
      <c r="K13" s="40">
        <v>20489</v>
      </c>
      <c r="L13" s="20">
        <f>ROUND(K13/365,0)</f>
        <v>56</v>
      </c>
      <c r="M13" s="40">
        <v>35699</v>
      </c>
      <c r="N13" s="20">
        <f>ROUND(M13/365,0)</f>
        <v>98</v>
      </c>
      <c r="O13" s="47" t="s">
        <v>29</v>
      </c>
      <c r="P13" s="25" t="s">
        <v>10</v>
      </c>
      <c r="Q13" s="50">
        <v>91.4</v>
      </c>
      <c r="R13" s="50">
        <v>195</v>
      </c>
      <c r="S13" s="21">
        <v>4.88</v>
      </c>
    </row>
    <row r="14" spans="1:19" ht="19.5" customHeight="1">
      <c r="A14" s="17"/>
      <c r="B14" s="18" t="s">
        <v>16</v>
      </c>
      <c r="C14" s="25" t="s">
        <v>10</v>
      </c>
      <c r="D14" s="25" t="s">
        <v>10</v>
      </c>
      <c r="E14" s="23" t="s">
        <v>10</v>
      </c>
      <c r="F14" s="36">
        <v>65961</v>
      </c>
      <c r="G14" s="36">
        <v>65530</v>
      </c>
      <c r="H14" s="19">
        <f t="shared" si="0"/>
        <v>-431</v>
      </c>
      <c r="I14" s="40">
        <v>18640560</v>
      </c>
      <c r="J14" s="20">
        <f>ROUND(I14/365,0)</f>
        <v>51070</v>
      </c>
      <c r="K14" s="40">
        <v>1009451</v>
      </c>
      <c r="L14" s="20">
        <f>ROUND(K14/365,0)</f>
        <v>2766</v>
      </c>
      <c r="M14" s="40">
        <v>994990</v>
      </c>
      <c r="N14" s="20">
        <f>ROUND(M14/365,0)</f>
        <v>2726</v>
      </c>
      <c r="O14" s="47" t="s">
        <v>29</v>
      </c>
      <c r="P14" s="25" t="s">
        <v>10</v>
      </c>
      <c r="Q14" s="50">
        <v>77.6</v>
      </c>
      <c r="R14" s="50">
        <v>18.6</v>
      </c>
      <c r="S14" s="21">
        <v>2.04</v>
      </c>
    </row>
    <row r="15" spans="1:19" ht="30.75" customHeight="1">
      <c r="A15" s="27"/>
      <c r="B15" s="31" t="s">
        <v>39</v>
      </c>
      <c r="C15" s="29" t="s">
        <v>10</v>
      </c>
      <c r="D15" s="29" t="s">
        <v>10</v>
      </c>
      <c r="E15" s="28" t="s">
        <v>10</v>
      </c>
      <c r="F15" s="37">
        <v>7236</v>
      </c>
      <c r="G15" s="37">
        <v>6371</v>
      </c>
      <c r="H15" s="32">
        <f t="shared" si="0"/>
        <v>-865</v>
      </c>
      <c r="I15" s="41">
        <v>2209468</v>
      </c>
      <c r="J15" s="28" t="s">
        <v>31</v>
      </c>
      <c r="K15" s="41">
        <v>4335</v>
      </c>
      <c r="L15" s="28" t="s">
        <v>31</v>
      </c>
      <c r="M15" s="44">
        <v>5638</v>
      </c>
      <c r="N15" s="28" t="s">
        <v>31</v>
      </c>
      <c r="O15" s="48" t="s">
        <v>29</v>
      </c>
      <c r="P15" s="29" t="s">
        <v>10</v>
      </c>
      <c r="Q15" s="51">
        <v>95.5</v>
      </c>
      <c r="R15" s="51">
        <v>320.7</v>
      </c>
      <c r="S15" s="30">
        <v>15.21</v>
      </c>
    </row>
    <row r="16" ht="19.5" customHeight="1">
      <c r="B16" s="1" t="s">
        <v>32</v>
      </c>
    </row>
    <row r="17" ht="19.5" customHeight="1"/>
    <row r="18" ht="19.5" customHeight="1">
      <c r="B18" s="1" t="s">
        <v>44</v>
      </c>
    </row>
    <row r="19" ht="19.5" customHeight="1"/>
    <row r="20" spans="2:12" ht="19.5" customHeight="1">
      <c r="B20" s="1" t="s">
        <v>33</v>
      </c>
      <c r="L20" s="1" t="s">
        <v>43</v>
      </c>
    </row>
    <row r="21" ht="19.5" customHeight="1">
      <c r="B21" s="1" t="s">
        <v>0</v>
      </c>
    </row>
    <row r="22" ht="19.5" customHeight="1">
      <c r="B22" s="1" t="s">
        <v>34</v>
      </c>
    </row>
    <row r="23" ht="19.5" customHeight="1"/>
    <row r="24" ht="19.5" customHeight="1">
      <c r="B24" s="1" t="s">
        <v>35</v>
      </c>
    </row>
    <row r="25" ht="19.5" customHeight="1"/>
    <row r="26" ht="19.5" customHeight="1">
      <c r="B26" s="1" t="s">
        <v>36</v>
      </c>
    </row>
    <row r="27" ht="19.5" customHeight="1">
      <c r="B27" s="1" t="s">
        <v>20</v>
      </c>
    </row>
    <row r="28" ht="19.5" customHeight="1">
      <c r="B28" s="1" t="s">
        <v>21</v>
      </c>
    </row>
    <row r="29" ht="19.5" customHeight="1"/>
    <row r="30" ht="13.5">
      <c r="B30" s="1" t="s">
        <v>19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2007-05-28T08:27:21Z</cp:lastPrinted>
  <dcterms:created xsi:type="dcterms:W3CDTF">2000-12-28T00:45:56Z</dcterms:created>
  <dcterms:modified xsi:type="dcterms:W3CDTF">2010-06-03T04:37:48Z</dcterms:modified>
  <cp:category/>
  <cp:version/>
  <cp:contentType/>
  <cp:contentStatus/>
</cp:coreProperties>
</file>