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417" activeTab="2"/>
  </bookViews>
  <sheets>
    <sheet name="081_01" sheetId="1" r:id="rId1"/>
    <sheet name="081_02" sheetId="2" r:id="rId2"/>
    <sheet name="081_03" sheetId="3" r:id="rId3"/>
  </sheets>
  <definedNames>
    <definedName name="_xlfn.IFERROR" hidden="1">#NAME?</definedName>
    <definedName name="_xlnm.Print_Area" localSheetId="0">'081_01'!$A$1:$CD$73</definedName>
    <definedName name="_xlnm.Print_Area" localSheetId="1">'081_02'!$A$1:$CD$73</definedName>
    <definedName name="_xlnm.Print_Area" localSheetId="2">'081_03'!$A$1:$CD$73</definedName>
  </definedNames>
  <calcPr fullCalcOnLoad="1"/>
</workbook>
</file>

<file path=xl/sharedStrings.xml><?xml version="1.0" encoding="utf-8"?>
<sst xmlns="http://schemas.openxmlformats.org/spreadsheetml/2006/main" count="1097" uniqueCount="97">
  <si>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</si>
  <si>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</si>
  <si>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</si>
  <si>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</si>
  <si>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</si>
  <si>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</si>
  <si>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</si>
  <si>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</si>
  <si>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</si>
  <si>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</si>
  <si>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</si>
  <si>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</si>
  <si>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大    学（学部）</t>
  </si>
  <si>
    <t>大学・短期大学
（別  科）</t>
  </si>
  <si>
    <t>高等学校
（専攻科）</t>
  </si>
  <si>
    <t>各種学校</t>
  </si>
  <si>
    <t>計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</si>
  <si>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</si>
  <si>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</si>
  <si>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</si>
  <si>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不詳・死亡
の者</t>
  </si>
  <si>
    <t>自営業主等</t>
  </si>
  <si>
    <t>臨時労働者</t>
  </si>
  <si>
    <t xml:space="preserve"> 総 数</t>
  </si>
  <si>
    <t xml:space="preserve"> 総 数(つづき)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</si>
  <si>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</si>
  <si>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</si>
  <si>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</si>
  <si>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</si>
  <si>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</si>
  <si>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</si>
  <si>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</si>
  <si>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</si>
  <si>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</si>
  <si>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</si>
  <si>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</si>
  <si>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</si>
  <si>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</si>
  <si>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</si>
  <si>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</si>
  <si>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</si>
  <si>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 xml:space="preserve"> 全日制</t>
  </si>
  <si>
    <t xml:space="preserve"> 全日制(つづき)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</si>
  <si>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</si>
  <si>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</si>
  <si>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</si>
  <si>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</si>
  <si>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</si>
  <si>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</si>
  <si>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</si>
  <si>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</si>
  <si>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</si>
  <si>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</si>
  <si>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</si>
  <si>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</si>
  <si>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</si>
  <si>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</si>
  <si>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</si>
  <si>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</si>
  <si>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 xml:space="preserve"> 定時制</t>
  </si>
  <si>
    <t xml:space="preserve"> 定時制(つづき)</t>
  </si>
  <si>
    <t>令和２年３月</t>
  </si>
  <si>
    <t>平成３１年３月</t>
  </si>
  <si>
    <t>平成３１年３月</t>
  </si>
  <si>
    <t>有期雇用</t>
  </si>
  <si>
    <t>無期雇用</t>
  </si>
  <si>
    <t>常用労働者</t>
  </si>
  <si>
    <t>雇用契約期間が一年以上、かつフルタイム勤務相当の者</t>
  </si>
  <si>
    <t>就　職　者　等（左記Ａ､Ｂ､Ｃ､Ｄを除く）（Ｅ）</t>
  </si>
  <si>
    <t>令和２年３月</t>
  </si>
  <si>
    <t>左記Ａ､Ｂ､Ｃ､Ｄのうち就職している者（再掲）（Ｆ）</t>
  </si>
  <si>
    <t>Ｅ「有期雇用」のうち雇用契約期間が一年以上、かつフルタイム勤務相当の者（再掲）</t>
  </si>
  <si>
    <t>左記Ａ､Ｂ､Ｃ､Ｄのうち就職している者（再掲）</t>
  </si>
  <si>
    <t>a)8,236</t>
  </si>
  <si>
    <t>a)5,021</t>
  </si>
  <si>
    <t>a)3,215</t>
  </si>
  <si>
    <t>b)5,733</t>
  </si>
  <si>
    <t>b)3,364</t>
  </si>
  <si>
    <t>b)2,369</t>
  </si>
  <si>
    <t>･･･</t>
  </si>
  <si>
    <t>a)317</t>
  </si>
  <si>
    <t>a)238</t>
  </si>
  <si>
    <t>a)79</t>
  </si>
  <si>
    <t>b)296</t>
  </si>
  <si>
    <t>b)159</t>
  </si>
  <si>
    <t>b)137</t>
  </si>
  <si>
    <t>a)7,919</t>
  </si>
  <si>
    <t>a)4,783</t>
  </si>
  <si>
    <t>a3,136</t>
  </si>
  <si>
    <t>b)5,437</t>
  </si>
  <si>
    <t>b)2,232</t>
  </si>
  <si>
    <t>b)3,205</t>
  </si>
  <si>
    <t>（注） 1 a)　「自営業主等」､「無期雇用」及び「有期雇用のうち雇用契約期間が一年以上、かつフルタイム勤務相当」の合計</t>
  </si>
  <si>
    <t>　　 　　b)　「有期雇用のうち雇用契約期間が一年未満で期間の定めがある者」及び「雇用契約期間の長さにかかわらす短時間勤務の者」を含む。</t>
  </si>
  <si>
    <t>　 　　2 　　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</si>
  <si>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>自営業主等・無期雇用労働者</t>
  </si>
  <si>
    <t>[094] 学科、状況別卒業者数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</si>
</sst>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6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明朝"/>
      <family val="1"/>
    </font>
    <font>
      <sz val="10"/>
      <color theme="1"/>
      <name val="明朝"/>
      <family val="1"/>
    </font>
    <font>
      <sz val="9"/>
      <color theme="1"/>
      <name val="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10" xfId="0" applyFont="1" applyBorder="1" applyAlignment="1" quotePrefix="1">
      <alignment horizontal="left" vertical="top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 quotePrefix="1">
      <alignment horizontal="left" vertical="top" shrinkToFit="1"/>
    </xf>
    <xf numFmtId="0" fontId="57" fillId="0" borderId="0" xfId="0" applyFont="1" applyAlignment="1">
      <alignment horizontal="left" vertical="top"/>
    </xf>
    <xf numFmtId="0" fontId="58" fillId="0" borderId="0" xfId="0" applyFont="1" applyAlignment="1">
      <alignment vertical="center"/>
    </xf>
    <xf numFmtId="176" fontId="58" fillId="33" borderId="11" xfId="0" applyNumberFormat="1" applyFont="1" applyFill="1" applyBorder="1" applyAlignment="1">
      <alignment horizontal="distributed" vertical="center"/>
    </xf>
    <xf numFmtId="176" fontId="58" fillId="34" borderId="11" xfId="0" applyNumberFormat="1" applyFont="1" applyFill="1" applyBorder="1" applyAlignment="1">
      <alignment horizontal="distributed" vertical="center"/>
    </xf>
    <xf numFmtId="176" fontId="58" fillId="34" borderId="10" xfId="0" applyNumberFormat="1" applyFont="1" applyFill="1" applyBorder="1" applyAlignment="1">
      <alignment horizontal="distributed" vertical="center"/>
    </xf>
    <xf numFmtId="176" fontId="58" fillId="34" borderId="12" xfId="0" applyNumberFormat="1" applyFont="1" applyFill="1" applyBorder="1" applyAlignment="1">
      <alignment horizontal="distributed" vertical="center"/>
    </xf>
    <xf numFmtId="0" fontId="59" fillId="33" borderId="13" xfId="0" applyFont="1" applyFill="1" applyBorder="1" applyAlignment="1" applyProtection="1">
      <alignment horizontal="left" vertical="top" shrinkToFit="1"/>
      <protection/>
    </xf>
    <xf numFmtId="0" fontId="59" fillId="33" borderId="14" xfId="0" applyFont="1" applyFill="1" applyBorder="1" applyAlignment="1" applyProtection="1">
      <alignment horizontal="left" vertical="top" shrinkToFit="1"/>
      <protection/>
    </xf>
    <xf numFmtId="0" fontId="59" fillId="33" borderId="0" xfId="0" applyFont="1" applyFill="1" applyAlignment="1">
      <alignment horizontal="right" vertical="center"/>
    </xf>
    <xf numFmtId="0" fontId="59" fillId="33" borderId="0" xfId="0" applyFont="1" applyFill="1" applyAlignment="1">
      <alignment vertical="top"/>
    </xf>
    <xf numFmtId="0" fontId="59" fillId="33" borderId="0" xfId="0" applyFont="1" applyFill="1" applyAlignment="1" quotePrefix="1">
      <alignment horizontal="right" vertical="top"/>
    </xf>
    <xf numFmtId="0" fontId="59" fillId="33" borderId="0" xfId="0" applyFont="1" applyFill="1" applyBorder="1" applyAlignment="1">
      <alignment vertical="top"/>
    </xf>
    <xf numFmtId="0" fontId="59" fillId="33" borderId="15" xfId="0" applyFont="1" applyFill="1" applyBorder="1" applyAlignment="1">
      <alignment vertical="top"/>
    </xf>
    <xf numFmtId="0" fontId="59" fillId="33" borderId="16" xfId="0" applyFont="1" applyFill="1" applyBorder="1" applyAlignment="1" applyProtection="1">
      <alignment horizontal="left" vertical="top" shrinkToFit="1"/>
      <protection/>
    </xf>
    <xf numFmtId="0" fontId="59" fillId="33" borderId="0" xfId="0" applyFont="1" applyFill="1" applyAlignment="1">
      <alignment horizontal="right" vertical="top"/>
    </xf>
    <xf numFmtId="0" fontId="59" fillId="34" borderId="0" xfId="0" applyFont="1" applyFill="1" applyAlignment="1" quotePrefix="1">
      <alignment horizontal="right" vertical="top"/>
    </xf>
    <xf numFmtId="0" fontId="59" fillId="34" borderId="0" xfId="0" applyFont="1" applyFill="1" applyAlignment="1">
      <alignment vertical="top"/>
    </xf>
    <xf numFmtId="0" fontId="59" fillId="0" borderId="0" xfId="0" applyFont="1" applyAlignment="1">
      <alignment vertical="top"/>
    </xf>
    <xf numFmtId="183" fontId="56" fillId="33" borderId="0" xfId="49" applyNumberFormat="1" applyFont="1" applyFill="1" applyAlignment="1" applyProtection="1">
      <alignment horizontal="right" vertical="top"/>
      <protection locked="0"/>
    </xf>
    <xf numFmtId="183" fontId="56" fillId="33" borderId="15" xfId="49" applyNumberFormat="1" applyFont="1" applyFill="1" applyBorder="1" applyAlignment="1" applyProtection="1">
      <alignment horizontal="right" vertical="top"/>
      <protection locked="0"/>
    </xf>
    <xf numFmtId="183" fontId="56" fillId="34" borderId="0" xfId="49" applyNumberFormat="1" applyFont="1" applyFill="1" applyAlignment="1" applyProtection="1">
      <alignment horizontal="right" vertical="top"/>
      <protection locked="0"/>
    </xf>
    <xf numFmtId="0" fontId="56" fillId="0" borderId="0" xfId="0" applyFont="1" applyAlignment="1">
      <alignment vertical="top"/>
    </xf>
    <xf numFmtId="0" fontId="60" fillId="33" borderId="0" xfId="0" applyNumberFormat="1" applyFont="1" applyFill="1" applyBorder="1" applyAlignment="1" applyProtection="1">
      <alignment vertical="top"/>
      <protection locked="0"/>
    </xf>
    <xf numFmtId="0" fontId="60" fillId="33" borderId="15" xfId="0" applyNumberFormat="1" applyFont="1" applyFill="1" applyBorder="1" applyAlignment="1" applyProtection="1">
      <alignment vertical="top"/>
      <protection locked="0"/>
    </xf>
    <xf numFmtId="183" fontId="59" fillId="33" borderId="0" xfId="49" applyNumberFormat="1" applyFont="1" applyFill="1" applyAlignment="1" applyProtection="1">
      <alignment horizontal="right" vertical="top"/>
      <protection locked="0"/>
    </xf>
    <xf numFmtId="183" fontId="59" fillId="33" borderId="0" xfId="49" applyNumberFormat="1" applyFont="1" applyFill="1" applyBorder="1" applyAlignment="1" applyProtection="1">
      <alignment horizontal="right" vertical="top"/>
      <protection locked="0"/>
    </xf>
    <xf numFmtId="183" fontId="59" fillId="33" borderId="15" xfId="49" applyNumberFormat="1" applyFont="1" applyFill="1" applyBorder="1" applyAlignment="1" applyProtection="1">
      <alignment horizontal="right" vertical="top"/>
      <protection locked="0"/>
    </xf>
    <xf numFmtId="0" fontId="60" fillId="33" borderId="17" xfId="0" applyNumberFormat="1" applyFont="1" applyFill="1" applyBorder="1" applyAlignment="1" applyProtection="1">
      <alignment vertical="top"/>
      <protection locked="0"/>
    </xf>
    <xf numFmtId="183" fontId="59" fillId="34" borderId="0" xfId="49" applyNumberFormat="1" applyFont="1" applyFill="1" applyAlignment="1" applyProtection="1">
      <alignment horizontal="right" vertical="top"/>
      <protection locked="0"/>
    </xf>
    <xf numFmtId="0" fontId="60" fillId="33" borderId="0" xfId="0" applyNumberFormat="1" applyFont="1" applyFill="1" applyAlignment="1">
      <alignment vertical="top"/>
    </xf>
    <xf numFmtId="0" fontId="60" fillId="33" borderId="0" xfId="0" applyNumberFormat="1" applyFont="1" applyFill="1" applyBorder="1" applyAlignment="1" applyProtection="1">
      <alignment horizontal="distributed" vertical="top"/>
      <protection locked="0"/>
    </xf>
    <xf numFmtId="0" fontId="60" fillId="33" borderId="17" xfId="0" applyNumberFormat="1" applyFont="1" applyFill="1" applyBorder="1" applyAlignment="1">
      <alignment vertical="top"/>
    </xf>
    <xf numFmtId="183" fontId="59" fillId="33" borderId="0" xfId="0" applyNumberFormat="1" applyFont="1" applyFill="1" applyAlignment="1">
      <alignment horizontal="right" vertical="top"/>
    </xf>
    <xf numFmtId="0" fontId="60" fillId="33" borderId="0" xfId="0" applyNumberFormat="1" applyFont="1" applyFill="1" applyAlignment="1">
      <alignment horizontal="distributed" vertical="top"/>
    </xf>
    <xf numFmtId="0" fontId="60" fillId="33" borderId="0" xfId="0" applyNumberFormat="1" applyFont="1" applyFill="1" applyBorder="1" applyAlignment="1">
      <alignment horizontal="distributed" vertical="top"/>
    </xf>
    <xf numFmtId="183" fontId="56" fillId="33" borderId="0" xfId="49" applyNumberFormat="1" applyFont="1" applyFill="1" applyBorder="1" applyAlignment="1" applyProtection="1">
      <alignment horizontal="right" vertical="top"/>
      <protection locked="0"/>
    </xf>
    <xf numFmtId="0" fontId="61" fillId="33" borderId="0" xfId="0" applyNumberFormat="1" applyFont="1" applyFill="1" applyBorder="1" applyAlignment="1" applyProtection="1">
      <alignment horizontal="distributed" vertical="top"/>
      <protection locked="0"/>
    </xf>
    <xf numFmtId="183" fontId="59" fillId="34" borderId="0" xfId="49" applyNumberFormat="1" applyFont="1" applyFill="1" applyBorder="1" applyAlignment="1" applyProtection="1">
      <alignment horizontal="right" vertical="top"/>
      <protection locked="0"/>
    </xf>
    <xf numFmtId="183" fontId="56" fillId="34" borderId="0" xfId="49" applyNumberFormat="1" applyFont="1" applyFill="1" applyBorder="1" applyAlignment="1" applyProtection="1">
      <alignment horizontal="right" vertical="top"/>
      <protection locked="0"/>
    </xf>
    <xf numFmtId="184" fontId="56" fillId="33" borderId="10" xfId="49" applyNumberFormat="1" applyFont="1" applyFill="1" applyBorder="1" applyAlignment="1" applyProtection="1">
      <alignment horizontal="right" vertical="top"/>
      <protection locked="0"/>
    </xf>
    <xf numFmtId="184" fontId="56" fillId="33" borderId="11" xfId="49" applyNumberFormat="1" applyFont="1" applyFill="1" applyBorder="1" applyAlignment="1" applyProtection="1">
      <alignment horizontal="right" vertical="top"/>
      <protection locked="0"/>
    </xf>
    <xf numFmtId="184" fontId="56" fillId="34" borderId="10" xfId="49" applyNumberFormat="1" applyFont="1" applyFill="1" applyBorder="1" applyAlignment="1" applyProtection="1">
      <alignment horizontal="right" vertical="top"/>
      <protection locked="0"/>
    </xf>
    <xf numFmtId="183" fontId="56" fillId="34" borderId="10" xfId="49" applyNumberFormat="1" applyFont="1" applyFill="1" applyBorder="1" applyAlignment="1" applyProtection="1">
      <alignment horizontal="right" vertical="top"/>
      <protection locked="0"/>
    </xf>
    <xf numFmtId="183" fontId="56" fillId="34" borderId="11" xfId="49" applyNumberFormat="1" applyFont="1" applyFill="1" applyBorder="1" applyAlignment="1" applyProtection="1">
      <alignment horizontal="right" vertical="top"/>
      <protection locked="0"/>
    </xf>
    <xf numFmtId="0" fontId="60" fillId="0" borderId="0" xfId="0" applyFont="1" applyAlignment="1" applyProtection="1">
      <alignment horizontal="left" shrinkToFit="1"/>
      <protection/>
    </xf>
    <xf numFmtId="0" fontId="62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63" fillId="33" borderId="0" xfId="0" applyFont="1" applyFill="1" applyAlignment="1" applyProtection="1" quotePrefix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76" fontId="62" fillId="0" borderId="0" xfId="0" applyNumberFormat="1" applyFont="1" applyAlignment="1">
      <alignment/>
    </xf>
    <xf numFmtId="176" fontId="62" fillId="0" borderId="0" xfId="0" applyNumberFormat="1" applyFont="1" applyBorder="1" applyAlignment="1">
      <alignment/>
    </xf>
    <xf numFmtId="183" fontId="59" fillId="34" borderId="10" xfId="49" applyNumberFormat="1" applyFont="1" applyFill="1" applyBorder="1" applyAlignment="1" applyProtection="1">
      <alignment horizontal="right" vertical="top"/>
      <protection locked="0"/>
    </xf>
    <xf numFmtId="184" fontId="56" fillId="34" borderId="11" xfId="49" applyNumberFormat="1" applyFont="1" applyFill="1" applyBorder="1" applyAlignment="1" applyProtection="1">
      <alignment horizontal="right" vertical="top"/>
      <protection locked="0"/>
    </xf>
    <xf numFmtId="183" fontId="56" fillId="0" borderId="0" xfId="49" applyNumberFormat="1" applyFont="1" applyFill="1" applyAlignment="1" applyProtection="1">
      <alignment horizontal="right" vertical="top"/>
      <protection locked="0"/>
    </xf>
    <xf numFmtId="183" fontId="59" fillId="0" borderId="0" xfId="49" applyNumberFormat="1" applyFont="1" applyFill="1" applyAlignment="1" applyProtection="1">
      <alignment horizontal="right" vertical="top"/>
      <protection locked="0"/>
    </xf>
    <xf numFmtId="176" fontId="58" fillId="34" borderId="18" xfId="0" applyNumberFormat="1" applyFont="1" applyFill="1" applyBorder="1" applyAlignment="1">
      <alignment horizontal="center" vertical="center" wrapText="1"/>
    </xf>
    <xf numFmtId="176" fontId="58" fillId="34" borderId="19" xfId="0" applyNumberFormat="1" applyFont="1" applyFill="1" applyBorder="1" applyAlignment="1">
      <alignment horizontal="center" vertical="center" wrapText="1"/>
    </xf>
    <xf numFmtId="176" fontId="58" fillId="34" borderId="20" xfId="0" applyNumberFormat="1" applyFont="1" applyFill="1" applyBorder="1" applyAlignment="1">
      <alignment horizontal="center" vertical="center" wrapText="1"/>
    </xf>
    <xf numFmtId="176" fontId="58" fillId="33" borderId="16" xfId="0" applyNumberFormat="1" applyFont="1" applyFill="1" applyBorder="1" applyAlignment="1">
      <alignment horizontal="center" vertical="center"/>
    </xf>
    <xf numFmtId="176" fontId="58" fillId="33" borderId="13" xfId="0" applyNumberFormat="1" applyFont="1" applyFill="1" applyBorder="1" applyAlignment="1">
      <alignment horizontal="center" vertical="center"/>
    </xf>
    <xf numFmtId="176" fontId="58" fillId="33" borderId="14" xfId="0" applyNumberFormat="1" applyFont="1" applyFill="1" applyBorder="1" applyAlignment="1">
      <alignment horizontal="center" vertical="center"/>
    </xf>
    <xf numFmtId="176" fontId="58" fillId="33" borderId="21" xfId="0" applyNumberFormat="1" applyFont="1" applyFill="1" applyBorder="1" applyAlignment="1">
      <alignment horizontal="center" vertical="center"/>
    </xf>
    <xf numFmtId="176" fontId="58" fillId="33" borderId="10" xfId="0" applyNumberFormat="1" applyFont="1" applyFill="1" applyBorder="1" applyAlignment="1">
      <alignment horizontal="center" vertical="center"/>
    </xf>
    <xf numFmtId="176" fontId="58" fillId="33" borderId="11" xfId="0" applyNumberFormat="1" applyFont="1" applyFill="1" applyBorder="1" applyAlignment="1">
      <alignment horizontal="center" vertical="center"/>
    </xf>
    <xf numFmtId="176" fontId="58" fillId="34" borderId="16" xfId="0" applyNumberFormat="1" applyFont="1" applyFill="1" applyBorder="1" applyAlignment="1">
      <alignment horizontal="center" vertical="center"/>
    </xf>
    <xf numFmtId="176" fontId="58" fillId="34" borderId="13" xfId="0" applyNumberFormat="1" applyFont="1" applyFill="1" applyBorder="1" applyAlignment="1">
      <alignment horizontal="center" vertical="center"/>
    </xf>
    <xf numFmtId="176" fontId="58" fillId="34" borderId="14" xfId="0" applyNumberFormat="1" applyFont="1" applyFill="1" applyBorder="1" applyAlignment="1">
      <alignment horizontal="center" vertical="center"/>
    </xf>
    <xf numFmtId="176" fontId="58" fillId="34" borderId="17" xfId="0" applyNumberFormat="1" applyFont="1" applyFill="1" applyBorder="1" applyAlignment="1">
      <alignment horizontal="center" vertical="center"/>
    </xf>
    <xf numFmtId="176" fontId="58" fillId="34" borderId="0" xfId="0" applyNumberFormat="1" applyFont="1" applyFill="1" applyBorder="1" applyAlignment="1">
      <alignment horizontal="center" vertical="center"/>
    </xf>
    <xf numFmtId="176" fontId="58" fillId="34" borderId="15" xfId="0" applyNumberFormat="1" applyFont="1" applyFill="1" applyBorder="1" applyAlignment="1">
      <alignment horizontal="center" vertical="center"/>
    </xf>
    <xf numFmtId="176" fontId="58" fillId="34" borderId="21" xfId="0" applyNumberFormat="1" applyFont="1" applyFill="1" applyBorder="1" applyAlignment="1">
      <alignment horizontal="center" vertical="center"/>
    </xf>
    <xf numFmtId="176" fontId="58" fillId="34" borderId="10" xfId="0" applyNumberFormat="1" applyFont="1" applyFill="1" applyBorder="1" applyAlignment="1">
      <alignment horizontal="center" vertical="center"/>
    </xf>
    <xf numFmtId="176" fontId="58" fillId="34" borderId="11" xfId="0" applyNumberFormat="1" applyFont="1" applyFill="1" applyBorder="1" applyAlignment="1">
      <alignment horizontal="center" vertical="center"/>
    </xf>
    <xf numFmtId="176" fontId="58" fillId="34" borderId="16" xfId="0" applyNumberFormat="1" applyFont="1" applyFill="1" applyBorder="1" applyAlignment="1">
      <alignment horizontal="center" vertical="center" wrapText="1"/>
    </xf>
    <xf numFmtId="176" fontId="58" fillId="34" borderId="13" xfId="0" applyNumberFormat="1" applyFont="1" applyFill="1" applyBorder="1" applyAlignment="1">
      <alignment horizontal="center" vertical="center" wrapText="1"/>
    </xf>
    <xf numFmtId="176" fontId="58" fillId="34" borderId="17" xfId="0" applyNumberFormat="1" applyFont="1" applyFill="1" applyBorder="1" applyAlignment="1">
      <alignment horizontal="center" vertical="center" wrapText="1"/>
    </xf>
    <xf numFmtId="176" fontId="58" fillId="34" borderId="0" xfId="0" applyNumberFormat="1" applyFont="1" applyFill="1" applyBorder="1" applyAlignment="1">
      <alignment horizontal="center" vertical="center" wrapText="1"/>
    </xf>
    <xf numFmtId="176" fontId="58" fillId="34" borderId="21" xfId="0" applyNumberFormat="1" applyFont="1" applyFill="1" applyBorder="1" applyAlignment="1">
      <alignment horizontal="center" vertical="center" wrapText="1"/>
    </xf>
    <xf numFmtId="176" fontId="58" fillId="34" borderId="10" xfId="0" applyNumberFormat="1" applyFont="1" applyFill="1" applyBorder="1" applyAlignment="1">
      <alignment horizontal="center" vertical="center" wrapText="1"/>
    </xf>
    <xf numFmtId="176" fontId="59" fillId="34" borderId="22" xfId="0" applyNumberFormat="1" applyFont="1" applyFill="1" applyBorder="1" applyAlignment="1">
      <alignment horizontal="center" vertical="center" wrapText="1"/>
    </xf>
    <xf numFmtId="176" fontId="59" fillId="34" borderId="13" xfId="0" applyNumberFormat="1" applyFont="1" applyFill="1" applyBorder="1" applyAlignment="1">
      <alignment horizontal="center" vertical="center" wrapText="1"/>
    </xf>
    <xf numFmtId="176" fontId="59" fillId="34" borderId="14" xfId="0" applyNumberFormat="1" applyFont="1" applyFill="1" applyBorder="1" applyAlignment="1">
      <alignment horizontal="center" vertical="center" wrapText="1"/>
    </xf>
    <xf numFmtId="176" fontId="59" fillId="34" borderId="23" xfId="0" applyNumberFormat="1" applyFont="1" applyFill="1" applyBorder="1" applyAlignment="1">
      <alignment horizontal="center" vertical="center" wrapText="1"/>
    </xf>
    <xf numFmtId="176" fontId="59" fillId="34" borderId="10" xfId="0" applyNumberFormat="1" applyFont="1" applyFill="1" applyBorder="1" applyAlignment="1">
      <alignment horizontal="center" vertical="center" wrapText="1"/>
    </xf>
    <xf numFmtId="176" fontId="59" fillId="34" borderId="11" xfId="0" applyNumberFormat="1" applyFont="1" applyFill="1" applyBorder="1" applyAlignment="1">
      <alignment horizontal="center" vertical="center" wrapText="1"/>
    </xf>
    <xf numFmtId="176" fontId="65" fillId="34" borderId="16" xfId="0" applyNumberFormat="1" applyFont="1" applyFill="1" applyBorder="1" applyAlignment="1">
      <alignment horizontal="center" vertical="center" wrapText="1"/>
    </xf>
    <xf numFmtId="176" fontId="65" fillId="34" borderId="13" xfId="0" applyNumberFormat="1" applyFont="1" applyFill="1" applyBorder="1" applyAlignment="1">
      <alignment horizontal="center" vertical="center" wrapText="1"/>
    </xf>
    <xf numFmtId="176" fontId="65" fillId="34" borderId="14" xfId="0" applyNumberFormat="1" applyFont="1" applyFill="1" applyBorder="1" applyAlignment="1">
      <alignment horizontal="center" vertical="center" wrapText="1"/>
    </xf>
    <xf numFmtId="176" fontId="65" fillId="34" borderId="21" xfId="0" applyNumberFormat="1" applyFont="1" applyFill="1" applyBorder="1" applyAlignment="1">
      <alignment horizontal="center" vertical="center" wrapText="1"/>
    </xf>
    <xf numFmtId="176" fontId="65" fillId="34" borderId="10" xfId="0" applyNumberFormat="1" applyFont="1" applyFill="1" applyBorder="1" applyAlignment="1">
      <alignment horizontal="center" vertical="center" wrapText="1"/>
    </xf>
    <xf numFmtId="176" fontId="65" fillId="34" borderId="11" xfId="0" applyNumberFormat="1" applyFont="1" applyFill="1" applyBorder="1" applyAlignment="1">
      <alignment horizontal="center" vertical="center" wrapText="1"/>
    </xf>
    <xf numFmtId="176" fontId="65" fillId="34" borderId="17" xfId="0" applyNumberFormat="1" applyFont="1" applyFill="1" applyBorder="1" applyAlignment="1">
      <alignment horizontal="center" vertical="center" wrapText="1"/>
    </xf>
    <xf numFmtId="176" fontId="65" fillId="34" borderId="0" xfId="0" applyNumberFormat="1" applyFont="1" applyFill="1" applyBorder="1" applyAlignment="1">
      <alignment horizontal="center" vertical="center" wrapText="1"/>
    </xf>
    <xf numFmtId="176" fontId="65" fillId="34" borderId="15" xfId="0" applyNumberFormat="1" applyFont="1" applyFill="1" applyBorder="1" applyAlignment="1">
      <alignment horizontal="center" vertical="center" wrapText="1"/>
    </xf>
    <xf numFmtId="176" fontId="58" fillId="34" borderId="14" xfId="0" applyNumberFormat="1" applyFont="1" applyFill="1" applyBorder="1" applyAlignment="1">
      <alignment horizontal="center" vertical="center" wrapText="1"/>
    </xf>
    <xf numFmtId="176" fontId="58" fillId="34" borderId="15" xfId="0" applyNumberFormat="1" applyFont="1" applyFill="1" applyBorder="1" applyAlignment="1">
      <alignment horizontal="center" vertical="center" wrapText="1"/>
    </xf>
    <xf numFmtId="176" fontId="58" fillId="34" borderId="11" xfId="0" applyNumberFormat="1" applyFont="1" applyFill="1" applyBorder="1" applyAlignment="1">
      <alignment horizontal="center" vertical="center" wrapText="1"/>
    </xf>
    <xf numFmtId="176" fontId="58" fillId="34" borderId="18" xfId="0" applyNumberFormat="1" applyFont="1" applyFill="1" applyBorder="1" applyAlignment="1">
      <alignment horizontal="center" vertical="center" shrinkToFit="1"/>
    </xf>
    <xf numFmtId="176" fontId="58" fillId="34" borderId="19" xfId="0" applyNumberFormat="1" applyFont="1" applyFill="1" applyBorder="1" applyAlignment="1">
      <alignment horizontal="center" vertical="center" shrinkToFit="1"/>
    </xf>
    <xf numFmtId="176" fontId="58" fillId="34" borderId="20" xfId="0" applyNumberFormat="1" applyFont="1" applyFill="1" applyBorder="1" applyAlignment="1">
      <alignment horizontal="center" vertical="center" shrinkToFit="1"/>
    </xf>
    <xf numFmtId="176" fontId="58" fillId="34" borderId="16" xfId="0" applyNumberFormat="1" applyFont="1" applyFill="1" applyBorder="1" applyAlignment="1">
      <alignment horizontal="center" vertical="center" wrapText="1" shrinkToFit="1"/>
    </xf>
    <xf numFmtId="176" fontId="58" fillId="34" borderId="13" xfId="0" applyNumberFormat="1" applyFont="1" applyFill="1" applyBorder="1" applyAlignment="1">
      <alignment horizontal="center" vertical="center" wrapText="1" shrinkToFit="1"/>
    </xf>
    <xf numFmtId="176" fontId="58" fillId="34" borderId="14" xfId="0" applyNumberFormat="1" applyFont="1" applyFill="1" applyBorder="1" applyAlignment="1">
      <alignment horizontal="center" vertical="center" wrapText="1" shrinkToFit="1"/>
    </xf>
    <xf numFmtId="176" fontId="58" fillId="34" borderId="21" xfId="0" applyNumberFormat="1" applyFont="1" applyFill="1" applyBorder="1" applyAlignment="1">
      <alignment horizontal="center" vertical="center" wrapText="1" shrinkToFit="1"/>
    </xf>
    <xf numFmtId="176" fontId="58" fillId="34" borderId="10" xfId="0" applyNumberFormat="1" applyFont="1" applyFill="1" applyBorder="1" applyAlignment="1">
      <alignment horizontal="center" vertical="center" wrapText="1" shrinkToFit="1"/>
    </xf>
    <xf numFmtId="176" fontId="58" fillId="34" borderId="11" xfId="0" applyNumberFormat="1" applyFont="1" applyFill="1" applyBorder="1" applyAlignment="1">
      <alignment horizontal="center" vertical="center" wrapText="1" shrinkToFit="1"/>
    </xf>
    <xf numFmtId="176" fontId="66" fillId="33" borderId="16" xfId="0" applyNumberFormat="1" applyFont="1" applyFill="1" applyBorder="1" applyAlignment="1">
      <alignment horizontal="center" vertical="center" wrapText="1"/>
    </xf>
    <xf numFmtId="176" fontId="66" fillId="33" borderId="13" xfId="0" applyNumberFormat="1" applyFont="1" applyFill="1" applyBorder="1" applyAlignment="1">
      <alignment horizontal="center" vertical="center" wrapText="1"/>
    </xf>
    <xf numFmtId="176" fontId="66" fillId="33" borderId="14" xfId="0" applyNumberFormat="1" applyFont="1" applyFill="1" applyBorder="1" applyAlignment="1">
      <alignment horizontal="center" vertical="center" wrapText="1"/>
    </xf>
    <xf numFmtId="176" fontId="66" fillId="33" borderId="21" xfId="0" applyNumberFormat="1" applyFont="1" applyFill="1" applyBorder="1" applyAlignment="1">
      <alignment horizontal="center" vertical="center" wrapText="1"/>
    </xf>
    <xf numFmtId="176" fontId="66" fillId="33" borderId="10" xfId="0" applyNumberFormat="1" applyFont="1" applyFill="1" applyBorder="1" applyAlignment="1">
      <alignment horizontal="center" vertical="center" wrapText="1"/>
    </xf>
    <xf numFmtId="176" fontId="66" fillId="33" borderId="11" xfId="0" applyNumberFormat="1" applyFont="1" applyFill="1" applyBorder="1" applyAlignment="1">
      <alignment horizontal="center" vertical="center" wrapText="1"/>
    </xf>
    <xf numFmtId="176" fontId="59" fillId="34" borderId="16" xfId="0" applyNumberFormat="1" applyFont="1" applyFill="1" applyBorder="1" applyAlignment="1">
      <alignment horizontal="center" vertical="center" wrapText="1"/>
    </xf>
    <xf numFmtId="176" fontId="59" fillId="34" borderId="21" xfId="0" applyNumberFormat="1" applyFont="1" applyFill="1" applyBorder="1" applyAlignment="1">
      <alignment horizontal="center" vertical="center" wrapText="1"/>
    </xf>
    <xf numFmtId="180" fontId="61" fillId="33" borderId="10" xfId="0" applyNumberFormat="1" applyFont="1" applyFill="1" applyBorder="1" applyAlignment="1" applyProtection="1">
      <alignment horizontal="distributed" vertical="top"/>
      <protection locked="0"/>
    </xf>
    <xf numFmtId="180" fontId="61" fillId="0" borderId="10" xfId="0" applyNumberFormat="1" applyFont="1" applyBorder="1" applyAlignment="1">
      <alignment horizontal="distributed" vertical="top"/>
    </xf>
    <xf numFmtId="180" fontId="61" fillId="0" borderId="11" xfId="0" applyNumberFormat="1" applyFont="1" applyBorder="1" applyAlignment="1">
      <alignment horizontal="distributed" vertical="top"/>
    </xf>
    <xf numFmtId="180" fontId="61" fillId="33" borderId="21" xfId="0" applyNumberFormat="1" applyFont="1" applyFill="1" applyBorder="1" applyAlignment="1" applyProtection="1">
      <alignment horizontal="distributed" vertical="top"/>
      <protection locked="0"/>
    </xf>
    <xf numFmtId="0" fontId="60" fillId="33" borderId="0" xfId="0" applyNumberFormat="1" applyFont="1" applyFill="1" applyBorder="1" applyAlignment="1" applyProtection="1">
      <alignment horizontal="distributed" vertical="top"/>
      <protection locked="0"/>
    </xf>
    <xf numFmtId="0" fontId="60" fillId="0" borderId="0" xfId="0" applyFont="1" applyAlignment="1">
      <alignment horizontal="distributed" vertical="top"/>
    </xf>
    <xf numFmtId="0" fontId="61" fillId="33" borderId="0" xfId="0" applyNumberFormat="1" applyFont="1" applyFill="1" applyBorder="1" applyAlignment="1" applyProtection="1">
      <alignment horizontal="distributed" vertical="top"/>
      <protection locked="0"/>
    </xf>
    <xf numFmtId="0" fontId="61" fillId="0" borderId="0" xfId="0" applyFont="1" applyAlignment="1">
      <alignment horizontal="distributed" vertical="top"/>
    </xf>
    <xf numFmtId="0" fontId="61" fillId="0" borderId="15" xfId="0" applyFont="1" applyBorder="1" applyAlignment="1">
      <alignment horizontal="distributed" vertical="top"/>
    </xf>
    <xf numFmtId="0" fontId="61" fillId="33" borderId="17" xfId="0" applyNumberFormat="1" applyFont="1" applyFill="1" applyBorder="1" applyAlignment="1" applyProtection="1">
      <alignment horizontal="distributed" vertical="top"/>
      <protection locked="0"/>
    </xf>
    <xf numFmtId="0" fontId="61" fillId="33" borderId="0" xfId="0" applyNumberFormat="1" applyFont="1" applyFill="1" applyAlignment="1">
      <alignment horizontal="distributed" vertical="top"/>
    </xf>
    <xf numFmtId="0" fontId="61" fillId="33" borderId="17" xfId="0" applyNumberFormat="1" applyFont="1" applyFill="1" applyBorder="1" applyAlignment="1">
      <alignment horizontal="distributed" vertical="top"/>
    </xf>
    <xf numFmtId="180" fontId="61" fillId="33" borderId="0" xfId="0" applyNumberFormat="1" applyFont="1" applyFill="1" applyBorder="1" applyAlignment="1" applyProtection="1">
      <alignment horizontal="distributed" vertical="top"/>
      <protection locked="0"/>
    </xf>
    <xf numFmtId="180" fontId="61" fillId="0" borderId="0" xfId="0" applyNumberFormat="1" applyFont="1" applyAlignment="1">
      <alignment horizontal="distributed" vertical="top"/>
    </xf>
    <xf numFmtId="180" fontId="61" fillId="0" borderId="15" xfId="0" applyNumberFormat="1" applyFont="1" applyBorder="1" applyAlignment="1">
      <alignment horizontal="distributed" vertical="top"/>
    </xf>
    <xf numFmtId="0" fontId="56" fillId="0" borderId="10" xfId="0" applyFont="1" applyBorder="1" applyAlignment="1">
      <alignment horizontal="left" vertical="top" shrinkToFit="1"/>
    </xf>
    <xf numFmtId="0" fontId="62" fillId="33" borderId="13" xfId="0" applyFont="1" applyFill="1" applyBorder="1" applyAlignment="1">
      <alignment horizontal="distributed" vertical="center" shrinkToFit="1"/>
    </xf>
    <xf numFmtId="0" fontId="62" fillId="33" borderId="14" xfId="0" applyFont="1" applyFill="1" applyBorder="1" applyAlignment="1">
      <alignment horizontal="distributed" vertical="center" shrinkToFit="1"/>
    </xf>
    <xf numFmtId="0" fontId="62" fillId="33" borderId="0" xfId="0" applyFont="1" applyFill="1" applyBorder="1" applyAlignment="1">
      <alignment horizontal="distributed" vertical="center" shrinkToFit="1"/>
    </xf>
    <xf numFmtId="0" fontId="62" fillId="33" borderId="15" xfId="0" applyFont="1" applyFill="1" applyBorder="1" applyAlignment="1">
      <alignment horizontal="distributed" vertical="center" shrinkToFit="1"/>
    </xf>
    <xf numFmtId="0" fontId="62" fillId="33" borderId="10" xfId="0" applyFont="1" applyFill="1" applyBorder="1" applyAlignment="1">
      <alignment horizontal="distributed" vertical="center" shrinkToFit="1"/>
    </xf>
    <xf numFmtId="0" fontId="62" fillId="33" borderId="11" xfId="0" applyFont="1" applyFill="1" applyBorder="1" applyAlignment="1">
      <alignment horizontal="distributed" vertical="center" shrinkToFit="1"/>
    </xf>
    <xf numFmtId="176" fontId="58" fillId="33" borderId="18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33" borderId="16" xfId="0" applyFont="1" applyFill="1" applyBorder="1" applyAlignment="1">
      <alignment horizontal="distributed" vertical="center" shrinkToFit="1"/>
    </xf>
    <xf numFmtId="0" fontId="62" fillId="33" borderId="17" xfId="0" applyFont="1" applyFill="1" applyBorder="1" applyAlignment="1">
      <alignment horizontal="distributed" vertical="center" shrinkToFit="1"/>
    </xf>
    <xf numFmtId="0" fontId="62" fillId="33" borderId="21" xfId="0" applyFont="1" applyFill="1" applyBorder="1" applyAlignment="1">
      <alignment horizontal="distributed" vertical="center" shrinkToFit="1"/>
    </xf>
    <xf numFmtId="176" fontId="58" fillId="33" borderId="19" xfId="0" applyNumberFormat="1" applyFont="1" applyFill="1" applyBorder="1" applyAlignment="1">
      <alignment horizontal="center" vertical="center"/>
    </xf>
    <xf numFmtId="176" fontId="58" fillId="33" borderId="20" xfId="0" applyNumberFormat="1" applyFont="1" applyFill="1" applyBorder="1" applyAlignment="1">
      <alignment horizontal="center" vertical="center"/>
    </xf>
    <xf numFmtId="176" fontId="67" fillId="34" borderId="24" xfId="0" applyNumberFormat="1" applyFont="1" applyFill="1" applyBorder="1" applyAlignment="1">
      <alignment horizontal="center" vertical="center" shrinkToFit="1"/>
    </xf>
    <xf numFmtId="176" fontId="67" fillId="34" borderId="19" xfId="0" applyNumberFormat="1" applyFont="1" applyFill="1" applyBorder="1" applyAlignment="1">
      <alignment horizontal="center" vertical="center" shrinkToFit="1"/>
    </xf>
    <xf numFmtId="176" fontId="67" fillId="34" borderId="20" xfId="0" applyNumberFormat="1" applyFont="1" applyFill="1" applyBorder="1" applyAlignment="1">
      <alignment horizontal="center" vertical="center" shrinkToFit="1"/>
    </xf>
    <xf numFmtId="180" fontId="61" fillId="33" borderId="17" xfId="0" applyNumberFormat="1" applyFont="1" applyFill="1" applyBorder="1" applyAlignment="1" applyProtection="1">
      <alignment horizontal="distributed" vertical="top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D73"/>
  <sheetViews>
    <sheetView showGridLines="0" view="pageBreakPreview" zoomScaleSheetLayoutView="100" zoomScalePageLayoutView="0" workbookViewId="0" topLeftCell="AD1">
      <selection activeCell="P7" sqref="P6:AE7"/>
    </sheetView>
  </sheetViews>
  <sheetFormatPr defaultColWidth="8.796875" defaultRowHeight="14.25"/>
  <cols>
    <col min="1" max="2" width="2.5" style="50" customWidth="1"/>
    <col min="3" max="3" width="9.59765625" style="50" customWidth="1"/>
    <col min="4" max="4" width="2.5" style="50" customWidth="1"/>
    <col min="5" max="7" width="10.59765625" style="51" customWidth="1"/>
    <col min="8" max="16" width="9.3984375" style="51" customWidth="1"/>
    <col min="17" max="28" width="8.59765625" style="51" customWidth="1"/>
    <col min="29" max="31" width="10.59765625" style="51" customWidth="1"/>
    <col min="32" max="33" width="2.5" style="50" customWidth="1"/>
    <col min="34" max="34" width="9.59765625" style="50" customWidth="1"/>
    <col min="35" max="37" width="2.5" style="50" customWidth="1"/>
    <col min="38" max="38" width="8.09765625" style="50" customWidth="1"/>
    <col min="39" max="39" width="2.5" style="50" customWidth="1"/>
    <col min="40" max="42" width="9.3984375" style="51" customWidth="1"/>
    <col min="43" max="45" width="5.8984375" style="51" bestFit="1" customWidth="1"/>
    <col min="46" max="48" width="9.3984375" style="51" customWidth="1"/>
    <col min="49" max="50" width="5.8984375" style="51" customWidth="1"/>
    <col min="51" max="51" width="5" style="51" bestFit="1" customWidth="1"/>
    <col min="52" max="57" width="8.09765625" style="51" customWidth="1"/>
    <col min="58" max="58" width="7.59765625" style="51" bestFit="1" customWidth="1"/>
    <col min="59" max="59" width="5.8984375" style="51" bestFit="1" customWidth="1"/>
    <col min="60" max="60" width="7.59765625" style="51" bestFit="1" customWidth="1"/>
    <col min="61" max="63" width="7.59765625" style="51" customWidth="1"/>
    <col min="64" max="66" width="9.3984375" style="51" customWidth="1"/>
    <col min="67" max="67" width="5.8984375" style="51" bestFit="1" customWidth="1"/>
    <col min="68" max="69" width="5" style="51" customWidth="1"/>
    <col min="70" max="75" width="5.09765625" style="51" customWidth="1"/>
    <col min="76" max="78" width="4.8984375" style="51" customWidth="1"/>
    <col min="79" max="80" width="2.5" style="50" customWidth="1"/>
    <col min="81" max="81" width="8.09765625" style="50" customWidth="1"/>
    <col min="82" max="82" width="2.5" style="50" customWidth="1"/>
    <col min="83" max="16384" width="8.69921875" style="51" customWidth="1"/>
  </cols>
  <sheetData>
    <row r="1" spans="1:82" s="1" customFormat="1" ht="22.5" customHeight="1">
      <c r="A1" s="1" t="s">
        <v>96</v>
      </c>
      <c r="AJ1" s="1" t="str">
        <f>+A1</f>
        <v>[094] 学科、状況別卒業者数</v>
      </c>
      <c r="CA1" s="2"/>
      <c r="CB1" s="2"/>
      <c r="CC1" s="2"/>
      <c r="CD1" s="2"/>
    </row>
    <row r="2" spans="1:82" s="6" customFormat="1" ht="13.5" customHeight="1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38"/>
      <c r="AG2" s="138"/>
      <c r="AH2" s="138"/>
      <c r="AI2" s="138"/>
      <c r="AJ2" s="3" t="s">
        <v>24</v>
      </c>
      <c r="AK2" s="4"/>
      <c r="AL2" s="4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  <c r="AY2" s="4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5"/>
      <c r="BN2" s="4"/>
      <c r="BO2" s="5"/>
      <c r="BP2" s="4"/>
      <c r="BQ2" s="5"/>
      <c r="BR2" s="4"/>
      <c r="BS2" s="5"/>
      <c r="BT2" s="4"/>
      <c r="BU2" s="5"/>
      <c r="BV2" s="4"/>
      <c r="BW2" s="5"/>
      <c r="BX2" s="4"/>
      <c r="BY2" s="5"/>
      <c r="BZ2" s="4"/>
      <c r="CA2" s="138"/>
      <c r="CB2" s="138"/>
      <c r="CC2" s="138"/>
      <c r="CD2" s="138"/>
    </row>
    <row r="3" spans="1:82" s="7" customFormat="1" ht="15" customHeight="1">
      <c r="A3" s="139" t="s">
        <v>9</v>
      </c>
      <c r="B3" s="139"/>
      <c r="C3" s="139"/>
      <c r="D3" s="140"/>
      <c r="E3" s="73" t="s">
        <v>0</v>
      </c>
      <c r="F3" s="74"/>
      <c r="G3" s="75"/>
      <c r="H3" s="145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7"/>
      <c r="AC3" s="82" t="s">
        <v>10</v>
      </c>
      <c r="AD3" s="83"/>
      <c r="AE3" s="103"/>
      <c r="AF3" s="148" t="s">
        <v>9</v>
      </c>
      <c r="AG3" s="139"/>
      <c r="AH3" s="139"/>
      <c r="AI3" s="139"/>
      <c r="AJ3" s="139" t="s">
        <v>9</v>
      </c>
      <c r="AK3" s="139"/>
      <c r="AL3" s="139"/>
      <c r="AM3" s="140"/>
      <c r="AN3" s="145" t="s">
        <v>11</v>
      </c>
      <c r="AO3" s="151"/>
      <c r="AP3" s="151"/>
      <c r="AQ3" s="151"/>
      <c r="AR3" s="151"/>
      <c r="AS3" s="151"/>
      <c r="AT3" s="151"/>
      <c r="AU3" s="151"/>
      <c r="AV3" s="152"/>
      <c r="AW3" s="82" t="s">
        <v>19</v>
      </c>
      <c r="AX3" s="83"/>
      <c r="AY3" s="103"/>
      <c r="AZ3" s="82" t="s">
        <v>68</v>
      </c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03"/>
      <c r="BL3" s="73" t="s">
        <v>7</v>
      </c>
      <c r="BM3" s="74"/>
      <c r="BN3" s="75"/>
      <c r="BO3" s="82" t="s">
        <v>20</v>
      </c>
      <c r="BP3" s="83"/>
      <c r="BQ3" s="83"/>
      <c r="BR3" s="153" t="s">
        <v>70</v>
      </c>
      <c r="BS3" s="154"/>
      <c r="BT3" s="154"/>
      <c r="BU3" s="154"/>
      <c r="BV3" s="154"/>
      <c r="BW3" s="155"/>
      <c r="BX3" s="94" t="s">
        <v>71</v>
      </c>
      <c r="BY3" s="95"/>
      <c r="BZ3" s="96"/>
      <c r="CA3" s="148" t="s">
        <v>9</v>
      </c>
      <c r="CB3" s="139"/>
      <c r="CC3" s="139"/>
      <c r="CD3" s="139"/>
    </row>
    <row r="4" spans="1:82" s="7" customFormat="1" ht="15" customHeight="1">
      <c r="A4" s="141"/>
      <c r="B4" s="141"/>
      <c r="C4" s="141"/>
      <c r="D4" s="142"/>
      <c r="E4" s="76"/>
      <c r="F4" s="77"/>
      <c r="G4" s="78"/>
      <c r="H4" s="73" t="s">
        <v>2</v>
      </c>
      <c r="I4" s="74"/>
      <c r="J4" s="75"/>
      <c r="K4" s="67" t="s">
        <v>12</v>
      </c>
      <c r="L4" s="68"/>
      <c r="M4" s="69"/>
      <c r="N4" s="67" t="s">
        <v>3</v>
      </c>
      <c r="O4" s="68"/>
      <c r="P4" s="69"/>
      <c r="Q4" s="115" t="s">
        <v>17</v>
      </c>
      <c r="R4" s="116"/>
      <c r="S4" s="117"/>
      <c r="T4" s="121" t="s">
        <v>13</v>
      </c>
      <c r="U4" s="89"/>
      <c r="V4" s="90"/>
      <c r="W4" s="82" t="s">
        <v>14</v>
      </c>
      <c r="X4" s="83"/>
      <c r="Y4" s="103"/>
      <c r="Z4" s="94" t="s">
        <v>8</v>
      </c>
      <c r="AA4" s="95"/>
      <c r="AB4" s="96"/>
      <c r="AC4" s="84"/>
      <c r="AD4" s="85"/>
      <c r="AE4" s="104"/>
      <c r="AF4" s="149"/>
      <c r="AG4" s="141"/>
      <c r="AH4" s="141"/>
      <c r="AI4" s="141"/>
      <c r="AJ4" s="141"/>
      <c r="AK4" s="141"/>
      <c r="AL4" s="141"/>
      <c r="AM4" s="142"/>
      <c r="AN4" s="82" t="s">
        <v>2</v>
      </c>
      <c r="AO4" s="83"/>
      <c r="AP4" s="103"/>
      <c r="AQ4" s="82" t="s">
        <v>18</v>
      </c>
      <c r="AR4" s="83"/>
      <c r="AS4" s="103"/>
      <c r="AT4" s="67" t="s">
        <v>15</v>
      </c>
      <c r="AU4" s="68"/>
      <c r="AV4" s="69"/>
      <c r="AW4" s="84"/>
      <c r="AX4" s="85"/>
      <c r="AY4" s="104"/>
      <c r="AZ4" s="82" t="s">
        <v>21</v>
      </c>
      <c r="BA4" s="83"/>
      <c r="BB4" s="103"/>
      <c r="BC4" s="64" t="s">
        <v>66</v>
      </c>
      <c r="BD4" s="65"/>
      <c r="BE4" s="65"/>
      <c r="BF4" s="65"/>
      <c r="BG4" s="65"/>
      <c r="BH4" s="66"/>
      <c r="BI4" s="109" t="s">
        <v>22</v>
      </c>
      <c r="BJ4" s="110"/>
      <c r="BK4" s="111"/>
      <c r="BL4" s="76"/>
      <c r="BM4" s="77"/>
      <c r="BN4" s="78"/>
      <c r="BO4" s="84"/>
      <c r="BP4" s="85"/>
      <c r="BQ4" s="85"/>
      <c r="BR4" s="88" t="s">
        <v>95</v>
      </c>
      <c r="BS4" s="89"/>
      <c r="BT4" s="90"/>
      <c r="BU4" s="94" t="s">
        <v>67</v>
      </c>
      <c r="BV4" s="95"/>
      <c r="BW4" s="96"/>
      <c r="BX4" s="100"/>
      <c r="BY4" s="101"/>
      <c r="BZ4" s="102"/>
      <c r="CA4" s="149"/>
      <c r="CB4" s="141"/>
      <c r="CC4" s="141"/>
      <c r="CD4" s="141"/>
    </row>
    <row r="5" spans="1:82" s="7" customFormat="1" ht="22.5" customHeight="1">
      <c r="A5" s="141"/>
      <c r="B5" s="141"/>
      <c r="C5" s="141"/>
      <c r="D5" s="142"/>
      <c r="E5" s="79"/>
      <c r="F5" s="80"/>
      <c r="G5" s="81"/>
      <c r="H5" s="79"/>
      <c r="I5" s="80"/>
      <c r="J5" s="81"/>
      <c r="K5" s="70"/>
      <c r="L5" s="71"/>
      <c r="M5" s="72"/>
      <c r="N5" s="70"/>
      <c r="O5" s="71"/>
      <c r="P5" s="72"/>
      <c r="Q5" s="118"/>
      <c r="R5" s="119"/>
      <c r="S5" s="120"/>
      <c r="T5" s="122"/>
      <c r="U5" s="92"/>
      <c r="V5" s="93"/>
      <c r="W5" s="86"/>
      <c r="X5" s="87"/>
      <c r="Y5" s="105"/>
      <c r="Z5" s="97"/>
      <c r="AA5" s="98"/>
      <c r="AB5" s="99"/>
      <c r="AC5" s="86"/>
      <c r="AD5" s="87"/>
      <c r="AE5" s="105"/>
      <c r="AF5" s="149"/>
      <c r="AG5" s="141"/>
      <c r="AH5" s="141"/>
      <c r="AI5" s="141"/>
      <c r="AJ5" s="141"/>
      <c r="AK5" s="141"/>
      <c r="AL5" s="141"/>
      <c r="AM5" s="142"/>
      <c r="AN5" s="86"/>
      <c r="AO5" s="87"/>
      <c r="AP5" s="105"/>
      <c r="AQ5" s="86"/>
      <c r="AR5" s="87"/>
      <c r="AS5" s="105"/>
      <c r="AT5" s="70"/>
      <c r="AU5" s="71"/>
      <c r="AV5" s="72"/>
      <c r="AW5" s="86"/>
      <c r="AX5" s="87"/>
      <c r="AY5" s="105"/>
      <c r="AZ5" s="86"/>
      <c r="BA5" s="87"/>
      <c r="BB5" s="105"/>
      <c r="BC5" s="64" t="s">
        <v>65</v>
      </c>
      <c r="BD5" s="65"/>
      <c r="BE5" s="66"/>
      <c r="BF5" s="106" t="s">
        <v>64</v>
      </c>
      <c r="BG5" s="107"/>
      <c r="BH5" s="108"/>
      <c r="BI5" s="112"/>
      <c r="BJ5" s="113"/>
      <c r="BK5" s="114"/>
      <c r="BL5" s="79"/>
      <c r="BM5" s="80"/>
      <c r="BN5" s="81"/>
      <c r="BO5" s="86"/>
      <c r="BP5" s="87"/>
      <c r="BQ5" s="87"/>
      <c r="BR5" s="91"/>
      <c r="BS5" s="92"/>
      <c r="BT5" s="93"/>
      <c r="BU5" s="97"/>
      <c r="BV5" s="98"/>
      <c r="BW5" s="99"/>
      <c r="BX5" s="97"/>
      <c r="BY5" s="98"/>
      <c r="BZ5" s="99"/>
      <c r="CA5" s="149"/>
      <c r="CB5" s="141"/>
      <c r="CC5" s="141"/>
      <c r="CD5" s="141"/>
    </row>
    <row r="6" spans="1:82" s="7" customFormat="1" ht="15" customHeight="1">
      <c r="A6" s="143"/>
      <c r="B6" s="143"/>
      <c r="C6" s="143"/>
      <c r="D6" s="144"/>
      <c r="E6" s="8" t="s">
        <v>2</v>
      </c>
      <c r="F6" s="8" t="s">
        <v>4</v>
      </c>
      <c r="G6" s="8" t="s">
        <v>5</v>
      </c>
      <c r="H6" s="8" t="s">
        <v>2</v>
      </c>
      <c r="I6" s="8" t="s">
        <v>4</v>
      </c>
      <c r="J6" s="8" t="s">
        <v>5</v>
      </c>
      <c r="K6" s="8" t="s">
        <v>2</v>
      </c>
      <c r="L6" s="8" t="s">
        <v>4</v>
      </c>
      <c r="M6" s="8" t="s">
        <v>5</v>
      </c>
      <c r="N6" s="8" t="s">
        <v>2</v>
      </c>
      <c r="O6" s="8" t="s">
        <v>4</v>
      </c>
      <c r="P6" s="8" t="s">
        <v>5</v>
      </c>
      <c r="Q6" s="8" t="s">
        <v>2</v>
      </c>
      <c r="R6" s="8" t="s">
        <v>4</v>
      </c>
      <c r="S6" s="8" t="s">
        <v>5</v>
      </c>
      <c r="T6" s="8" t="s">
        <v>2</v>
      </c>
      <c r="U6" s="8" t="s">
        <v>4</v>
      </c>
      <c r="V6" s="8" t="s">
        <v>5</v>
      </c>
      <c r="W6" s="8" t="s">
        <v>2</v>
      </c>
      <c r="X6" s="8" t="s">
        <v>4</v>
      </c>
      <c r="Y6" s="8" t="s">
        <v>5</v>
      </c>
      <c r="Z6" s="8" t="s">
        <v>2</v>
      </c>
      <c r="AA6" s="8" t="s">
        <v>4</v>
      </c>
      <c r="AB6" s="8" t="s">
        <v>5</v>
      </c>
      <c r="AC6" s="8" t="s">
        <v>2</v>
      </c>
      <c r="AD6" s="8" t="s">
        <v>4</v>
      </c>
      <c r="AE6" s="8" t="s">
        <v>5</v>
      </c>
      <c r="AF6" s="150"/>
      <c r="AG6" s="143"/>
      <c r="AH6" s="143"/>
      <c r="AI6" s="143"/>
      <c r="AJ6" s="143"/>
      <c r="AK6" s="143"/>
      <c r="AL6" s="143"/>
      <c r="AM6" s="144"/>
      <c r="AN6" s="8" t="s">
        <v>2</v>
      </c>
      <c r="AO6" s="8" t="s">
        <v>4</v>
      </c>
      <c r="AP6" s="8" t="s">
        <v>5</v>
      </c>
      <c r="AQ6" s="8" t="s">
        <v>2</v>
      </c>
      <c r="AR6" s="8" t="s">
        <v>4</v>
      </c>
      <c r="AS6" s="8" t="s">
        <v>5</v>
      </c>
      <c r="AT6" s="8" t="s">
        <v>2</v>
      </c>
      <c r="AU6" s="8" t="s">
        <v>4</v>
      </c>
      <c r="AV6" s="8" t="s">
        <v>5</v>
      </c>
      <c r="AW6" s="8" t="s">
        <v>2</v>
      </c>
      <c r="AX6" s="8" t="s">
        <v>4</v>
      </c>
      <c r="AY6" s="8" t="s">
        <v>5</v>
      </c>
      <c r="AZ6" s="9" t="s">
        <v>2</v>
      </c>
      <c r="BA6" s="9" t="s">
        <v>4</v>
      </c>
      <c r="BB6" s="9" t="s">
        <v>5</v>
      </c>
      <c r="BC6" s="9" t="s">
        <v>2</v>
      </c>
      <c r="BD6" s="9" t="s">
        <v>4</v>
      </c>
      <c r="BE6" s="9" t="s">
        <v>5</v>
      </c>
      <c r="BF6" s="9" t="s">
        <v>16</v>
      </c>
      <c r="BG6" s="9" t="s">
        <v>4</v>
      </c>
      <c r="BH6" s="9" t="s">
        <v>5</v>
      </c>
      <c r="BI6" s="9" t="s">
        <v>16</v>
      </c>
      <c r="BJ6" s="9" t="s">
        <v>4</v>
      </c>
      <c r="BK6" s="9" t="s">
        <v>5</v>
      </c>
      <c r="BL6" s="9" t="s">
        <v>2</v>
      </c>
      <c r="BM6" s="9" t="s">
        <v>4</v>
      </c>
      <c r="BN6" s="9" t="s">
        <v>5</v>
      </c>
      <c r="BO6" s="9" t="s">
        <v>2</v>
      </c>
      <c r="BP6" s="9" t="s">
        <v>4</v>
      </c>
      <c r="BQ6" s="10" t="s">
        <v>5</v>
      </c>
      <c r="BR6" s="11" t="s">
        <v>2</v>
      </c>
      <c r="BS6" s="9" t="s">
        <v>4</v>
      </c>
      <c r="BT6" s="9" t="s">
        <v>5</v>
      </c>
      <c r="BU6" s="9" t="s">
        <v>2</v>
      </c>
      <c r="BV6" s="9" t="s">
        <v>4</v>
      </c>
      <c r="BW6" s="9" t="s">
        <v>5</v>
      </c>
      <c r="BX6" s="9" t="s">
        <v>2</v>
      </c>
      <c r="BY6" s="9" t="s">
        <v>4</v>
      </c>
      <c r="BZ6" s="9" t="s">
        <v>5</v>
      </c>
      <c r="CA6" s="150"/>
      <c r="CB6" s="143"/>
      <c r="CC6" s="143"/>
      <c r="CD6" s="143"/>
    </row>
    <row r="7" spans="1:82" s="23" customFormat="1" ht="15" customHeight="1">
      <c r="A7" s="12"/>
      <c r="B7" s="12"/>
      <c r="C7" s="12"/>
      <c r="D7" s="13"/>
      <c r="E7" s="14" t="s">
        <v>6</v>
      </c>
      <c r="F7" s="15"/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5"/>
      <c r="V7" s="17"/>
      <c r="W7" s="16"/>
      <c r="X7" s="15"/>
      <c r="Y7" s="15"/>
      <c r="Z7" s="16"/>
      <c r="AA7" s="15"/>
      <c r="AB7" s="15"/>
      <c r="AC7" s="16"/>
      <c r="AD7" s="15"/>
      <c r="AE7" s="18"/>
      <c r="AF7" s="19"/>
      <c r="AG7" s="12"/>
      <c r="AH7" s="12"/>
      <c r="AI7" s="12"/>
      <c r="AJ7" s="12"/>
      <c r="AK7" s="12"/>
      <c r="AL7" s="12"/>
      <c r="AM7" s="13"/>
      <c r="AN7" s="20" t="s">
        <v>6</v>
      </c>
      <c r="AO7" s="15"/>
      <c r="AP7" s="15"/>
      <c r="AQ7" s="16"/>
      <c r="AR7" s="15"/>
      <c r="AS7" s="15"/>
      <c r="AT7" s="16"/>
      <c r="AU7" s="15"/>
      <c r="AV7" s="17"/>
      <c r="AW7" s="16"/>
      <c r="AX7" s="15"/>
      <c r="AY7" s="15"/>
      <c r="AZ7" s="21"/>
      <c r="BA7" s="22"/>
      <c r="BB7" s="22"/>
      <c r="BC7" s="22"/>
      <c r="BD7" s="22"/>
      <c r="BE7" s="22"/>
      <c r="BF7" s="21"/>
      <c r="BG7" s="22"/>
      <c r="BH7" s="22"/>
      <c r="BI7" s="22"/>
      <c r="BJ7" s="22"/>
      <c r="BK7" s="22"/>
      <c r="BL7" s="21"/>
      <c r="BM7" s="22"/>
      <c r="BN7" s="22"/>
      <c r="BO7" s="21"/>
      <c r="BP7" s="22"/>
      <c r="BQ7" s="22"/>
      <c r="BR7" s="21"/>
      <c r="BS7" s="22"/>
      <c r="BT7" s="22"/>
      <c r="BU7" s="21"/>
      <c r="BV7" s="22"/>
      <c r="BW7" s="22"/>
      <c r="BX7" s="21"/>
      <c r="BY7" s="22"/>
      <c r="BZ7" s="22"/>
      <c r="CA7" s="19"/>
      <c r="CB7" s="12"/>
      <c r="CC7" s="12"/>
      <c r="CD7" s="12"/>
    </row>
    <row r="8" spans="1:82" s="27" customFormat="1" ht="18.75" customHeight="1">
      <c r="A8" s="135" t="s">
        <v>61</v>
      </c>
      <c r="B8" s="136"/>
      <c r="C8" s="136"/>
      <c r="D8" s="137"/>
      <c r="E8" s="24">
        <v>72555</v>
      </c>
      <c r="F8" s="24">
        <v>36476</v>
      </c>
      <c r="G8" s="24">
        <v>36079</v>
      </c>
      <c r="H8" s="24">
        <v>44873</v>
      </c>
      <c r="I8" s="24">
        <v>21881</v>
      </c>
      <c r="J8" s="24">
        <v>22992</v>
      </c>
      <c r="K8" s="24">
        <v>40987</v>
      </c>
      <c r="L8" s="24">
        <v>21488</v>
      </c>
      <c r="M8" s="24">
        <v>19499</v>
      </c>
      <c r="N8" s="24">
        <v>3747</v>
      </c>
      <c r="O8" s="24">
        <v>363</v>
      </c>
      <c r="P8" s="24">
        <v>3384</v>
      </c>
      <c r="Q8" s="24">
        <v>18</v>
      </c>
      <c r="R8" s="24">
        <v>12</v>
      </c>
      <c r="S8" s="24">
        <v>6</v>
      </c>
      <c r="T8" s="24">
        <v>1</v>
      </c>
      <c r="U8" s="24">
        <v>1</v>
      </c>
      <c r="V8" s="24">
        <v>0</v>
      </c>
      <c r="W8" s="24">
        <v>117</v>
      </c>
      <c r="X8" s="24">
        <v>14</v>
      </c>
      <c r="Y8" s="24">
        <v>103</v>
      </c>
      <c r="Z8" s="24">
        <v>3</v>
      </c>
      <c r="AA8" s="24">
        <v>3</v>
      </c>
      <c r="AB8" s="24">
        <v>0</v>
      </c>
      <c r="AC8" s="24">
        <v>11563</v>
      </c>
      <c r="AD8" s="24">
        <v>4493</v>
      </c>
      <c r="AE8" s="25">
        <v>7070</v>
      </c>
      <c r="AF8" s="156" t="s">
        <v>61</v>
      </c>
      <c r="AG8" s="136"/>
      <c r="AH8" s="136"/>
      <c r="AI8" s="136"/>
      <c r="AJ8" s="135" t="s">
        <v>61</v>
      </c>
      <c r="AK8" s="136"/>
      <c r="AL8" s="136"/>
      <c r="AM8" s="137"/>
      <c r="AN8" s="24">
        <v>3633</v>
      </c>
      <c r="AO8" s="24">
        <v>2525</v>
      </c>
      <c r="AP8" s="24">
        <v>1108</v>
      </c>
      <c r="AQ8" s="24">
        <v>727</v>
      </c>
      <c r="AR8" s="24">
        <v>504</v>
      </c>
      <c r="AS8" s="24">
        <v>223</v>
      </c>
      <c r="AT8" s="24">
        <v>2906</v>
      </c>
      <c r="AU8" s="24">
        <v>2021</v>
      </c>
      <c r="AV8" s="24">
        <v>885</v>
      </c>
      <c r="AW8" s="24">
        <v>130</v>
      </c>
      <c r="AX8" s="24">
        <v>101</v>
      </c>
      <c r="AY8" s="24">
        <v>29</v>
      </c>
      <c r="AZ8" s="26">
        <v>222</v>
      </c>
      <c r="BA8" s="26">
        <v>179</v>
      </c>
      <c r="BB8" s="26">
        <v>43</v>
      </c>
      <c r="BC8" s="26">
        <v>7874</v>
      </c>
      <c r="BD8" s="26">
        <v>4989</v>
      </c>
      <c r="BE8" s="26">
        <v>2885</v>
      </c>
      <c r="BF8" s="26">
        <v>159</v>
      </c>
      <c r="BG8" s="26">
        <v>66</v>
      </c>
      <c r="BH8" s="26">
        <v>93</v>
      </c>
      <c r="BI8" s="26">
        <v>352</v>
      </c>
      <c r="BJ8" s="26">
        <v>125</v>
      </c>
      <c r="BK8" s="26">
        <v>227</v>
      </c>
      <c r="BL8" s="26">
        <v>3724</v>
      </c>
      <c r="BM8" s="26">
        <v>2102</v>
      </c>
      <c r="BN8" s="26">
        <v>1622</v>
      </c>
      <c r="BO8" s="26">
        <v>25</v>
      </c>
      <c r="BP8" s="26">
        <v>15</v>
      </c>
      <c r="BQ8" s="26">
        <v>10</v>
      </c>
      <c r="BR8" s="26">
        <v>2</v>
      </c>
      <c r="BS8" s="26">
        <v>1</v>
      </c>
      <c r="BT8" s="26">
        <v>1</v>
      </c>
      <c r="BU8" s="26">
        <v>0</v>
      </c>
      <c r="BV8" s="26">
        <v>0</v>
      </c>
      <c r="BW8" s="26">
        <v>0</v>
      </c>
      <c r="BX8" s="26">
        <v>32</v>
      </c>
      <c r="BY8" s="26">
        <v>18</v>
      </c>
      <c r="BZ8" s="26">
        <v>14</v>
      </c>
      <c r="CA8" s="156" t="s">
        <v>69</v>
      </c>
      <c r="CB8" s="136"/>
      <c r="CC8" s="136"/>
      <c r="CD8" s="136"/>
    </row>
    <row r="9" spans="1:82" s="23" customFormat="1" ht="12">
      <c r="A9" s="28"/>
      <c r="B9" s="127" t="s">
        <v>25</v>
      </c>
      <c r="C9" s="128"/>
      <c r="D9" s="29"/>
      <c r="E9" s="30">
        <v>56557</v>
      </c>
      <c r="F9" s="30">
        <v>28053</v>
      </c>
      <c r="G9" s="30">
        <v>28504</v>
      </c>
      <c r="H9" s="30">
        <v>37878</v>
      </c>
      <c r="I9" s="30">
        <v>18744</v>
      </c>
      <c r="J9" s="30">
        <v>19134</v>
      </c>
      <c r="K9" s="30">
        <v>34791</v>
      </c>
      <c r="L9" s="30">
        <v>18468</v>
      </c>
      <c r="M9" s="30">
        <v>16323</v>
      </c>
      <c r="N9" s="30">
        <v>3068</v>
      </c>
      <c r="O9" s="30">
        <v>263</v>
      </c>
      <c r="P9" s="30">
        <v>2805</v>
      </c>
      <c r="Q9" s="30">
        <v>18</v>
      </c>
      <c r="R9" s="30">
        <v>12</v>
      </c>
      <c r="S9" s="30">
        <v>6</v>
      </c>
      <c r="T9" s="30">
        <v>0</v>
      </c>
      <c r="U9" s="30">
        <v>0</v>
      </c>
      <c r="V9" s="31">
        <v>0</v>
      </c>
      <c r="W9" s="30">
        <v>0</v>
      </c>
      <c r="X9" s="30">
        <v>0</v>
      </c>
      <c r="Y9" s="30">
        <v>0</v>
      </c>
      <c r="Z9" s="30">
        <v>1</v>
      </c>
      <c r="AA9" s="30">
        <v>1</v>
      </c>
      <c r="AB9" s="30">
        <v>0</v>
      </c>
      <c r="AC9" s="30">
        <v>8939</v>
      </c>
      <c r="AD9" s="30">
        <v>3469</v>
      </c>
      <c r="AE9" s="32">
        <v>5470</v>
      </c>
      <c r="AF9" s="33"/>
      <c r="AG9" s="127" t="s">
        <v>25</v>
      </c>
      <c r="AH9" s="128"/>
      <c r="AI9" s="28"/>
      <c r="AJ9" s="28"/>
      <c r="AK9" s="127" t="s">
        <v>25</v>
      </c>
      <c r="AL9" s="128"/>
      <c r="AM9" s="29"/>
      <c r="AN9" s="30">
        <v>2832</v>
      </c>
      <c r="AO9" s="30">
        <v>2006</v>
      </c>
      <c r="AP9" s="30">
        <v>826</v>
      </c>
      <c r="AQ9" s="30">
        <v>572</v>
      </c>
      <c r="AR9" s="30">
        <v>412</v>
      </c>
      <c r="AS9" s="30">
        <v>160</v>
      </c>
      <c r="AT9" s="30">
        <v>2260</v>
      </c>
      <c r="AU9" s="30">
        <v>1594</v>
      </c>
      <c r="AV9" s="30">
        <v>666</v>
      </c>
      <c r="AW9" s="30">
        <v>97</v>
      </c>
      <c r="AX9" s="30">
        <v>78</v>
      </c>
      <c r="AY9" s="30">
        <v>19</v>
      </c>
      <c r="AZ9" s="34">
        <v>174</v>
      </c>
      <c r="BA9" s="34">
        <v>145</v>
      </c>
      <c r="BB9" s="34">
        <v>29</v>
      </c>
      <c r="BC9" s="34">
        <v>3320</v>
      </c>
      <c r="BD9" s="34">
        <v>1736</v>
      </c>
      <c r="BE9" s="34">
        <v>1584</v>
      </c>
      <c r="BF9" s="34">
        <v>108</v>
      </c>
      <c r="BG9" s="34">
        <v>37</v>
      </c>
      <c r="BH9" s="34">
        <v>71</v>
      </c>
      <c r="BI9" s="34">
        <v>238</v>
      </c>
      <c r="BJ9" s="34">
        <v>82</v>
      </c>
      <c r="BK9" s="34">
        <v>156</v>
      </c>
      <c r="BL9" s="34">
        <v>2948</v>
      </c>
      <c r="BM9" s="34">
        <v>1742</v>
      </c>
      <c r="BN9" s="34">
        <v>1206</v>
      </c>
      <c r="BO9" s="34">
        <v>23</v>
      </c>
      <c r="BP9" s="34">
        <v>14</v>
      </c>
      <c r="BQ9" s="34">
        <v>9</v>
      </c>
      <c r="BR9" s="34">
        <v>2</v>
      </c>
      <c r="BS9" s="34">
        <v>1</v>
      </c>
      <c r="BT9" s="34">
        <v>1</v>
      </c>
      <c r="BU9" s="34">
        <v>0</v>
      </c>
      <c r="BV9" s="34">
        <v>0</v>
      </c>
      <c r="BW9" s="34">
        <v>0</v>
      </c>
      <c r="BX9" s="34">
        <v>16</v>
      </c>
      <c r="BY9" s="34">
        <v>9</v>
      </c>
      <c r="BZ9" s="34">
        <v>7</v>
      </c>
      <c r="CA9" s="33"/>
      <c r="CB9" s="127" t="s">
        <v>25</v>
      </c>
      <c r="CC9" s="128"/>
      <c r="CD9" s="28"/>
    </row>
    <row r="10" spans="1:82" s="23" customFormat="1" ht="12">
      <c r="A10" s="28"/>
      <c r="B10" s="127" t="s">
        <v>26</v>
      </c>
      <c r="C10" s="128"/>
      <c r="D10" s="29"/>
      <c r="E10" s="30">
        <v>11144</v>
      </c>
      <c r="F10" s="30">
        <v>6353</v>
      </c>
      <c r="G10" s="30">
        <v>4791</v>
      </c>
      <c r="H10" s="30">
        <v>5279</v>
      </c>
      <c r="I10" s="30">
        <v>2483</v>
      </c>
      <c r="J10" s="30">
        <v>2796</v>
      </c>
      <c r="K10" s="30">
        <v>4781</v>
      </c>
      <c r="L10" s="30">
        <v>2395</v>
      </c>
      <c r="M10" s="30">
        <v>2386</v>
      </c>
      <c r="N10" s="30">
        <v>379</v>
      </c>
      <c r="O10" s="30">
        <v>72</v>
      </c>
      <c r="P10" s="30">
        <v>307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117</v>
      </c>
      <c r="X10" s="30">
        <v>14</v>
      </c>
      <c r="Y10" s="30">
        <v>103</v>
      </c>
      <c r="Z10" s="30">
        <v>2</v>
      </c>
      <c r="AA10" s="30">
        <v>2</v>
      </c>
      <c r="AB10" s="30">
        <v>0</v>
      </c>
      <c r="AC10" s="30">
        <v>1372</v>
      </c>
      <c r="AD10" s="30">
        <v>603</v>
      </c>
      <c r="AE10" s="32">
        <v>769</v>
      </c>
      <c r="AF10" s="33"/>
      <c r="AG10" s="127" t="s">
        <v>26</v>
      </c>
      <c r="AH10" s="128"/>
      <c r="AI10" s="28"/>
      <c r="AJ10" s="28"/>
      <c r="AK10" s="127" t="s">
        <v>26</v>
      </c>
      <c r="AL10" s="128"/>
      <c r="AM10" s="29"/>
      <c r="AN10" s="30">
        <v>675</v>
      </c>
      <c r="AO10" s="30">
        <v>463</v>
      </c>
      <c r="AP10" s="30">
        <v>212</v>
      </c>
      <c r="AQ10" s="30">
        <v>76</v>
      </c>
      <c r="AR10" s="30">
        <v>63</v>
      </c>
      <c r="AS10" s="30">
        <v>13</v>
      </c>
      <c r="AT10" s="30">
        <v>599</v>
      </c>
      <c r="AU10" s="30">
        <v>400</v>
      </c>
      <c r="AV10" s="30">
        <v>199</v>
      </c>
      <c r="AW10" s="30">
        <v>15</v>
      </c>
      <c r="AX10" s="30">
        <v>13</v>
      </c>
      <c r="AY10" s="30">
        <v>2</v>
      </c>
      <c r="AZ10" s="34">
        <v>30</v>
      </c>
      <c r="BA10" s="34">
        <v>22</v>
      </c>
      <c r="BB10" s="34">
        <v>8</v>
      </c>
      <c r="BC10" s="34">
        <v>3335</v>
      </c>
      <c r="BD10" s="34">
        <v>2556</v>
      </c>
      <c r="BE10" s="34">
        <v>779</v>
      </c>
      <c r="BF10" s="34">
        <v>23</v>
      </c>
      <c r="BG10" s="34">
        <v>14</v>
      </c>
      <c r="BH10" s="34">
        <v>9</v>
      </c>
      <c r="BI10" s="34">
        <v>27</v>
      </c>
      <c r="BJ10" s="34">
        <v>8</v>
      </c>
      <c r="BK10" s="34">
        <v>19</v>
      </c>
      <c r="BL10" s="34">
        <v>386</v>
      </c>
      <c r="BM10" s="34">
        <v>190</v>
      </c>
      <c r="BN10" s="34">
        <v>196</v>
      </c>
      <c r="BO10" s="34">
        <v>2</v>
      </c>
      <c r="BP10" s="34">
        <v>1</v>
      </c>
      <c r="BQ10" s="34">
        <v>1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15</v>
      </c>
      <c r="BY10" s="34">
        <v>8</v>
      </c>
      <c r="BZ10" s="34">
        <v>7</v>
      </c>
      <c r="CA10" s="33"/>
      <c r="CB10" s="127" t="s">
        <v>26</v>
      </c>
      <c r="CC10" s="128"/>
      <c r="CD10" s="28"/>
    </row>
    <row r="11" spans="1:82" s="23" customFormat="1" ht="12">
      <c r="A11" s="35"/>
      <c r="B11" s="28"/>
      <c r="C11" s="36" t="s">
        <v>27</v>
      </c>
      <c r="D11" s="29"/>
      <c r="E11" s="30">
        <v>356</v>
      </c>
      <c r="F11" s="30">
        <v>174</v>
      </c>
      <c r="G11" s="30">
        <v>182</v>
      </c>
      <c r="H11" s="30">
        <v>95</v>
      </c>
      <c r="I11" s="30">
        <v>52</v>
      </c>
      <c r="J11" s="30">
        <v>43</v>
      </c>
      <c r="K11" s="30">
        <v>62</v>
      </c>
      <c r="L11" s="30">
        <v>40</v>
      </c>
      <c r="M11" s="30">
        <v>22</v>
      </c>
      <c r="N11" s="30">
        <v>32</v>
      </c>
      <c r="O11" s="30">
        <v>11</v>
      </c>
      <c r="P11" s="30">
        <v>21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v>0</v>
      </c>
      <c r="W11" s="30">
        <v>0</v>
      </c>
      <c r="X11" s="30">
        <v>0</v>
      </c>
      <c r="Y11" s="30">
        <v>0</v>
      </c>
      <c r="Z11" s="30">
        <v>1</v>
      </c>
      <c r="AA11" s="30">
        <v>1</v>
      </c>
      <c r="AB11" s="30">
        <v>0</v>
      </c>
      <c r="AC11" s="30">
        <v>92</v>
      </c>
      <c r="AD11" s="30">
        <v>34</v>
      </c>
      <c r="AE11" s="32">
        <v>58</v>
      </c>
      <c r="AF11" s="37"/>
      <c r="AG11" s="28"/>
      <c r="AH11" s="36" t="s">
        <v>27</v>
      </c>
      <c r="AI11" s="28"/>
      <c r="AJ11" s="35"/>
      <c r="AK11" s="28"/>
      <c r="AL11" s="36" t="s">
        <v>27</v>
      </c>
      <c r="AM11" s="29"/>
      <c r="AN11" s="30">
        <v>4</v>
      </c>
      <c r="AO11" s="30">
        <v>0</v>
      </c>
      <c r="AP11" s="30">
        <v>4</v>
      </c>
      <c r="AQ11" s="30">
        <v>0</v>
      </c>
      <c r="AR11" s="30">
        <v>0</v>
      </c>
      <c r="AS11" s="30">
        <v>0</v>
      </c>
      <c r="AT11" s="30">
        <v>4</v>
      </c>
      <c r="AU11" s="30">
        <v>0</v>
      </c>
      <c r="AV11" s="30">
        <v>4</v>
      </c>
      <c r="AW11" s="30">
        <v>1</v>
      </c>
      <c r="AX11" s="30">
        <v>1</v>
      </c>
      <c r="AY11" s="30">
        <v>0</v>
      </c>
      <c r="AZ11" s="34">
        <v>0</v>
      </c>
      <c r="BA11" s="34">
        <v>0</v>
      </c>
      <c r="BB11" s="34">
        <v>0</v>
      </c>
      <c r="BC11" s="34">
        <v>148</v>
      </c>
      <c r="BD11" s="34">
        <v>80</v>
      </c>
      <c r="BE11" s="34">
        <v>68</v>
      </c>
      <c r="BF11" s="34">
        <v>0</v>
      </c>
      <c r="BG11" s="34">
        <v>0</v>
      </c>
      <c r="BH11" s="34">
        <v>0</v>
      </c>
      <c r="BI11" s="34">
        <v>3</v>
      </c>
      <c r="BJ11" s="34">
        <v>0</v>
      </c>
      <c r="BK11" s="34">
        <v>3</v>
      </c>
      <c r="BL11" s="34">
        <v>12</v>
      </c>
      <c r="BM11" s="34">
        <v>7</v>
      </c>
      <c r="BN11" s="34">
        <v>5</v>
      </c>
      <c r="BO11" s="34">
        <v>1</v>
      </c>
      <c r="BP11" s="34">
        <v>0</v>
      </c>
      <c r="BQ11" s="34">
        <v>1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7"/>
      <c r="CB11" s="28"/>
      <c r="CC11" s="36" t="s">
        <v>27</v>
      </c>
      <c r="CD11" s="28"/>
    </row>
    <row r="12" spans="1:82" s="23" customFormat="1" ht="12">
      <c r="A12" s="28"/>
      <c r="B12" s="28"/>
      <c r="C12" s="36" t="s">
        <v>28</v>
      </c>
      <c r="D12" s="29"/>
      <c r="E12" s="30">
        <v>4037</v>
      </c>
      <c r="F12" s="30">
        <v>3356</v>
      </c>
      <c r="G12" s="30">
        <v>681</v>
      </c>
      <c r="H12" s="30">
        <v>811</v>
      </c>
      <c r="I12" s="30">
        <v>573</v>
      </c>
      <c r="J12" s="30">
        <v>238</v>
      </c>
      <c r="K12" s="30">
        <v>698</v>
      </c>
      <c r="L12" s="30">
        <v>527</v>
      </c>
      <c r="M12" s="30">
        <v>171</v>
      </c>
      <c r="N12" s="30">
        <v>106</v>
      </c>
      <c r="O12" s="30">
        <v>41</v>
      </c>
      <c r="P12" s="30">
        <v>65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6</v>
      </c>
      <c r="X12" s="30">
        <v>4</v>
      </c>
      <c r="Y12" s="30">
        <v>2</v>
      </c>
      <c r="Z12" s="30">
        <v>1</v>
      </c>
      <c r="AA12" s="30">
        <v>1</v>
      </c>
      <c r="AB12" s="30">
        <v>0</v>
      </c>
      <c r="AC12" s="30">
        <v>563</v>
      </c>
      <c r="AD12" s="30">
        <v>380</v>
      </c>
      <c r="AE12" s="32">
        <v>183</v>
      </c>
      <c r="AF12" s="33"/>
      <c r="AG12" s="28"/>
      <c r="AH12" s="36" t="s">
        <v>28</v>
      </c>
      <c r="AI12" s="28"/>
      <c r="AJ12" s="28"/>
      <c r="AK12" s="28"/>
      <c r="AL12" s="36" t="s">
        <v>28</v>
      </c>
      <c r="AM12" s="29"/>
      <c r="AN12" s="30">
        <v>24</v>
      </c>
      <c r="AO12" s="30">
        <v>19</v>
      </c>
      <c r="AP12" s="30">
        <v>5</v>
      </c>
      <c r="AQ12" s="30">
        <v>11</v>
      </c>
      <c r="AR12" s="30">
        <v>10</v>
      </c>
      <c r="AS12" s="30">
        <v>1</v>
      </c>
      <c r="AT12" s="30">
        <v>13</v>
      </c>
      <c r="AU12" s="30">
        <v>9</v>
      </c>
      <c r="AV12" s="30">
        <v>4</v>
      </c>
      <c r="AW12" s="30">
        <v>11</v>
      </c>
      <c r="AX12" s="30">
        <v>9</v>
      </c>
      <c r="AY12" s="30">
        <v>2</v>
      </c>
      <c r="AZ12" s="34">
        <v>21</v>
      </c>
      <c r="BA12" s="34">
        <v>13</v>
      </c>
      <c r="BB12" s="34">
        <v>8</v>
      </c>
      <c r="BC12" s="34">
        <v>2483</v>
      </c>
      <c r="BD12" s="34">
        <v>2285</v>
      </c>
      <c r="BE12" s="34">
        <v>198</v>
      </c>
      <c r="BF12" s="34">
        <v>19</v>
      </c>
      <c r="BG12" s="34">
        <v>12</v>
      </c>
      <c r="BH12" s="34">
        <v>7</v>
      </c>
      <c r="BI12" s="34">
        <v>7</v>
      </c>
      <c r="BJ12" s="34">
        <v>5</v>
      </c>
      <c r="BK12" s="34">
        <v>2</v>
      </c>
      <c r="BL12" s="34">
        <v>98</v>
      </c>
      <c r="BM12" s="34">
        <v>60</v>
      </c>
      <c r="BN12" s="34">
        <v>38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11</v>
      </c>
      <c r="BY12" s="34">
        <v>6</v>
      </c>
      <c r="BZ12" s="34">
        <v>5</v>
      </c>
      <c r="CA12" s="33"/>
      <c r="CB12" s="28"/>
      <c r="CC12" s="36" t="s">
        <v>28</v>
      </c>
      <c r="CD12" s="28"/>
    </row>
    <row r="13" spans="1:82" s="23" customFormat="1" ht="12">
      <c r="A13" s="28"/>
      <c r="B13" s="28"/>
      <c r="C13" s="36" t="s">
        <v>29</v>
      </c>
      <c r="D13" s="29"/>
      <c r="E13" s="30">
        <v>1095</v>
      </c>
      <c r="F13" s="30">
        <v>351</v>
      </c>
      <c r="G13" s="30">
        <v>744</v>
      </c>
      <c r="H13" s="30">
        <v>266</v>
      </c>
      <c r="I13" s="30">
        <v>144</v>
      </c>
      <c r="J13" s="30">
        <v>122</v>
      </c>
      <c r="K13" s="30">
        <v>229</v>
      </c>
      <c r="L13" s="30">
        <v>142</v>
      </c>
      <c r="M13" s="30">
        <v>87</v>
      </c>
      <c r="N13" s="30">
        <v>37</v>
      </c>
      <c r="O13" s="30">
        <v>2</v>
      </c>
      <c r="P13" s="30">
        <v>35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243</v>
      </c>
      <c r="AD13" s="30">
        <v>40</v>
      </c>
      <c r="AE13" s="32">
        <v>203</v>
      </c>
      <c r="AF13" s="33"/>
      <c r="AG13" s="28"/>
      <c r="AH13" s="36" t="s">
        <v>29</v>
      </c>
      <c r="AI13" s="28"/>
      <c r="AJ13" s="28"/>
      <c r="AK13" s="28"/>
      <c r="AL13" s="36" t="s">
        <v>29</v>
      </c>
      <c r="AM13" s="29"/>
      <c r="AN13" s="30">
        <v>36</v>
      </c>
      <c r="AO13" s="30">
        <v>35</v>
      </c>
      <c r="AP13" s="30">
        <v>1</v>
      </c>
      <c r="AQ13" s="30">
        <v>31</v>
      </c>
      <c r="AR13" s="30">
        <v>31</v>
      </c>
      <c r="AS13" s="30">
        <v>0</v>
      </c>
      <c r="AT13" s="30">
        <v>5</v>
      </c>
      <c r="AU13" s="30">
        <v>4</v>
      </c>
      <c r="AV13" s="30">
        <v>1</v>
      </c>
      <c r="AW13" s="30">
        <v>0</v>
      </c>
      <c r="AX13" s="30">
        <v>0</v>
      </c>
      <c r="AY13" s="30">
        <v>0</v>
      </c>
      <c r="AZ13" s="34">
        <v>9</v>
      </c>
      <c r="BA13" s="34">
        <v>9</v>
      </c>
      <c r="BB13" s="34">
        <v>0</v>
      </c>
      <c r="BC13" s="34">
        <v>474</v>
      </c>
      <c r="BD13" s="34">
        <v>104</v>
      </c>
      <c r="BE13" s="34">
        <v>370</v>
      </c>
      <c r="BF13" s="34">
        <v>0</v>
      </c>
      <c r="BG13" s="34">
        <v>0</v>
      </c>
      <c r="BH13" s="34">
        <v>0</v>
      </c>
      <c r="BI13" s="34">
        <v>8</v>
      </c>
      <c r="BJ13" s="34">
        <v>0</v>
      </c>
      <c r="BK13" s="34">
        <v>8</v>
      </c>
      <c r="BL13" s="34">
        <v>59</v>
      </c>
      <c r="BM13" s="34">
        <v>19</v>
      </c>
      <c r="BN13" s="34">
        <v>40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3"/>
      <c r="CB13" s="28"/>
      <c r="CC13" s="36" t="s">
        <v>29</v>
      </c>
      <c r="CD13" s="28"/>
    </row>
    <row r="14" spans="1:82" s="23" customFormat="1" ht="12">
      <c r="A14" s="28"/>
      <c r="B14" s="28"/>
      <c r="C14" s="36" t="s">
        <v>30</v>
      </c>
      <c r="D14" s="29"/>
      <c r="E14" s="30">
        <v>67</v>
      </c>
      <c r="F14" s="30">
        <v>21</v>
      </c>
      <c r="G14" s="30">
        <v>46</v>
      </c>
      <c r="H14" s="30">
        <v>18</v>
      </c>
      <c r="I14" s="30">
        <v>4</v>
      </c>
      <c r="J14" s="30">
        <v>14</v>
      </c>
      <c r="K14" s="30">
        <v>14</v>
      </c>
      <c r="L14" s="30">
        <v>3</v>
      </c>
      <c r="M14" s="30">
        <v>11</v>
      </c>
      <c r="N14" s="30">
        <v>4</v>
      </c>
      <c r="O14" s="30">
        <v>1</v>
      </c>
      <c r="P14" s="30">
        <v>3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16</v>
      </c>
      <c r="AD14" s="30">
        <v>2</v>
      </c>
      <c r="AE14" s="32">
        <v>14</v>
      </c>
      <c r="AF14" s="33"/>
      <c r="AG14" s="28"/>
      <c r="AH14" s="36" t="s">
        <v>30</v>
      </c>
      <c r="AI14" s="28"/>
      <c r="AJ14" s="28"/>
      <c r="AK14" s="28"/>
      <c r="AL14" s="36" t="s">
        <v>30</v>
      </c>
      <c r="AM14" s="29"/>
      <c r="AN14" s="30">
        <v>1</v>
      </c>
      <c r="AO14" s="30">
        <v>0</v>
      </c>
      <c r="AP14" s="30">
        <v>1</v>
      </c>
      <c r="AQ14" s="30">
        <v>0</v>
      </c>
      <c r="AR14" s="30">
        <v>0</v>
      </c>
      <c r="AS14" s="30">
        <v>0</v>
      </c>
      <c r="AT14" s="30">
        <v>1</v>
      </c>
      <c r="AU14" s="30">
        <v>0</v>
      </c>
      <c r="AV14" s="30">
        <v>1</v>
      </c>
      <c r="AW14" s="30">
        <v>0</v>
      </c>
      <c r="AX14" s="30">
        <v>0</v>
      </c>
      <c r="AY14" s="30">
        <v>0</v>
      </c>
      <c r="AZ14" s="34">
        <v>0</v>
      </c>
      <c r="BA14" s="34">
        <v>0</v>
      </c>
      <c r="BB14" s="34">
        <v>0</v>
      </c>
      <c r="BC14" s="34">
        <v>26</v>
      </c>
      <c r="BD14" s="34">
        <v>11</v>
      </c>
      <c r="BE14" s="34">
        <v>15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6</v>
      </c>
      <c r="BM14" s="34">
        <v>4</v>
      </c>
      <c r="BN14" s="34">
        <v>2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3"/>
      <c r="CB14" s="28"/>
      <c r="CC14" s="36" t="s">
        <v>30</v>
      </c>
      <c r="CD14" s="28"/>
    </row>
    <row r="15" spans="1:82" s="23" customFormat="1" ht="12">
      <c r="A15" s="35"/>
      <c r="B15" s="28"/>
      <c r="C15" s="36" t="s">
        <v>31</v>
      </c>
      <c r="D15" s="29"/>
      <c r="E15" s="30">
        <v>195</v>
      </c>
      <c r="F15" s="30">
        <v>17</v>
      </c>
      <c r="G15" s="30">
        <v>178</v>
      </c>
      <c r="H15" s="30">
        <v>180</v>
      </c>
      <c r="I15" s="30">
        <v>17</v>
      </c>
      <c r="J15" s="30">
        <v>163</v>
      </c>
      <c r="K15" s="30">
        <v>3</v>
      </c>
      <c r="L15" s="30">
        <v>1</v>
      </c>
      <c r="M15" s="30">
        <v>2</v>
      </c>
      <c r="N15" s="30">
        <v>66</v>
      </c>
      <c r="O15" s="30">
        <v>6</v>
      </c>
      <c r="P15" s="30">
        <v>60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111</v>
      </c>
      <c r="X15" s="30">
        <v>10</v>
      </c>
      <c r="Y15" s="30">
        <v>101</v>
      </c>
      <c r="Z15" s="30">
        <v>0</v>
      </c>
      <c r="AA15" s="30">
        <v>0</v>
      </c>
      <c r="AB15" s="30">
        <v>0</v>
      </c>
      <c r="AC15" s="30">
        <v>7</v>
      </c>
      <c r="AD15" s="30">
        <v>0</v>
      </c>
      <c r="AE15" s="32">
        <v>7</v>
      </c>
      <c r="AF15" s="37"/>
      <c r="AG15" s="28"/>
      <c r="AH15" s="36" t="s">
        <v>31</v>
      </c>
      <c r="AI15" s="28"/>
      <c r="AJ15" s="35"/>
      <c r="AK15" s="28"/>
      <c r="AL15" s="36" t="s">
        <v>31</v>
      </c>
      <c r="AM15" s="29"/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4">
        <v>0</v>
      </c>
      <c r="BA15" s="34">
        <v>0</v>
      </c>
      <c r="BB15" s="34">
        <v>0</v>
      </c>
      <c r="BC15" s="34">
        <v>2</v>
      </c>
      <c r="BD15" s="34">
        <v>0</v>
      </c>
      <c r="BE15" s="34">
        <v>2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6</v>
      </c>
      <c r="BM15" s="34">
        <v>0</v>
      </c>
      <c r="BN15" s="34">
        <v>6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7"/>
      <c r="CB15" s="28"/>
      <c r="CC15" s="36" t="s">
        <v>31</v>
      </c>
      <c r="CD15" s="28"/>
    </row>
    <row r="16" spans="1:82" s="23" customFormat="1" ht="12">
      <c r="A16" s="28"/>
      <c r="B16" s="28"/>
      <c r="C16" s="36" t="s">
        <v>32</v>
      </c>
      <c r="D16" s="29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2">
        <v>0</v>
      </c>
      <c r="AF16" s="33"/>
      <c r="AG16" s="28"/>
      <c r="AH16" s="36" t="s">
        <v>32</v>
      </c>
      <c r="AI16" s="28"/>
      <c r="AJ16" s="28"/>
      <c r="AK16" s="28"/>
      <c r="AL16" s="36" t="s">
        <v>32</v>
      </c>
      <c r="AM16" s="29"/>
      <c r="AN16" s="38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3"/>
      <c r="CB16" s="28"/>
      <c r="CC16" s="36" t="s">
        <v>32</v>
      </c>
      <c r="CD16" s="28"/>
    </row>
    <row r="17" spans="1:82" s="23" customFormat="1" ht="12">
      <c r="A17" s="35"/>
      <c r="B17" s="28"/>
      <c r="C17" s="39" t="s">
        <v>33</v>
      </c>
      <c r="D17" s="29"/>
      <c r="E17" s="30">
        <v>79</v>
      </c>
      <c r="F17" s="30">
        <v>22</v>
      </c>
      <c r="G17" s="30">
        <v>57</v>
      </c>
      <c r="H17" s="30">
        <v>18</v>
      </c>
      <c r="I17" s="30">
        <v>2</v>
      </c>
      <c r="J17" s="30">
        <v>16</v>
      </c>
      <c r="K17" s="30">
        <v>12</v>
      </c>
      <c r="L17" s="30">
        <v>1</v>
      </c>
      <c r="M17" s="30">
        <v>11</v>
      </c>
      <c r="N17" s="30">
        <v>6</v>
      </c>
      <c r="O17" s="30">
        <v>1</v>
      </c>
      <c r="P17" s="30">
        <v>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17</v>
      </c>
      <c r="AD17" s="30">
        <v>7</v>
      </c>
      <c r="AE17" s="32">
        <v>10</v>
      </c>
      <c r="AF17" s="37"/>
      <c r="AG17" s="28"/>
      <c r="AH17" s="40" t="s">
        <v>33</v>
      </c>
      <c r="AI17" s="28"/>
      <c r="AJ17" s="35"/>
      <c r="AK17" s="28"/>
      <c r="AL17" s="39" t="s">
        <v>33</v>
      </c>
      <c r="AM17" s="29"/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1</v>
      </c>
      <c r="AY17" s="30">
        <v>0</v>
      </c>
      <c r="AZ17" s="34">
        <v>0</v>
      </c>
      <c r="BA17" s="34">
        <v>0</v>
      </c>
      <c r="BB17" s="34">
        <v>0</v>
      </c>
      <c r="BC17" s="34">
        <v>35</v>
      </c>
      <c r="BD17" s="34">
        <v>9</v>
      </c>
      <c r="BE17" s="34">
        <v>26</v>
      </c>
      <c r="BF17" s="34">
        <v>3</v>
      </c>
      <c r="BG17" s="34">
        <v>2</v>
      </c>
      <c r="BH17" s="34">
        <v>1</v>
      </c>
      <c r="BI17" s="34">
        <v>0</v>
      </c>
      <c r="BJ17" s="34">
        <v>0</v>
      </c>
      <c r="BK17" s="34">
        <v>0</v>
      </c>
      <c r="BL17" s="34">
        <v>5</v>
      </c>
      <c r="BM17" s="34">
        <v>1</v>
      </c>
      <c r="BN17" s="34">
        <v>4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3</v>
      </c>
      <c r="BY17" s="34">
        <v>2</v>
      </c>
      <c r="BZ17" s="34">
        <v>1</v>
      </c>
      <c r="CA17" s="37"/>
      <c r="CB17" s="28"/>
      <c r="CC17" s="40" t="s">
        <v>33</v>
      </c>
      <c r="CD17" s="28"/>
    </row>
    <row r="18" spans="1:82" s="23" customFormat="1" ht="12">
      <c r="A18" s="28"/>
      <c r="B18" s="28"/>
      <c r="C18" s="36" t="s">
        <v>34</v>
      </c>
      <c r="D18" s="29"/>
      <c r="E18" s="30">
        <v>5315</v>
      </c>
      <c r="F18" s="30">
        <v>2412</v>
      </c>
      <c r="G18" s="30">
        <v>2903</v>
      </c>
      <c r="H18" s="30">
        <v>3891</v>
      </c>
      <c r="I18" s="30">
        <v>1691</v>
      </c>
      <c r="J18" s="30">
        <v>2200</v>
      </c>
      <c r="K18" s="30">
        <v>3763</v>
      </c>
      <c r="L18" s="30">
        <v>1681</v>
      </c>
      <c r="M18" s="30">
        <v>2082</v>
      </c>
      <c r="N18" s="30">
        <v>128</v>
      </c>
      <c r="O18" s="30">
        <v>10</v>
      </c>
      <c r="P18" s="30">
        <v>118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1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434</v>
      </c>
      <c r="AD18" s="30">
        <v>140</v>
      </c>
      <c r="AE18" s="32">
        <v>294</v>
      </c>
      <c r="AF18" s="33"/>
      <c r="AG18" s="28"/>
      <c r="AH18" s="36" t="s">
        <v>34</v>
      </c>
      <c r="AI18" s="28"/>
      <c r="AJ18" s="28"/>
      <c r="AK18" s="28"/>
      <c r="AL18" s="36" t="s">
        <v>34</v>
      </c>
      <c r="AM18" s="29"/>
      <c r="AN18" s="30">
        <v>610</v>
      </c>
      <c r="AO18" s="30">
        <v>409</v>
      </c>
      <c r="AP18" s="30">
        <v>201</v>
      </c>
      <c r="AQ18" s="30">
        <v>34</v>
      </c>
      <c r="AR18" s="30">
        <v>22</v>
      </c>
      <c r="AS18" s="30">
        <v>12</v>
      </c>
      <c r="AT18" s="30">
        <v>576</v>
      </c>
      <c r="AU18" s="30">
        <v>387</v>
      </c>
      <c r="AV18" s="30">
        <v>189</v>
      </c>
      <c r="AW18" s="30">
        <v>2</v>
      </c>
      <c r="AX18" s="30">
        <v>2</v>
      </c>
      <c r="AY18" s="30">
        <v>0</v>
      </c>
      <c r="AZ18" s="34">
        <v>0</v>
      </c>
      <c r="BA18" s="34">
        <v>0</v>
      </c>
      <c r="BB18" s="34">
        <v>0</v>
      </c>
      <c r="BC18" s="34">
        <v>167</v>
      </c>
      <c r="BD18" s="34">
        <v>67</v>
      </c>
      <c r="BE18" s="34">
        <v>100</v>
      </c>
      <c r="BF18" s="34">
        <v>1</v>
      </c>
      <c r="BG18" s="34">
        <v>0</v>
      </c>
      <c r="BH18" s="34">
        <v>1</v>
      </c>
      <c r="BI18" s="34">
        <v>9</v>
      </c>
      <c r="BJ18" s="34">
        <v>3</v>
      </c>
      <c r="BK18" s="34">
        <v>6</v>
      </c>
      <c r="BL18" s="34">
        <v>200</v>
      </c>
      <c r="BM18" s="34">
        <v>99</v>
      </c>
      <c r="BN18" s="34">
        <v>101</v>
      </c>
      <c r="BO18" s="34">
        <v>1</v>
      </c>
      <c r="BP18" s="34">
        <v>1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1</v>
      </c>
      <c r="BY18" s="34">
        <v>0</v>
      </c>
      <c r="BZ18" s="34">
        <v>1</v>
      </c>
      <c r="CA18" s="33"/>
      <c r="CB18" s="28"/>
      <c r="CC18" s="36" t="s">
        <v>34</v>
      </c>
      <c r="CD18" s="28"/>
    </row>
    <row r="19" spans="1:82" s="23" customFormat="1" ht="18.75" customHeight="1">
      <c r="A19" s="28"/>
      <c r="B19" s="127" t="s">
        <v>35</v>
      </c>
      <c r="C19" s="128"/>
      <c r="D19" s="29"/>
      <c r="E19" s="30">
        <v>4854</v>
      </c>
      <c r="F19" s="30">
        <v>2070</v>
      </c>
      <c r="G19" s="30">
        <v>2784</v>
      </c>
      <c r="H19" s="30">
        <v>1716</v>
      </c>
      <c r="I19" s="30">
        <v>654</v>
      </c>
      <c r="J19" s="30">
        <v>1062</v>
      </c>
      <c r="K19" s="30">
        <v>1415</v>
      </c>
      <c r="L19" s="30">
        <v>625</v>
      </c>
      <c r="M19" s="30">
        <v>790</v>
      </c>
      <c r="N19" s="30">
        <v>300</v>
      </c>
      <c r="O19" s="30">
        <v>28</v>
      </c>
      <c r="P19" s="30">
        <v>272</v>
      </c>
      <c r="Q19" s="30">
        <v>0</v>
      </c>
      <c r="R19" s="30">
        <v>0</v>
      </c>
      <c r="S19" s="30">
        <v>0</v>
      </c>
      <c r="T19" s="30">
        <v>1</v>
      </c>
      <c r="U19" s="30">
        <v>1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1252</v>
      </c>
      <c r="AD19" s="30">
        <v>421</v>
      </c>
      <c r="AE19" s="32">
        <v>831</v>
      </c>
      <c r="AF19" s="33"/>
      <c r="AG19" s="127" t="s">
        <v>35</v>
      </c>
      <c r="AH19" s="128"/>
      <c r="AI19" s="28"/>
      <c r="AJ19" s="28"/>
      <c r="AK19" s="127" t="s">
        <v>35</v>
      </c>
      <c r="AL19" s="128"/>
      <c r="AM19" s="29"/>
      <c r="AN19" s="30">
        <v>126</v>
      </c>
      <c r="AO19" s="30">
        <v>56</v>
      </c>
      <c r="AP19" s="30">
        <v>70</v>
      </c>
      <c r="AQ19" s="30">
        <v>79</v>
      </c>
      <c r="AR19" s="30">
        <v>29</v>
      </c>
      <c r="AS19" s="30">
        <v>50</v>
      </c>
      <c r="AT19" s="30">
        <v>47</v>
      </c>
      <c r="AU19" s="30">
        <v>27</v>
      </c>
      <c r="AV19" s="30">
        <v>20</v>
      </c>
      <c r="AW19" s="30">
        <v>18</v>
      </c>
      <c r="AX19" s="30">
        <v>10</v>
      </c>
      <c r="AY19" s="30">
        <v>8</v>
      </c>
      <c r="AZ19" s="34">
        <v>18</v>
      </c>
      <c r="BA19" s="34">
        <v>12</v>
      </c>
      <c r="BB19" s="34">
        <v>6</v>
      </c>
      <c r="BC19" s="34">
        <v>1219</v>
      </c>
      <c r="BD19" s="34">
        <v>697</v>
      </c>
      <c r="BE19" s="34">
        <v>522</v>
      </c>
      <c r="BF19" s="34">
        <v>28</v>
      </c>
      <c r="BG19" s="34">
        <v>15</v>
      </c>
      <c r="BH19" s="34">
        <v>13</v>
      </c>
      <c r="BI19" s="34">
        <v>87</v>
      </c>
      <c r="BJ19" s="34">
        <v>35</v>
      </c>
      <c r="BK19" s="34">
        <v>52</v>
      </c>
      <c r="BL19" s="34">
        <v>390</v>
      </c>
      <c r="BM19" s="34">
        <v>170</v>
      </c>
      <c r="BN19" s="34">
        <v>220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1</v>
      </c>
      <c r="BY19" s="34">
        <v>1</v>
      </c>
      <c r="BZ19" s="34">
        <v>0</v>
      </c>
      <c r="CA19" s="33"/>
      <c r="CB19" s="127" t="s">
        <v>35</v>
      </c>
      <c r="CC19" s="128"/>
      <c r="CD19" s="28"/>
    </row>
    <row r="20" spans="1:82" s="27" customFormat="1" ht="12">
      <c r="A20" s="129" t="s">
        <v>36</v>
      </c>
      <c r="B20" s="130"/>
      <c r="C20" s="130"/>
      <c r="D20" s="131"/>
      <c r="E20" s="24">
        <v>438</v>
      </c>
      <c r="F20" s="24">
        <v>200</v>
      </c>
      <c r="G20" s="24">
        <v>238</v>
      </c>
      <c r="H20" s="24">
        <v>302</v>
      </c>
      <c r="I20" s="24">
        <v>126</v>
      </c>
      <c r="J20" s="24">
        <v>176</v>
      </c>
      <c r="K20" s="24">
        <v>300</v>
      </c>
      <c r="L20" s="24">
        <v>126</v>
      </c>
      <c r="M20" s="24">
        <v>174</v>
      </c>
      <c r="N20" s="24">
        <v>2</v>
      </c>
      <c r="O20" s="24">
        <v>0</v>
      </c>
      <c r="P20" s="24">
        <v>2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41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33</v>
      </c>
      <c r="AD20" s="24">
        <v>17</v>
      </c>
      <c r="AE20" s="25">
        <v>16</v>
      </c>
      <c r="AF20" s="132" t="s">
        <v>36</v>
      </c>
      <c r="AG20" s="130"/>
      <c r="AH20" s="130"/>
      <c r="AI20" s="130"/>
      <c r="AJ20" s="129" t="s">
        <v>36</v>
      </c>
      <c r="AK20" s="130"/>
      <c r="AL20" s="130"/>
      <c r="AM20" s="131"/>
      <c r="AN20" s="24">
        <v>100</v>
      </c>
      <c r="AO20" s="24">
        <v>54</v>
      </c>
      <c r="AP20" s="24">
        <v>46</v>
      </c>
      <c r="AQ20" s="24">
        <v>0</v>
      </c>
      <c r="AR20" s="24">
        <v>0</v>
      </c>
      <c r="AS20" s="24">
        <v>0</v>
      </c>
      <c r="AT20" s="24">
        <v>100</v>
      </c>
      <c r="AU20" s="24">
        <v>54</v>
      </c>
      <c r="AV20" s="24">
        <v>46</v>
      </c>
      <c r="AW20" s="24">
        <v>0</v>
      </c>
      <c r="AX20" s="24">
        <v>0</v>
      </c>
      <c r="AY20" s="24">
        <v>0</v>
      </c>
      <c r="AZ20" s="26">
        <v>0</v>
      </c>
      <c r="BA20" s="26">
        <v>0</v>
      </c>
      <c r="BB20" s="26">
        <v>0</v>
      </c>
      <c r="BC20" s="26">
        <v>3</v>
      </c>
      <c r="BD20" s="26">
        <v>3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132" t="s">
        <v>36</v>
      </c>
      <c r="CB20" s="130"/>
      <c r="CC20" s="128"/>
      <c r="CD20" s="128"/>
    </row>
    <row r="21" spans="1:82" s="23" customFormat="1" ht="12">
      <c r="A21" s="28"/>
      <c r="B21" s="127" t="s">
        <v>25</v>
      </c>
      <c r="C21" s="128"/>
      <c r="D21" s="29"/>
      <c r="E21" s="30">
        <v>438</v>
      </c>
      <c r="F21" s="30">
        <v>200</v>
      </c>
      <c r="G21" s="30">
        <v>238</v>
      </c>
      <c r="H21" s="30">
        <v>302</v>
      </c>
      <c r="I21" s="30">
        <v>126</v>
      </c>
      <c r="J21" s="30">
        <v>176</v>
      </c>
      <c r="K21" s="30">
        <v>300</v>
      </c>
      <c r="L21" s="30">
        <v>126</v>
      </c>
      <c r="M21" s="30">
        <v>174</v>
      </c>
      <c r="N21" s="30">
        <v>2</v>
      </c>
      <c r="O21" s="30">
        <v>0</v>
      </c>
      <c r="P21" s="30">
        <v>2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33</v>
      </c>
      <c r="AD21" s="30">
        <v>17</v>
      </c>
      <c r="AE21" s="32">
        <v>16</v>
      </c>
      <c r="AF21" s="33"/>
      <c r="AG21" s="127" t="s">
        <v>25</v>
      </c>
      <c r="AH21" s="128"/>
      <c r="AI21" s="28"/>
      <c r="AJ21" s="28"/>
      <c r="AK21" s="127" t="s">
        <v>25</v>
      </c>
      <c r="AL21" s="128"/>
      <c r="AM21" s="29"/>
      <c r="AN21" s="30">
        <v>100</v>
      </c>
      <c r="AO21" s="30">
        <v>54</v>
      </c>
      <c r="AP21" s="30">
        <v>46</v>
      </c>
      <c r="AQ21" s="30">
        <v>0</v>
      </c>
      <c r="AR21" s="30">
        <v>0</v>
      </c>
      <c r="AS21" s="30">
        <v>0</v>
      </c>
      <c r="AT21" s="30">
        <v>100</v>
      </c>
      <c r="AU21" s="30">
        <v>54</v>
      </c>
      <c r="AV21" s="30">
        <v>46</v>
      </c>
      <c r="AW21" s="30">
        <v>0</v>
      </c>
      <c r="AX21" s="30">
        <v>0</v>
      </c>
      <c r="AY21" s="30">
        <v>0</v>
      </c>
      <c r="AZ21" s="34">
        <v>0</v>
      </c>
      <c r="BA21" s="34">
        <v>0</v>
      </c>
      <c r="BB21" s="34">
        <v>0</v>
      </c>
      <c r="BC21" s="34">
        <v>3</v>
      </c>
      <c r="BD21" s="34">
        <v>3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3"/>
      <c r="CB21" s="127" t="s">
        <v>25</v>
      </c>
      <c r="CC21" s="128"/>
      <c r="CD21" s="28"/>
    </row>
    <row r="22" spans="1:82" s="27" customFormat="1" ht="12">
      <c r="A22" s="133" t="s">
        <v>37</v>
      </c>
      <c r="B22" s="130"/>
      <c r="C22" s="130"/>
      <c r="D22" s="131"/>
      <c r="E22" s="24">
        <v>41666</v>
      </c>
      <c r="F22" s="24">
        <v>20045</v>
      </c>
      <c r="G22" s="24">
        <v>21621</v>
      </c>
      <c r="H22" s="24">
        <v>21960</v>
      </c>
      <c r="I22" s="24">
        <v>10002</v>
      </c>
      <c r="J22" s="24">
        <v>11958</v>
      </c>
      <c r="K22" s="24">
        <v>19840</v>
      </c>
      <c r="L22" s="24">
        <v>9782</v>
      </c>
      <c r="M22" s="24">
        <v>10058</v>
      </c>
      <c r="N22" s="24">
        <v>2096</v>
      </c>
      <c r="O22" s="24">
        <v>203</v>
      </c>
      <c r="P22" s="24">
        <v>1893</v>
      </c>
      <c r="Q22" s="24">
        <v>14</v>
      </c>
      <c r="R22" s="24">
        <v>9</v>
      </c>
      <c r="S22" s="24">
        <v>5</v>
      </c>
      <c r="T22" s="24">
        <v>1</v>
      </c>
      <c r="U22" s="24">
        <v>1</v>
      </c>
      <c r="V22" s="41">
        <v>0</v>
      </c>
      <c r="W22" s="24">
        <v>6</v>
      </c>
      <c r="X22" s="24">
        <v>4</v>
      </c>
      <c r="Y22" s="24">
        <v>2</v>
      </c>
      <c r="Z22" s="24">
        <v>3</v>
      </c>
      <c r="AA22" s="24">
        <v>3</v>
      </c>
      <c r="AB22" s="24">
        <v>0</v>
      </c>
      <c r="AC22" s="24">
        <v>8426</v>
      </c>
      <c r="AD22" s="24">
        <v>3095</v>
      </c>
      <c r="AE22" s="25">
        <v>5331</v>
      </c>
      <c r="AF22" s="134" t="s">
        <v>37</v>
      </c>
      <c r="AG22" s="130"/>
      <c r="AH22" s="130"/>
      <c r="AI22" s="130"/>
      <c r="AJ22" s="133" t="s">
        <v>37</v>
      </c>
      <c r="AK22" s="130"/>
      <c r="AL22" s="130"/>
      <c r="AM22" s="131"/>
      <c r="AN22" s="24">
        <v>1580</v>
      </c>
      <c r="AO22" s="24">
        <v>1050</v>
      </c>
      <c r="AP22" s="24">
        <v>530</v>
      </c>
      <c r="AQ22" s="24">
        <v>172</v>
      </c>
      <c r="AR22" s="24">
        <v>94</v>
      </c>
      <c r="AS22" s="24">
        <v>78</v>
      </c>
      <c r="AT22" s="24">
        <v>1408</v>
      </c>
      <c r="AU22" s="24">
        <v>956</v>
      </c>
      <c r="AV22" s="24">
        <v>452</v>
      </c>
      <c r="AW22" s="24">
        <v>90</v>
      </c>
      <c r="AX22" s="24">
        <v>64</v>
      </c>
      <c r="AY22" s="24">
        <v>26</v>
      </c>
      <c r="AZ22" s="26">
        <v>117</v>
      </c>
      <c r="BA22" s="26">
        <v>81</v>
      </c>
      <c r="BB22" s="26">
        <v>36</v>
      </c>
      <c r="BC22" s="26">
        <v>6835</v>
      </c>
      <c r="BD22" s="26">
        <v>4343</v>
      </c>
      <c r="BE22" s="26">
        <v>2492</v>
      </c>
      <c r="BF22" s="26">
        <v>102</v>
      </c>
      <c r="BG22" s="26">
        <v>44</v>
      </c>
      <c r="BH22" s="26">
        <v>58</v>
      </c>
      <c r="BI22" s="26">
        <v>329</v>
      </c>
      <c r="BJ22" s="26">
        <v>107</v>
      </c>
      <c r="BK22" s="26">
        <v>222</v>
      </c>
      <c r="BL22" s="26">
        <v>2206</v>
      </c>
      <c r="BM22" s="26">
        <v>1247</v>
      </c>
      <c r="BN22" s="26">
        <v>959</v>
      </c>
      <c r="BO22" s="26">
        <v>21</v>
      </c>
      <c r="BP22" s="26">
        <v>12</v>
      </c>
      <c r="BQ22" s="26">
        <v>9</v>
      </c>
      <c r="BR22" s="26">
        <v>1</v>
      </c>
      <c r="BS22" s="26">
        <v>0</v>
      </c>
      <c r="BT22" s="26">
        <v>1</v>
      </c>
      <c r="BU22" s="26">
        <v>0</v>
      </c>
      <c r="BV22" s="26">
        <v>0</v>
      </c>
      <c r="BW22" s="26">
        <v>0</v>
      </c>
      <c r="BX22" s="26">
        <v>24</v>
      </c>
      <c r="BY22" s="26">
        <v>12</v>
      </c>
      <c r="BZ22" s="26">
        <v>12</v>
      </c>
      <c r="CA22" s="134" t="s">
        <v>37</v>
      </c>
      <c r="CB22" s="130"/>
      <c r="CC22" s="128"/>
      <c r="CD22" s="128"/>
    </row>
    <row r="23" spans="1:82" s="23" customFormat="1" ht="12">
      <c r="A23" s="28"/>
      <c r="B23" s="127" t="s">
        <v>25</v>
      </c>
      <c r="C23" s="128"/>
      <c r="D23" s="29"/>
      <c r="E23" s="30">
        <v>26985</v>
      </c>
      <c r="F23" s="30">
        <v>12281</v>
      </c>
      <c r="G23" s="30">
        <v>14704</v>
      </c>
      <c r="H23" s="30">
        <v>15870</v>
      </c>
      <c r="I23" s="30">
        <v>7257</v>
      </c>
      <c r="J23" s="30">
        <v>8613</v>
      </c>
      <c r="K23" s="30">
        <v>14315</v>
      </c>
      <c r="L23" s="30">
        <v>7125</v>
      </c>
      <c r="M23" s="30">
        <v>7190</v>
      </c>
      <c r="N23" s="30">
        <v>1540</v>
      </c>
      <c r="O23" s="30">
        <v>122</v>
      </c>
      <c r="P23" s="30">
        <v>1418</v>
      </c>
      <c r="Q23" s="30">
        <v>14</v>
      </c>
      <c r="R23" s="30">
        <v>9</v>
      </c>
      <c r="S23" s="30">
        <v>5</v>
      </c>
      <c r="T23" s="30">
        <v>0</v>
      </c>
      <c r="U23" s="30">
        <v>0</v>
      </c>
      <c r="V23" s="31">
        <v>0</v>
      </c>
      <c r="W23" s="30">
        <v>0</v>
      </c>
      <c r="X23" s="30">
        <v>0</v>
      </c>
      <c r="Y23" s="30">
        <v>0</v>
      </c>
      <c r="Z23" s="30">
        <v>1</v>
      </c>
      <c r="AA23" s="30">
        <v>1</v>
      </c>
      <c r="AB23" s="30">
        <v>0</v>
      </c>
      <c r="AC23" s="30">
        <v>5955</v>
      </c>
      <c r="AD23" s="30">
        <v>2162</v>
      </c>
      <c r="AE23" s="32">
        <v>3793</v>
      </c>
      <c r="AF23" s="33"/>
      <c r="AG23" s="127" t="s">
        <v>25</v>
      </c>
      <c r="AH23" s="128"/>
      <c r="AI23" s="28"/>
      <c r="AJ23" s="28"/>
      <c r="AK23" s="127" t="s">
        <v>25</v>
      </c>
      <c r="AL23" s="128"/>
      <c r="AM23" s="29"/>
      <c r="AN23" s="30">
        <v>820</v>
      </c>
      <c r="AO23" s="30">
        <v>569</v>
      </c>
      <c r="AP23" s="30">
        <v>251</v>
      </c>
      <c r="AQ23" s="30">
        <v>54</v>
      </c>
      <c r="AR23" s="30">
        <v>37</v>
      </c>
      <c r="AS23" s="30">
        <v>17</v>
      </c>
      <c r="AT23" s="30">
        <v>766</v>
      </c>
      <c r="AU23" s="30">
        <v>532</v>
      </c>
      <c r="AV23" s="30">
        <v>234</v>
      </c>
      <c r="AW23" s="30">
        <v>58</v>
      </c>
      <c r="AX23" s="30">
        <v>42</v>
      </c>
      <c r="AY23" s="30">
        <v>16</v>
      </c>
      <c r="AZ23" s="34">
        <v>78</v>
      </c>
      <c r="BA23" s="34">
        <v>56</v>
      </c>
      <c r="BB23" s="34">
        <v>22</v>
      </c>
      <c r="BC23" s="34">
        <v>2429</v>
      </c>
      <c r="BD23" s="34">
        <v>1201</v>
      </c>
      <c r="BE23" s="34">
        <v>1228</v>
      </c>
      <c r="BF23" s="34">
        <v>54</v>
      </c>
      <c r="BG23" s="34">
        <v>17</v>
      </c>
      <c r="BH23" s="34">
        <v>37</v>
      </c>
      <c r="BI23" s="34">
        <v>215</v>
      </c>
      <c r="BJ23" s="34">
        <v>64</v>
      </c>
      <c r="BK23" s="34">
        <v>151</v>
      </c>
      <c r="BL23" s="34">
        <v>1487</v>
      </c>
      <c r="BM23" s="34">
        <v>902</v>
      </c>
      <c r="BN23" s="34">
        <v>585</v>
      </c>
      <c r="BO23" s="34">
        <v>19</v>
      </c>
      <c r="BP23" s="34">
        <v>11</v>
      </c>
      <c r="BQ23" s="34">
        <v>8</v>
      </c>
      <c r="BR23" s="34">
        <v>1</v>
      </c>
      <c r="BS23" s="34">
        <v>0</v>
      </c>
      <c r="BT23" s="34">
        <v>1</v>
      </c>
      <c r="BU23" s="34">
        <v>0</v>
      </c>
      <c r="BV23" s="34">
        <v>0</v>
      </c>
      <c r="BW23" s="34">
        <v>0</v>
      </c>
      <c r="BX23" s="34">
        <v>11</v>
      </c>
      <c r="BY23" s="34">
        <v>5</v>
      </c>
      <c r="BZ23" s="34">
        <v>6</v>
      </c>
      <c r="CA23" s="33"/>
      <c r="CB23" s="127" t="s">
        <v>25</v>
      </c>
      <c r="CC23" s="128"/>
      <c r="CD23" s="28"/>
    </row>
    <row r="24" spans="1:82" s="23" customFormat="1" ht="12">
      <c r="A24" s="28"/>
      <c r="B24" s="127" t="s">
        <v>26</v>
      </c>
      <c r="C24" s="128"/>
      <c r="D24" s="29"/>
      <c r="E24" s="30">
        <v>9827</v>
      </c>
      <c r="F24" s="30">
        <v>5694</v>
      </c>
      <c r="G24" s="30">
        <v>4133</v>
      </c>
      <c r="H24" s="30">
        <v>4374</v>
      </c>
      <c r="I24" s="30">
        <v>2091</v>
      </c>
      <c r="J24" s="30">
        <v>2283</v>
      </c>
      <c r="K24" s="30">
        <v>4110</v>
      </c>
      <c r="L24" s="30">
        <v>2032</v>
      </c>
      <c r="M24" s="30">
        <v>2078</v>
      </c>
      <c r="N24" s="30">
        <v>256</v>
      </c>
      <c r="O24" s="30">
        <v>53</v>
      </c>
      <c r="P24" s="30">
        <v>203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1">
        <v>0</v>
      </c>
      <c r="W24" s="30">
        <v>6</v>
      </c>
      <c r="X24" s="30">
        <v>4</v>
      </c>
      <c r="Y24" s="30">
        <v>2</v>
      </c>
      <c r="Z24" s="30">
        <v>2</v>
      </c>
      <c r="AA24" s="30">
        <v>2</v>
      </c>
      <c r="AB24" s="30">
        <v>0</v>
      </c>
      <c r="AC24" s="30">
        <v>1219</v>
      </c>
      <c r="AD24" s="30">
        <v>512</v>
      </c>
      <c r="AE24" s="32">
        <v>707</v>
      </c>
      <c r="AF24" s="33"/>
      <c r="AG24" s="127" t="s">
        <v>26</v>
      </c>
      <c r="AH24" s="128"/>
      <c r="AI24" s="28"/>
      <c r="AJ24" s="28"/>
      <c r="AK24" s="127" t="s">
        <v>26</v>
      </c>
      <c r="AL24" s="128"/>
      <c r="AM24" s="29"/>
      <c r="AN24" s="30">
        <v>634</v>
      </c>
      <c r="AO24" s="30">
        <v>425</v>
      </c>
      <c r="AP24" s="30">
        <v>209</v>
      </c>
      <c r="AQ24" s="30">
        <v>39</v>
      </c>
      <c r="AR24" s="30">
        <v>28</v>
      </c>
      <c r="AS24" s="30">
        <v>11</v>
      </c>
      <c r="AT24" s="30">
        <v>595</v>
      </c>
      <c r="AU24" s="30">
        <v>397</v>
      </c>
      <c r="AV24" s="30">
        <v>198</v>
      </c>
      <c r="AW24" s="30">
        <v>14</v>
      </c>
      <c r="AX24" s="30">
        <v>12</v>
      </c>
      <c r="AY24" s="30">
        <v>2</v>
      </c>
      <c r="AZ24" s="34">
        <v>21</v>
      </c>
      <c r="BA24" s="34">
        <v>13</v>
      </c>
      <c r="BB24" s="34">
        <v>8</v>
      </c>
      <c r="BC24" s="34">
        <v>3187</v>
      </c>
      <c r="BD24" s="34">
        <v>2445</v>
      </c>
      <c r="BE24" s="34">
        <v>742</v>
      </c>
      <c r="BF24" s="34">
        <v>20</v>
      </c>
      <c r="BG24" s="34">
        <v>12</v>
      </c>
      <c r="BH24" s="34">
        <v>8</v>
      </c>
      <c r="BI24" s="34">
        <v>27</v>
      </c>
      <c r="BJ24" s="34">
        <v>8</v>
      </c>
      <c r="BK24" s="34">
        <v>19</v>
      </c>
      <c r="BL24" s="34">
        <v>329</v>
      </c>
      <c r="BM24" s="34">
        <v>175</v>
      </c>
      <c r="BN24" s="34">
        <v>154</v>
      </c>
      <c r="BO24" s="34">
        <v>2</v>
      </c>
      <c r="BP24" s="34">
        <v>1</v>
      </c>
      <c r="BQ24" s="34">
        <v>1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12</v>
      </c>
      <c r="BY24" s="34">
        <v>6</v>
      </c>
      <c r="BZ24" s="34">
        <v>6</v>
      </c>
      <c r="CA24" s="33"/>
      <c r="CB24" s="127" t="s">
        <v>26</v>
      </c>
      <c r="CC24" s="128"/>
      <c r="CD24" s="28"/>
    </row>
    <row r="25" spans="1:82" s="23" customFormat="1" ht="12">
      <c r="A25" s="28"/>
      <c r="B25" s="28"/>
      <c r="C25" s="36" t="s">
        <v>27</v>
      </c>
      <c r="D25" s="29"/>
      <c r="E25" s="30">
        <v>356</v>
      </c>
      <c r="F25" s="30">
        <v>174</v>
      </c>
      <c r="G25" s="30">
        <v>182</v>
      </c>
      <c r="H25" s="30">
        <v>95</v>
      </c>
      <c r="I25" s="30">
        <v>52</v>
      </c>
      <c r="J25" s="30">
        <v>43</v>
      </c>
      <c r="K25" s="30">
        <v>62</v>
      </c>
      <c r="L25" s="30">
        <v>40</v>
      </c>
      <c r="M25" s="30">
        <v>22</v>
      </c>
      <c r="N25" s="30">
        <v>32</v>
      </c>
      <c r="O25" s="30">
        <v>11</v>
      </c>
      <c r="P25" s="30">
        <v>21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1</v>
      </c>
      <c r="AA25" s="30">
        <v>1</v>
      </c>
      <c r="AB25" s="30">
        <v>0</v>
      </c>
      <c r="AC25" s="30">
        <v>92</v>
      </c>
      <c r="AD25" s="30">
        <v>34</v>
      </c>
      <c r="AE25" s="32">
        <v>58</v>
      </c>
      <c r="AF25" s="33"/>
      <c r="AG25" s="28"/>
      <c r="AH25" s="36" t="s">
        <v>27</v>
      </c>
      <c r="AI25" s="28"/>
      <c r="AJ25" s="28"/>
      <c r="AK25" s="28"/>
      <c r="AL25" s="36" t="s">
        <v>27</v>
      </c>
      <c r="AM25" s="29"/>
      <c r="AN25" s="30">
        <v>4</v>
      </c>
      <c r="AO25" s="30">
        <v>0</v>
      </c>
      <c r="AP25" s="30">
        <v>4</v>
      </c>
      <c r="AQ25" s="30">
        <v>0</v>
      </c>
      <c r="AR25" s="30">
        <v>0</v>
      </c>
      <c r="AS25" s="30">
        <v>0</v>
      </c>
      <c r="AT25" s="30">
        <v>4</v>
      </c>
      <c r="AU25" s="30">
        <v>0</v>
      </c>
      <c r="AV25" s="30">
        <v>4</v>
      </c>
      <c r="AW25" s="30">
        <v>1</v>
      </c>
      <c r="AX25" s="30">
        <v>1</v>
      </c>
      <c r="AY25" s="30">
        <v>0</v>
      </c>
      <c r="AZ25" s="34">
        <v>0</v>
      </c>
      <c r="BA25" s="34">
        <v>0</v>
      </c>
      <c r="BB25" s="34">
        <v>0</v>
      </c>
      <c r="BC25" s="34">
        <v>148</v>
      </c>
      <c r="BD25" s="34">
        <v>80</v>
      </c>
      <c r="BE25" s="34">
        <v>68</v>
      </c>
      <c r="BF25" s="34">
        <v>0</v>
      </c>
      <c r="BG25" s="34">
        <v>0</v>
      </c>
      <c r="BH25" s="34">
        <v>0</v>
      </c>
      <c r="BI25" s="34">
        <v>3</v>
      </c>
      <c r="BJ25" s="34">
        <v>0</v>
      </c>
      <c r="BK25" s="34">
        <v>3</v>
      </c>
      <c r="BL25" s="34">
        <v>12</v>
      </c>
      <c r="BM25" s="34">
        <v>7</v>
      </c>
      <c r="BN25" s="34">
        <v>5</v>
      </c>
      <c r="BO25" s="34">
        <v>1</v>
      </c>
      <c r="BP25" s="34">
        <v>0</v>
      </c>
      <c r="BQ25" s="34">
        <v>1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3"/>
      <c r="CB25" s="28"/>
      <c r="CC25" s="36" t="s">
        <v>27</v>
      </c>
      <c r="CD25" s="28"/>
    </row>
    <row r="26" spans="1:82" s="23" customFormat="1" ht="12">
      <c r="A26" s="28"/>
      <c r="B26" s="28"/>
      <c r="C26" s="39" t="s">
        <v>28</v>
      </c>
      <c r="D26" s="29"/>
      <c r="E26" s="30">
        <v>3777</v>
      </c>
      <c r="F26" s="30">
        <v>3102</v>
      </c>
      <c r="G26" s="30">
        <v>675</v>
      </c>
      <c r="H26" s="30">
        <v>658</v>
      </c>
      <c r="I26" s="30">
        <v>425</v>
      </c>
      <c r="J26" s="30">
        <v>233</v>
      </c>
      <c r="K26" s="30">
        <v>552</v>
      </c>
      <c r="L26" s="30">
        <v>386</v>
      </c>
      <c r="M26" s="30">
        <v>166</v>
      </c>
      <c r="N26" s="30">
        <v>99</v>
      </c>
      <c r="O26" s="30">
        <v>34</v>
      </c>
      <c r="P26" s="30">
        <v>65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6</v>
      </c>
      <c r="X26" s="30">
        <v>4</v>
      </c>
      <c r="Y26" s="30">
        <v>2</v>
      </c>
      <c r="Z26" s="30">
        <v>1</v>
      </c>
      <c r="AA26" s="30">
        <v>1</v>
      </c>
      <c r="AB26" s="30">
        <v>0</v>
      </c>
      <c r="AC26" s="30">
        <v>517</v>
      </c>
      <c r="AD26" s="30">
        <v>335</v>
      </c>
      <c r="AE26" s="32">
        <v>182</v>
      </c>
      <c r="AF26" s="33"/>
      <c r="AG26" s="28"/>
      <c r="AH26" s="40" t="s">
        <v>28</v>
      </c>
      <c r="AI26" s="28"/>
      <c r="AJ26" s="28"/>
      <c r="AK26" s="28"/>
      <c r="AL26" s="39" t="s">
        <v>28</v>
      </c>
      <c r="AM26" s="29"/>
      <c r="AN26" s="30">
        <v>24</v>
      </c>
      <c r="AO26" s="30">
        <v>19</v>
      </c>
      <c r="AP26" s="30">
        <v>5</v>
      </c>
      <c r="AQ26" s="30">
        <v>11</v>
      </c>
      <c r="AR26" s="30">
        <v>10</v>
      </c>
      <c r="AS26" s="30">
        <v>1</v>
      </c>
      <c r="AT26" s="30">
        <v>13</v>
      </c>
      <c r="AU26" s="30">
        <v>9</v>
      </c>
      <c r="AV26" s="30">
        <v>4</v>
      </c>
      <c r="AW26" s="30">
        <v>11</v>
      </c>
      <c r="AX26" s="30">
        <v>9</v>
      </c>
      <c r="AY26" s="30">
        <v>2</v>
      </c>
      <c r="AZ26" s="34">
        <v>19</v>
      </c>
      <c r="BA26" s="34">
        <v>11</v>
      </c>
      <c r="BB26" s="34">
        <v>8</v>
      </c>
      <c r="BC26" s="34">
        <v>2425</v>
      </c>
      <c r="BD26" s="34">
        <v>2227</v>
      </c>
      <c r="BE26" s="34">
        <v>198</v>
      </c>
      <c r="BF26" s="34">
        <v>19</v>
      </c>
      <c r="BG26" s="34">
        <v>12</v>
      </c>
      <c r="BH26" s="34">
        <v>7</v>
      </c>
      <c r="BI26" s="34">
        <v>7</v>
      </c>
      <c r="BJ26" s="34">
        <v>5</v>
      </c>
      <c r="BK26" s="34">
        <v>2</v>
      </c>
      <c r="BL26" s="34">
        <v>97</v>
      </c>
      <c r="BM26" s="34">
        <v>59</v>
      </c>
      <c r="BN26" s="34">
        <v>38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11</v>
      </c>
      <c r="BY26" s="34">
        <v>6</v>
      </c>
      <c r="BZ26" s="34">
        <v>5</v>
      </c>
      <c r="CA26" s="33"/>
      <c r="CB26" s="28"/>
      <c r="CC26" s="40" t="s">
        <v>28</v>
      </c>
      <c r="CD26" s="28"/>
    </row>
    <row r="27" spans="1:82" s="23" customFormat="1" ht="12">
      <c r="A27" s="28"/>
      <c r="B27" s="28"/>
      <c r="C27" s="36" t="s">
        <v>29</v>
      </c>
      <c r="D27" s="29"/>
      <c r="E27" s="30">
        <v>917</v>
      </c>
      <c r="F27" s="30">
        <v>189</v>
      </c>
      <c r="G27" s="30">
        <v>728</v>
      </c>
      <c r="H27" s="30">
        <v>168</v>
      </c>
      <c r="I27" s="30">
        <v>49</v>
      </c>
      <c r="J27" s="30">
        <v>119</v>
      </c>
      <c r="K27" s="30">
        <v>133</v>
      </c>
      <c r="L27" s="30">
        <v>48</v>
      </c>
      <c r="M27" s="30">
        <v>85</v>
      </c>
      <c r="N27" s="30">
        <v>35</v>
      </c>
      <c r="O27" s="30">
        <v>1</v>
      </c>
      <c r="P27" s="30">
        <v>34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235</v>
      </c>
      <c r="AD27" s="30">
        <v>38</v>
      </c>
      <c r="AE27" s="32">
        <v>197</v>
      </c>
      <c r="AF27" s="33"/>
      <c r="AG27" s="28"/>
      <c r="AH27" s="36" t="s">
        <v>29</v>
      </c>
      <c r="AI27" s="28"/>
      <c r="AJ27" s="28"/>
      <c r="AK27" s="28"/>
      <c r="AL27" s="36" t="s">
        <v>29</v>
      </c>
      <c r="AM27" s="29"/>
      <c r="AN27" s="30">
        <v>3</v>
      </c>
      <c r="AO27" s="30">
        <v>2</v>
      </c>
      <c r="AP27" s="30">
        <v>1</v>
      </c>
      <c r="AQ27" s="30">
        <v>0</v>
      </c>
      <c r="AR27" s="30">
        <v>0</v>
      </c>
      <c r="AS27" s="30">
        <v>0</v>
      </c>
      <c r="AT27" s="30">
        <v>3</v>
      </c>
      <c r="AU27" s="30">
        <v>2</v>
      </c>
      <c r="AV27" s="30">
        <v>1</v>
      </c>
      <c r="AW27" s="30">
        <v>0</v>
      </c>
      <c r="AX27" s="30">
        <v>0</v>
      </c>
      <c r="AY27" s="30">
        <v>0</v>
      </c>
      <c r="AZ27" s="34">
        <v>2</v>
      </c>
      <c r="BA27" s="34">
        <v>2</v>
      </c>
      <c r="BB27" s="34">
        <v>0</v>
      </c>
      <c r="BC27" s="34">
        <v>446</v>
      </c>
      <c r="BD27" s="34">
        <v>83</v>
      </c>
      <c r="BE27" s="34">
        <v>363</v>
      </c>
      <c r="BF27" s="34">
        <v>0</v>
      </c>
      <c r="BG27" s="34">
        <v>0</v>
      </c>
      <c r="BH27" s="34">
        <v>0</v>
      </c>
      <c r="BI27" s="34">
        <v>8</v>
      </c>
      <c r="BJ27" s="34">
        <v>0</v>
      </c>
      <c r="BK27" s="34">
        <v>8</v>
      </c>
      <c r="BL27" s="34">
        <v>55</v>
      </c>
      <c r="BM27" s="34">
        <v>15</v>
      </c>
      <c r="BN27" s="34">
        <v>40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3"/>
      <c r="CB27" s="28"/>
      <c r="CC27" s="36" t="s">
        <v>29</v>
      </c>
      <c r="CD27" s="28"/>
    </row>
    <row r="28" spans="1:82" s="23" customFormat="1" ht="12">
      <c r="A28" s="28"/>
      <c r="B28" s="28"/>
      <c r="C28" s="39" t="s">
        <v>30</v>
      </c>
      <c r="D28" s="29"/>
      <c r="E28" s="30">
        <v>40</v>
      </c>
      <c r="F28" s="30">
        <v>6</v>
      </c>
      <c r="G28" s="30">
        <v>34</v>
      </c>
      <c r="H28" s="30">
        <v>13</v>
      </c>
      <c r="I28" s="30">
        <v>1</v>
      </c>
      <c r="J28" s="30">
        <v>12</v>
      </c>
      <c r="K28" s="30">
        <v>12</v>
      </c>
      <c r="L28" s="30">
        <v>1</v>
      </c>
      <c r="M28" s="30">
        <v>11</v>
      </c>
      <c r="N28" s="30">
        <v>1</v>
      </c>
      <c r="O28" s="30">
        <v>0</v>
      </c>
      <c r="P28" s="30">
        <v>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16</v>
      </c>
      <c r="AD28" s="30">
        <v>2</v>
      </c>
      <c r="AE28" s="32">
        <v>14</v>
      </c>
      <c r="AF28" s="33"/>
      <c r="AG28" s="28"/>
      <c r="AH28" s="40" t="s">
        <v>30</v>
      </c>
      <c r="AI28" s="28"/>
      <c r="AJ28" s="28"/>
      <c r="AK28" s="28"/>
      <c r="AL28" s="39" t="s">
        <v>30</v>
      </c>
      <c r="AM28" s="29"/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4">
        <v>0</v>
      </c>
      <c r="BA28" s="34">
        <v>0</v>
      </c>
      <c r="BB28" s="34">
        <v>0</v>
      </c>
      <c r="BC28" s="34">
        <v>11</v>
      </c>
      <c r="BD28" s="34">
        <v>3</v>
      </c>
      <c r="BE28" s="34">
        <v>8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3"/>
      <c r="CB28" s="28"/>
      <c r="CC28" s="40" t="s">
        <v>30</v>
      </c>
      <c r="CD28" s="28"/>
    </row>
    <row r="29" spans="1:82" s="23" customFormat="1" ht="12">
      <c r="A29" s="28"/>
      <c r="B29" s="28"/>
      <c r="C29" s="36" t="s">
        <v>31</v>
      </c>
      <c r="D29" s="29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2">
        <v>0</v>
      </c>
      <c r="AF29" s="33"/>
      <c r="AG29" s="28"/>
      <c r="AH29" s="36" t="s">
        <v>31</v>
      </c>
      <c r="AI29" s="28"/>
      <c r="AJ29" s="28"/>
      <c r="AK29" s="28"/>
      <c r="AL29" s="36" t="s">
        <v>31</v>
      </c>
      <c r="AM29" s="29"/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3"/>
      <c r="CB29" s="28"/>
      <c r="CC29" s="36" t="s">
        <v>31</v>
      </c>
      <c r="CD29" s="28"/>
    </row>
    <row r="30" spans="1:82" s="23" customFormat="1" ht="12">
      <c r="A30" s="28"/>
      <c r="B30" s="28"/>
      <c r="C30" s="36" t="s">
        <v>32</v>
      </c>
      <c r="D30" s="29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2">
        <v>0</v>
      </c>
      <c r="AF30" s="33"/>
      <c r="AG30" s="28"/>
      <c r="AH30" s="36" t="s">
        <v>32</v>
      </c>
      <c r="AI30" s="28"/>
      <c r="AJ30" s="28"/>
      <c r="AK30" s="28"/>
      <c r="AL30" s="36" t="s">
        <v>32</v>
      </c>
      <c r="AM30" s="29"/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3"/>
      <c r="CB30" s="28"/>
      <c r="CC30" s="36" t="s">
        <v>32</v>
      </c>
      <c r="CD30" s="28"/>
    </row>
    <row r="31" spans="1:82" s="23" customFormat="1" ht="12">
      <c r="A31" s="28"/>
      <c r="B31" s="28"/>
      <c r="C31" s="36" t="s">
        <v>33</v>
      </c>
      <c r="D31" s="29"/>
      <c r="E31" s="30">
        <v>33</v>
      </c>
      <c r="F31" s="30">
        <v>5</v>
      </c>
      <c r="G31" s="30">
        <v>28</v>
      </c>
      <c r="H31" s="30">
        <v>8</v>
      </c>
      <c r="I31" s="30">
        <v>1</v>
      </c>
      <c r="J31" s="30">
        <v>7</v>
      </c>
      <c r="K31" s="30">
        <v>6</v>
      </c>
      <c r="L31" s="30">
        <v>1</v>
      </c>
      <c r="M31" s="30">
        <v>5</v>
      </c>
      <c r="N31" s="30">
        <v>2</v>
      </c>
      <c r="O31" s="30">
        <v>0</v>
      </c>
      <c r="P31" s="30">
        <v>2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7</v>
      </c>
      <c r="AD31" s="30">
        <v>2</v>
      </c>
      <c r="AE31" s="32">
        <v>5</v>
      </c>
      <c r="AF31" s="33"/>
      <c r="AG31" s="28"/>
      <c r="AH31" s="36" t="s">
        <v>33</v>
      </c>
      <c r="AI31" s="28"/>
      <c r="AJ31" s="28"/>
      <c r="AK31" s="28"/>
      <c r="AL31" s="36" t="s">
        <v>33</v>
      </c>
      <c r="AM31" s="29"/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4">
        <v>0</v>
      </c>
      <c r="BA31" s="34">
        <v>0</v>
      </c>
      <c r="BB31" s="34">
        <v>0</v>
      </c>
      <c r="BC31" s="34">
        <v>17</v>
      </c>
      <c r="BD31" s="34">
        <v>2</v>
      </c>
      <c r="BE31" s="34">
        <v>15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1</v>
      </c>
      <c r="BM31" s="34">
        <v>0</v>
      </c>
      <c r="BN31" s="34">
        <v>1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3"/>
      <c r="CB31" s="28"/>
      <c r="CC31" s="36" t="s">
        <v>33</v>
      </c>
      <c r="CD31" s="28"/>
    </row>
    <row r="32" spans="1:82" s="23" customFormat="1" ht="12">
      <c r="A32" s="35"/>
      <c r="B32" s="28"/>
      <c r="C32" s="36" t="s">
        <v>34</v>
      </c>
      <c r="D32" s="29"/>
      <c r="E32" s="30">
        <v>4704</v>
      </c>
      <c r="F32" s="30">
        <v>2218</v>
      </c>
      <c r="G32" s="30">
        <v>2486</v>
      </c>
      <c r="H32" s="30">
        <v>3432</v>
      </c>
      <c r="I32" s="30">
        <v>1563</v>
      </c>
      <c r="J32" s="30">
        <v>1869</v>
      </c>
      <c r="K32" s="30">
        <v>3345</v>
      </c>
      <c r="L32" s="30">
        <v>1556</v>
      </c>
      <c r="M32" s="30">
        <v>1789</v>
      </c>
      <c r="N32" s="30">
        <v>87</v>
      </c>
      <c r="O32" s="30">
        <v>7</v>
      </c>
      <c r="P32" s="30">
        <v>80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352</v>
      </c>
      <c r="AD32" s="30">
        <v>101</v>
      </c>
      <c r="AE32" s="32">
        <v>251</v>
      </c>
      <c r="AF32" s="37"/>
      <c r="AG32" s="28"/>
      <c r="AH32" s="36" t="s">
        <v>34</v>
      </c>
      <c r="AI32" s="28"/>
      <c r="AJ32" s="35"/>
      <c r="AK32" s="28"/>
      <c r="AL32" s="36" t="s">
        <v>34</v>
      </c>
      <c r="AM32" s="29"/>
      <c r="AN32" s="30">
        <v>603</v>
      </c>
      <c r="AO32" s="30">
        <v>404</v>
      </c>
      <c r="AP32" s="30">
        <v>199</v>
      </c>
      <c r="AQ32" s="30">
        <v>28</v>
      </c>
      <c r="AR32" s="30">
        <v>18</v>
      </c>
      <c r="AS32" s="30">
        <v>10</v>
      </c>
      <c r="AT32" s="30">
        <v>575</v>
      </c>
      <c r="AU32" s="30">
        <v>386</v>
      </c>
      <c r="AV32" s="30">
        <v>189</v>
      </c>
      <c r="AW32" s="30">
        <v>2</v>
      </c>
      <c r="AX32" s="30">
        <v>2</v>
      </c>
      <c r="AY32" s="30">
        <v>0</v>
      </c>
      <c r="AZ32" s="34">
        <v>0</v>
      </c>
      <c r="BA32" s="34">
        <v>0</v>
      </c>
      <c r="BB32" s="34">
        <v>0</v>
      </c>
      <c r="BC32" s="34">
        <v>140</v>
      </c>
      <c r="BD32" s="34">
        <v>50</v>
      </c>
      <c r="BE32" s="34">
        <v>90</v>
      </c>
      <c r="BF32" s="34">
        <v>1</v>
      </c>
      <c r="BG32" s="34">
        <v>0</v>
      </c>
      <c r="BH32" s="34">
        <v>1</v>
      </c>
      <c r="BI32" s="34">
        <v>9</v>
      </c>
      <c r="BJ32" s="34">
        <v>3</v>
      </c>
      <c r="BK32" s="34">
        <v>6</v>
      </c>
      <c r="BL32" s="34">
        <v>164</v>
      </c>
      <c r="BM32" s="34">
        <v>94</v>
      </c>
      <c r="BN32" s="34">
        <v>70</v>
      </c>
      <c r="BO32" s="34">
        <v>1</v>
      </c>
      <c r="BP32" s="34">
        <v>1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1</v>
      </c>
      <c r="BY32" s="34">
        <v>0</v>
      </c>
      <c r="BZ32" s="34">
        <v>1</v>
      </c>
      <c r="CA32" s="37"/>
      <c r="CB32" s="28"/>
      <c r="CC32" s="36" t="s">
        <v>34</v>
      </c>
      <c r="CD32" s="28"/>
    </row>
    <row r="33" spans="1:82" s="23" customFormat="1" ht="18.75" customHeight="1">
      <c r="A33" s="28"/>
      <c r="B33" s="127" t="s">
        <v>35</v>
      </c>
      <c r="C33" s="128"/>
      <c r="D33" s="29"/>
      <c r="E33" s="30">
        <v>4854</v>
      </c>
      <c r="F33" s="30">
        <v>2070</v>
      </c>
      <c r="G33" s="30">
        <v>2784</v>
      </c>
      <c r="H33" s="30">
        <v>1716</v>
      </c>
      <c r="I33" s="30">
        <v>654</v>
      </c>
      <c r="J33" s="30">
        <v>1062</v>
      </c>
      <c r="K33" s="30">
        <v>1415</v>
      </c>
      <c r="L33" s="30">
        <v>625</v>
      </c>
      <c r="M33" s="30">
        <v>790</v>
      </c>
      <c r="N33" s="30">
        <v>300</v>
      </c>
      <c r="O33" s="30">
        <v>28</v>
      </c>
      <c r="P33" s="30">
        <v>272</v>
      </c>
      <c r="Q33" s="30">
        <v>0</v>
      </c>
      <c r="R33" s="30">
        <v>0</v>
      </c>
      <c r="S33" s="30">
        <v>0</v>
      </c>
      <c r="T33" s="30">
        <v>1</v>
      </c>
      <c r="U33" s="30">
        <v>1</v>
      </c>
      <c r="V33" s="31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1252</v>
      </c>
      <c r="AD33" s="30">
        <v>421</v>
      </c>
      <c r="AE33" s="32">
        <v>831</v>
      </c>
      <c r="AF33" s="33"/>
      <c r="AG33" s="127" t="s">
        <v>35</v>
      </c>
      <c r="AH33" s="128"/>
      <c r="AI33" s="28"/>
      <c r="AJ33" s="28"/>
      <c r="AK33" s="127" t="s">
        <v>35</v>
      </c>
      <c r="AL33" s="128"/>
      <c r="AM33" s="29"/>
      <c r="AN33" s="30">
        <v>126</v>
      </c>
      <c r="AO33" s="30">
        <v>56</v>
      </c>
      <c r="AP33" s="30">
        <v>70</v>
      </c>
      <c r="AQ33" s="30">
        <v>79</v>
      </c>
      <c r="AR33" s="30">
        <v>29</v>
      </c>
      <c r="AS33" s="30">
        <v>50</v>
      </c>
      <c r="AT33" s="30">
        <v>47</v>
      </c>
      <c r="AU33" s="30">
        <v>27</v>
      </c>
      <c r="AV33" s="30">
        <v>20</v>
      </c>
      <c r="AW33" s="30">
        <v>18</v>
      </c>
      <c r="AX33" s="30">
        <v>10</v>
      </c>
      <c r="AY33" s="30">
        <v>8</v>
      </c>
      <c r="AZ33" s="34">
        <v>18</v>
      </c>
      <c r="BA33" s="34">
        <v>12</v>
      </c>
      <c r="BB33" s="34">
        <v>6</v>
      </c>
      <c r="BC33" s="34">
        <v>1219</v>
      </c>
      <c r="BD33" s="34">
        <v>697</v>
      </c>
      <c r="BE33" s="34">
        <v>522</v>
      </c>
      <c r="BF33" s="34">
        <v>28</v>
      </c>
      <c r="BG33" s="34">
        <v>15</v>
      </c>
      <c r="BH33" s="34">
        <v>13</v>
      </c>
      <c r="BI33" s="34">
        <v>87</v>
      </c>
      <c r="BJ33" s="34">
        <v>35</v>
      </c>
      <c r="BK33" s="34">
        <v>52</v>
      </c>
      <c r="BL33" s="34">
        <v>390</v>
      </c>
      <c r="BM33" s="34">
        <v>170</v>
      </c>
      <c r="BN33" s="34">
        <v>220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1</v>
      </c>
      <c r="BY33" s="34">
        <v>1</v>
      </c>
      <c r="BZ33" s="34">
        <v>0</v>
      </c>
      <c r="CA33" s="33"/>
      <c r="CB33" s="127" t="s">
        <v>35</v>
      </c>
      <c r="CC33" s="128"/>
      <c r="CD33" s="28"/>
    </row>
    <row r="34" spans="1:82" s="27" customFormat="1" ht="12">
      <c r="A34" s="28"/>
      <c r="B34" s="28"/>
      <c r="C34" s="42" t="s">
        <v>38</v>
      </c>
      <c r="D34" s="29"/>
      <c r="E34" s="24">
        <v>36780</v>
      </c>
      <c r="F34" s="24">
        <v>17776</v>
      </c>
      <c r="G34" s="24">
        <v>19004</v>
      </c>
      <c r="H34" s="24">
        <v>19851</v>
      </c>
      <c r="I34" s="24">
        <v>9040</v>
      </c>
      <c r="J34" s="24">
        <v>10811</v>
      </c>
      <c r="K34" s="24">
        <v>17975</v>
      </c>
      <c r="L34" s="24">
        <v>8858</v>
      </c>
      <c r="M34" s="24">
        <v>9117</v>
      </c>
      <c r="N34" s="24">
        <v>1857</v>
      </c>
      <c r="O34" s="24">
        <v>167</v>
      </c>
      <c r="P34" s="24">
        <v>1690</v>
      </c>
      <c r="Q34" s="24">
        <v>12</v>
      </c>
      <c r="R34" s="24">
        <v>9</v>
      </c>
      <c r="S34" s="24">
        <v>3</v>
      </c>
      <c r="T34" s="24">
        <v>1</v>
      </c>
      <c r="U34" s="24">
        <v>1</v>
      </c>
      <c r="V34" s="41">
        <v>0</v>
      </c>
      <c r="W34" s="24">
        <v>4</v>
      </c>
      <c r="X34" s="24">
        <v>3</v>
      </c>
      <c r="Y34" s="24">
        <v>1</v>
      </c>
      <c r="Z34" s="24">
        <v>2</v>
      </c>
      <c r="AA34" s="24">
        <v>2</v>
      </c>
      <c r="AB34" s="24">
        <v>0</v>
      </c>
      <c r="AC34" s="24">
        <v>7426</v>
      </c>
      <c r="AD34" s="24">
        <v>2758</v>
      </c>
      <c r="AE34" s="25">
        <v>4668</v>
      </c>
      <c r="AF34" s="33"/>
      <c r="AG34" s="28"/>
      <c r="AH34" s="42" t="s">
        <v>38</v>
      </c>
      <c r="AI34" s="28"/>
      <c r="AJ34" s="28"/>
      <c r="AK34" s="28"/>
      <c r="AL34" s="42" t="s">
        <v>38</v>
      </c>
      <c r="AM34" s="29"/>
      <c r="AN34" s="24">
        <v>1560</v>
      </c>
      <c r="AO34" s="24">
        <v>1037</v>
      </c>
      <c r="AP34" s="24">
        <v>523</v>
      </c>
      <c r="AQ34" s="24">
        <v>172</v>
      </c>
      <c r="AR34" s="24">
        <v>94</v>
      </c>
      <c r="AS34" s="24">
        <v>78</v>
      </c>
      <c r="AT34" s="24">
        <v>1388</v>
      </c>
      <c r="AU34" s="24">
        <v>943</v>
      </c>
      <c r="AV34" s="24">
        <v>445</v>
      </c>
      <c r="AW34" s="24">
        <v>82</v>
      </c>
      <c r="AX34" s="24">
        <v>58</v>
      </c>
      <c r="AY34" s="24">
        <v>24</v>
      </c>
      <c r="AZ34" s="26">
        <v>107</v>
      </c>
      <c r="BA34" s="26">
        <v>78</v>
      </c>
      <c r="BB34" s="26">
        <v>29</v>
      </c>
      <c r="BC34" s="26">
        <v>5378</v>
      </c>
      <c r="BD34" s="26">
        <v>3532</v>
      </c>
      <c r="BE34" s="26">
        <v>1846</v>
      </c>
      <c r="BF34" s="26">
        <v>91</v>
      </c>
      <c r="BG34" s="26">
        <v>38</v>
      </c>
      <c r="BH34" s="26">
        <v>53</v>
      </c>
      <c r="BI34" s="26">
        <v>320</v>
      </c>
      <c r="BJ34" s="26">
        <v>107</v>
      </c>
      <c r="BK34" s="26">
        <v>213</v>
      </c>
      <c r="BL34" s="26">
        <v>1944</v>
      </c>
      <c r="BM34" s="26">
        <v>1116</v>
      </c>
      <c r="BN34" s="26">
        <v>828</v>
      </c>
      <c r="BO34" s="26">
        <v>21</v>
      </c>
      <c r="BP34" s="26">
        <v>12</v>
      </c>
      <c r="BQ34" s="26">
        <v>9</v>
      </c>
      <c r="BR34" s="26">
        <v>1</v>
      </c>
      <c r="BS34" s="26">
        <v>0</v>
      </c>
      <c r="BT34" s="26">
        <v>1</v>
      </c>
      <c r="BU34" s="26">
        <v>0</v>
      </c>
      <c r="BV34" s="26">
        <v>0</v>
      </c>
      <c r="BW34" s="26">
        <v>0</v>
      </c>
      <c r="BX34" s="26">
        <v>13</v>
      </c>
      <c r="BY34" s="26">
        <v>6</v>
      </c>
      <c r="BZ34" s="26">
        <v>7</v>
      </c>
      <c r="CA34" s="33"/>
      <c r="CB34" s="28"/>
      <c r="CC34" s="42" t="s">
        <v>38</v>
      </c>
      <c r="CD34" s="28"/>
    </row>
    <row r="35" spans="1:82" s="23" customFormat="1" ht="12">
      <c r="A35" s="28"/>
      <c r="B35" s="127" t="s">
        <v>25</v>
      </c>
      <c r="C35" s="128"/>
      <c r="D35" s="29"/>
      <c r="E35" s="30">
        <v>25955</v>
      </c>
      <c r="F35" s="30">
        <v>11736</v>
      </c>
      <c r="G35" s="30">
        <v>14219</v>
      </c>
      <c r="H35" s="30">
        <v>15244</v>
      </c>
      <c r="I35" s="30">
        <v>6913</v>
      </c>
      <c r="J35" s="30">
        <v>8331</v>
      </c>
      <c r="K35" s="30">
        <v>13749</v>
      </c>
      <c r="L35" s="30">
        <v>6792</v>
      </c>
      <c r="M35" s="30">
        <v>6957</v>
      </c>
      <c r="N35" s="30">
        <v>1482</v>
      </c>
      <c r="O35" s="30">
        <v>111</v>
      </c>
      <c r="P35" s="30">
        <v>1371</v>
      </c>
      <c r="Q35" s="30">
        <v>12</v>
      </c>
      <c r="R35" s="30">
        <v>9</v>
      </c>
      <c r="S35" s="30">
        <v>3</v>
      </c>
      <c r="T35" s="30">
        <v>0</v>
      </c>
      <c r="U35" s="30">
        <v>0</v>
      </c>
      <c r="V35" s="31">
        <v>0</v>
      </c>
      <c r="W35" s="30">
        <v>0</v>
      </c>
      <c r="X35" s="30">
        <v>0</v>
      </c>
      <c r="Y35" s="30">
        <v>0</v>
      </c>
      <c r="Z35" s="30">
        <v>1</v>
      </c>
      <c r="AA35" s="30">
        <v>1</v>
      </c>
      <c r="AB35" s="30">
        <v>0</v>
      </c>
      <c r="AC35" s="30">
        <v>5730</v>
      </c>
      <c r="AD35" s="30">
        <v>2068</v>
      </c>
      <c r="AE35" s="32">
        <v>3662</v>
      </c>
      <c r="AF35" s="33"/>
      <c r="AG35" s="127" t="s">
        <v>25</v>
      </c>
      <c r="AH35" s="128"/>
      <c r="AI35" s="28"/>
      <c r="AJ35" s="28"/>
      <c r="AK35" s="127" t="s">
        <v>25</v>
      </c>
      <c r="AL35" s="128"/>
      <c r="AM35" s="29"/>
      <c r="AN35" s="30">
        <v>817</v>
      </c>
      <c r="AO35" s="30">
        <v>567</v>
      </c>
      <c r="AP35" s="30">
        <v>250</v>
      </c>
      <c r="AQ35" s="30">
        <v>54</v>
      </c>
      <c r="AR35" s="30">
        <v>37</v>
      </c>
      <c r="AS35" s="30">
        <v>17</v>
      </c>
      <c r="AT35" s="30">
        <v>763</v>
      </c>
      <c r="AU35" s="30">
        <v>530</v>
      </c>
      <c r="AV35" s="30">
        <v>233</v>
      </c>
      <c r="AW35" s="30">
        <v>57</v>
      </c>
      <c r="AX35" s="30">
        <v>41</v>
      </c>
      <c r="AY35" s="30">
        <v>16</v>
      </c>
      <c r="AZ35" s="34">
        <v>77</v>
      </c>
      <c r="BA35" s="34">
        <v>55</v>
      </c>
      <c r="BB35" s="34">
        <v>22</v>
      </c>
      <c r="BC35" s="34">
        <v>2332</v>
      </c>
      <c r="BD35" s="34">
        <v>1143</v>
      </c>
      <c r="BE35" s="34">
        <v>1189</v>
      </c>
      <c r="BF35" s="34">
        <v>54</v>
      </c>
      <c r="BG35" s="34">
        <v>17</v>
      </c>
      <c r="BH35" s="34">
        <v>37</v>
      </c>
      <c r="BI35" s="34">
        <v>214</v>
      </c>
      <c r="BJ35" s="34">
        <v>64</v>
      </c>
      <c r="BK35" s="34">
        <v>150</v>
      </c>
      <c r="BL35" s="34">
        <v>1411</v>
      </c>
      <c r="BM35" s="34">
        <v>857</v>
      </c>
      <c r="BN35" s="34">
        <v>554</v>
      </c>
      <c r="BO35" s="34">
        <v>19</v>
      </c>
      <c r="BP35" s="34">
        <v>11</v>
      </c>
      <c r="BQ35" s="34">
        <v>8</v>
      </c>
      <c r="BR35" s="34">
        <v>1</v>
      </c>
      <c r="BS35" s="34">
        <v>0</v>
      </c>
      <c r="BT35" s="34">
        <v>1</v>
      </c>
      <c r="BU35" s="34">
        <v>0</v>
      </c>
      <c r="BV35" s="34">
        <v>0</v>
      </c>
      <c r="BW35" s="34">
        <v>0</v>
      </c>
      <c r="BX35" s="34">
        <v>11</v>
      </c>
      <c r="BY35" s="34">
        <v>5</v>
      </c>
      <c r="BZ35" s="34">
        <v>6</v>
      </c>
      <c r="CA35" s="33"/>
      <c r="CB35" s="127" t="s">
        <v>25</v>
      </c>
      <c r="CC35" s="128"/>
      <c r="CD35" s="28"/>
    </row>
    <row r="36" spans="1:82" s="23" customFormat="1" ht="12">
      <c r="A36" s="28"/>
      <c r="B36" s="127" t="s">
        <v>26</v>
      </c>
      <c r="C36" s="128"/>
      <c r="D36" s="29"/>
      <c r="E36" s="30">
        <v>6311</v>
      </c>
      <c r="F36" s="30">
        <v>4062</v>
      </c>
      <c r="G36" s="30">
        <v>2249</v>
      </c>
      <c r="H36" s="30">
        <v>3088</v>
      </c>
      <c r="I36" s="30">
        <v>1531</v>
      </c>
      <c r="J36" s="30">
        <v>1557</v>
      </c>
      <c r="K36" s="30">
        <v>2965</v>
      </c>
      <c r="L36" s="30">
        <v>1496</v>
      </c>
      <c r="M36" s="30">
        <v>1469</v>
      </c>
      <c r="N36" s="30">
        <v>118</v>
      </c>
      <c r="O36" s="30">
        <v>31</v>
      </c>
      <c r="P36" s="30">
        <v>87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>
        <v>0</v>
      </c>
      <c r="W36" s="30">
        <v>4</v>
      </c>
      <c r="X36" s="30">
        <v>3</v>
      </c>
      <c r="Y36" s="30">
        <v>1</v>
      </c>
      <c r="Z36" s="30">
        <v>1</v>
      </c>
      <c r="AA36" s="30">
        <v>1</v>
      </c>
      <c r="AB36" s="30">
        <v>0</v>
      </c>
      <c r="AC36" s="30">
        <v>512</v>
      </c>
      <c r="AD36" s="30">
        <v>282</v>
      </c>
      <c r="AE36" s="32">
        <v>230</v>
      </c>
      <c r="AF36" s="33"/>
      <c r="AG36" s="127" t="s">
        <v>26</v>
      </c>
      <c r="AH36" s="128"/>
      <c r="AI36" s="28"/>
      <c r="AJ36" s="28"/>
      <c r="AK36" s="127" t="s">
        <v>26</v>
      </c>
      <c r="AL36" s="128"/>
      <c r="AM36" s="29"/>
      <c r="AN36" s="30">
        <v>618</v>
      </c>
      <c r="AO36" s="30">
        <v>415</v>
      </c>
      <c r="AP36" s="30">
        <v>203</v>
      </c>
      <c r="AQ36" s="30">
        <v>39</v>
      </c>
      <c r="AR36" s="30">
        <v>28</v>
      </c>
      <c r="AS36" s="30">
        <v>11</v>
      </c>
      <c r="AT36" s="30">
        <v>579</v>
      </c>
      <c r="AU36" s="30">
        <v>387</v>
      </c>
      <c r="AV36" s="30">
        <v>192</v>
      </c>
      <c r="AW36" s="30">
        <v>7</v>
      </c>
      <c r="AX36" s="30">
        <v>7</v>
      </c>
      <c r="AY36" s="30">
        <v>0</v>
      </c>
      <c r="AZ36" s="34">
        <v>12</v>
      </c>
      <c r="BA36" s="34">
        <v>11</v>
      </c>
      <c r="BB36" s="34">
        <v>1</v>
      </c>
      <c r="BC36" s="34">
        <v>1879</v>
      </c>
      <c r="BD36" s="34">
        <v>1700</v>
      </c>
      <c r="BE36" s="34">
        <v>179</v>
      </c>
      <c r="BF36" s="34">
        <v>9</v>
      </c>
      <c r="BG36" s="34">
        <v>6</v>
      </c>
      <c r="BH36" s="34">
        <v>3</v>
      </c>
      <c r="BI36" s="34">
        <v>19</v>
      </c>
      <c r="BJ36" s="34">
        <v>8</v>
      </c>
      <c r="BK36" s="34">
        <v>11</v>
      </c>
      <c r="BL36" s="34">
        <v>165</v>
      </c>
      <c r="BM36" s="34">
        <v>101</v>
      </c>
      <c r="BN36" s="34">
        <v>64</v>
      </c>
      <c r="BO36" s="34">
        <v>2</v>
      </c>
      <c r="BP36" s="34">
        <v>1</v>
      </c>
      <c r="BQ36" s="34">
        <v>1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1</v>
      </c>
      <c r="BY36" s="34">
        <v>0</v>
      </c>
      <c r="BZ36" s="34">
        <v>1</v>
      </c>
      <c r="CA36" s="33"/>
      <c r="CB36" s="127" t="s">
        <v>26</v>
      </c>
      <c r="CC36" s="128"/>
      <c r="CD36" s="28"/>
    </row>
    <row r="37" spans="1:82" s="23" customFormat="1" ht="12">
      <c r="A37" s="28"/>
      <c r="B37" s="28"/>
      <c r="C37" s="36" t="s">
        <v>27</v>
      </c>
      <c r="D37" s="29"/>
      <c r="E37" s="30">
        <v>356</v>
      </c>
      <c r="F37" s="30">
        <v>174</v>
      </c>
      <c r="G37" s="30">
        <v>182</v>
      </c>
      <c r="H37" s="30">
        <v>95</v>
      </c>
      <c r="I37" s="30">
        <v>52</v>
      </c>
      <c r="J37" s="30">
        <v>43</v>
      </c>
      <c r="K37" s="30">
        <v>62</v>
      </c>
      <c r="L37" s="30">
        <v>40</v>
      </c>
      <c r="M37" s="30">
        <v>22</v>
      </c>
      <c r="N37" s="30">
        <v>32</v>
      </c>
      <c r="O37" s="30">
        <v>11</v>
      </c>
      <c r="P37" s="30">
        <v>21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  <c r="W37" s="30">
        <v>0</v>
      </c>
      <c r="X37" s="30">
        <v>0</v>
      </c>
      <c r="Y37" s="30">
        <v>0</v>
      </c>
      <c r="Z37" s="30">
        <v>1</v>
      </c>
      <c r="AA37" s="30">
        <v>1</v>
      </c>
      <c r="AB37" s="30">
        <v>0</v>
      </c>
      <c r="AC37" s="30">
        <v>92</v>
      </c>
      <c r="AD37" s="30">
        <v>34</v>
      </c>
      <c r="AE37" s="32">
        <v>58</v>
      </c>
      <c r="AF37" s="33"/>
      <c r="AG37" s="28"/>
      <c r="AH37" s="36" t="s">
        <v>27</v>
      </c>
      <c r="AI37" s="28"/>
      <c r="AJ37" s="28"/>
      <c r="AK37" s="28"/>
      <c r="AL37" s="36" t="s">
        <v>27</v>
      </c>
      <c r="AM37" s="29"/>
      <c r="AN37" s="30">
        <v>4</v>
      </c>
      <c r="AO37" s="30">
        <v>0</v>
      </c>
      <c r="AP37" s="30">
        <v>4</v>
      </c>
      <c r="AQ37" s="30">
        <v>0</v>
      </c>
      <c r="AR37" s="30">
        <v>0</v>
      </c>
      <c r="AS37" s="30">
        <v>0</v>
      </c>
      <c r="AT37" s="30">
        <v>4</v>
      </c>
      <c r="AU37" s="30">
        <v>0</v>
      </c>
      <c r="AV37" s="30">
        <v>4</v>
      </c>
      <c r="AW37" s="30">
        <v>1</v>
      </c>
      <c r="AX37" s="30">
        <v>1</v>
      </c>
      <c r="AY37" s="30">
        <v>0</v>
      </c>
      <c r="AZ37" s="34">
        <v>0</v>
      </c>
      <c r="BA37" s="34">
        <v>0</v>
      </c>
      <c r="BB37" s="34">
        <v>0</v>
      </c>
      <c r="BC37" s="34">
        <v>148</v>
      </c>
      <c r="BD37" s="34">
        <v>80</v>
      </c>
      <c r="BE37" s="34">
        <v>68</v>
      </c>
      <c r="BF37" s="34">
        <v>0</v>
      </c>
      <c r="BG37" s="34">
        <v>0</v>
      </c>
      <c r="BH37" s="34">
        <v>0</v>
      </c>
      <c r="BI37" s="34">
        <v>3</v>
      </c>
      <c r="BJ37" s="34">
        <v>0</v>
      </c>
      <c r="BK37" s="34">
        <v>3</v>
      </c>
      <c r="BL37" s="34">
        <v>12</v>
      </c>
      <c r="BM37" s="34">
        <v>7</v>
      </c>
      <c r="BN37" s="34">
        <v>5</v>
      </c>
      <c r="BO37" s="34">
        <v>1</v>
      </c>
      <c r="BP37" s="34">
        <v>0</v>
      </c>
      <c r="BQ37" s="34">
        <v>1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3"/>
      <c r="CB37" s="28"/>
      <c r="CC37" s="36" t="s">
        <v>27</v>
      </c>
      <c r="CD37" s="28"/>
    </row>
    <row r="38" spans="1:82" s="23" customFormat="1" ht="12">
      <c r="A38" s="28"/>
      <c r="B38" s="28"/>
      <c r="C38" s="36" t="s">
        <v>28</v>
      </c>
      <c r="D38" s="29"/>
      <c r="E38" s="31">
        <v>2358</v>
      </c>
      <c r="F38" s="31">
        <v>2093</v>
      </c>
      <c r="G38" s="31">
        <v>265</v>
      </c>
      <c r="H38" s="31">
        <v>316</v>
      </c>
      <c r="I38" s="31">
        <v>222</v>
      </c>
      <c r="J38" s="31">
        <v>94</v>
      </c>
      <c r="K38" s="31">
        <v>274</v>
      </c>
      <c r="L38" s="31">
        <v>203</v>
      </c>
      <c r="M38" s="31">
        <v>71</v>
      </c>
      <c r="N38" s="31">
        <v>38</v>
      </c>
      <c r="O38" s="31">
        <v>16</v>
      </c>
      <c r="P38" s="31">
        <v>22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4</v>
      </c>
      <c r="X38" s="31">
        <v>3</v>
      </c>
      <c r="Y38" s="31">
        <v>1</v>
      </c>
      <c r="Z38" s="31">
        <v>0</v>
      </c>
      <c r="AA38" s="31">
        <v>0</v>
      </c>
      <c r="AB38" s="31">
        <v>0</v>
      </c>
      <c r="AC38" s="31">
        <v>253</v>
      </c>
      <c r="AD38" s="31">
        <v>200</v>
      </c>
      <c r="AE38" s="32">
        <v>53</v>
      </c>
      <c r="AF38" s="33"/>
      <c r="AG38" s="28"/>
      <c r="AH38" s="36" t="s">
        <v>28</v>
      </c>
      <c r="AI38" s="28"/>
      <c r="AJ38" s="28"/>
      <c r="AK38" s="28"/>
      <c r="AL38" s="36" t="s">
        <v>28</v>
      </c>
      <c r="AM38" s="29"/>
      <c r="AN38" s="31">
        <v>15</v>
      </c>
      <c r="AO38" s="31">
        <v>14</v>
      </c>
      <c r="AP38" s="31">
        <v>1</v>
      </c>
      <c r="AQ38" s="31">
        <v>11</v>
      </c>
      <c r="AR38" s="31">
        <v>10</v>
      </c>
      <c r="AS38" s="31">
        <v>1</v>
      </c>
      <c r="AT38" s="31">
        <v>4</v>
      </c>
      <c r="AU38" s="31">
        <v>4</v>
      </c>
      <c r="AV38" s="31">
        <v>0</v>
      </c>
      <c r="AW38" s="31">
        <v>5</v>
      </c>
      <c r="AX38" s="31">
        <v>5</v>
      </c>
      <c r="AY38" s="31">
        <v>0</v>
      </c>
      <c r="AZ38" s="43">
        <v>12</v>
      </c>
      <c r="BA38" s="43">
        <v>11</v>
      </c>
      <c r="BB38" s="43">
        <v>1</v>
      </c>
      <c r="BC38" s="43">
        <v>1705</v>
      </c>
      <c r="BD38" s="43">
        <v>1608</v>
      </c>
      <c r="BE38" s="43">
        <v>97</v>
      </c>
      <c r="BF38" s="43">
        <v>8</v>
      </c>
      <c r="BG38" s="43">
        <v>6</v>
      </c>
      <c r="BH38" s="43">
        <v>2</v>
      </c>
      <c r="BI38" s="43">
        <v>7</v>
      </c>
      <c r="BJ38" s="43">
        <v>5</v>
      </c>
      <c r="BK38" s="43">
        <v>2</v>
      </c>
      <c r="BL38" s="43">
        <v>37</v>
      </c>
      <c r="BM38" s="43">
        <v>22</v>
      </c>
      <c r="BN38" s="43">
        <v>15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33"/>
      <c r="CB38" s="28"/>
      <c r="CC38" s="36" t="s">
        <v>28</v>
      </c>
      <c r="CD38" s="28"/>
    </row>
    <row r="39" spans="1:82" s="23" customFormat="1" ht="12" customHeight="1">
      <c r="A39" s="35"/>
      <c r="B39" s="28"/>
      <c r="C39" s="36" t="s">
        <v>29</v>
      </c>
      <c r="D39" s="29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7"/>
      <c r="AG39" s="28"/>
      <c r="AH39" s="36" t="s">
        <v>29</v>
      </c>
      <c r="AI39" s="28"/>
      <c r="AJ39" s="35"/>
      <c r="AK39" s="28"/>
      <c r="AL39" s="36" t="s">
        <v>29</v>
      </c>
      <c r="AM39" s="29"/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37"/>
      <c r="CB39" s="28"/>
      <c r="CC39" s="36" t="s">
        <v>29</v>
      </c>
      <c r="CD39" s="28"/>
    </row>
    <row r="40" spans="1:82" s="23" customFormat="1" ht="12">
      <c r="A40" s="28"/>
      <c r="B40" s="28"/>
      <c r="C40" s="36" t="s">
        <v>30</v>
      </c>
      <c r="D40" s="29"/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2">
        <v>0</v>
      </c>
      <c r="AF40" s="33"/>
      <c r="AG40" s="28"/>
      <c r="AH40" s="36" t="s">
        <v>30</v>
      </c>
      <c r="AI40" s="28"/>
      <c r="AJ40" s="28"/>
      <c r="AK40" s="28"/>
      <c r="AL40" s="36" t="s">
        <v>30</v>
      </c>
      <c r="AM40" s="29"/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33"/>
      <c r="CB40" s="28"/>
      <c r="CC40" s="36" t="s">
        <v>30</v>
      </c>
      <c r="CD40" s="28"/>
    </row>
    <row r="41" spans="1:82" s="23" customFormat="1" ht="12" customHeight="1">
      <c r="A41" s="28"/>
      <c r="B41" s="28"/>
      <c r="C41" s="36" t="s">
        <v>31</v>
      </c>
      <c r="D41" s="29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2">
        <v>0</v>
      </c>
      <c r="AF41" s="33"/>
      <c r="AG41" s="28"/>
      <c r="AH41" s="36" t="s">
        <v>31</v>
      </c>
      <c r="AI41" s="28"/>
      <c r="AJ41" s="28"/>
      <c r="AK41" s="28"/>
      <c r="AL41" s="36" t="s">
        <v>31</v>
      </c>
      <c r="AM41" s="29"/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33"/>
      <c r="CB41" s="28"/>
      <c r="CC41" s="36" t="s">
        <v>31</v>
      </c>
      <c r="CD41" s="28"/>
    </row>
    <row r="42" spans="1:82" s="23" customFormat="1" ht="12">
      <c r="A42" s="28"/>
      <c r="B42" s="28"/>
      <c r="C42" s="36" t="s">
        <v>32</v>
      </c>
      <c r="D42" s="29"/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2">
        <v>0</v>
      </c>
      <c r="AF42" s="33"/>
      <c r="AG42" s="28"/>
      <c r="AH42" s="36" t="s">
        <v>32</v>
      </c>
      <c r="AI42" s="28"/>
      <c r="AJ42" s="28"/>
      <c r="AK42" s="28"/>
      <c r="AL42" s="36" t="s">
        <v>32</v>
      </c>
      <c r="AM42" s="29"/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33"/>
      <c r="CB42" s="28"/>
      <c r="CC42" s="36" t="s">
        <v>32</v>
      </c>
      <c r="CD42" s="28"/>
    </row>
    <row r="43" spans="1:82" s="23" customFormat="1" ht="12">
      <c r="A43" s="28"/>
      <c r="B43" s="28"/>
      <c r="C43" s="36" t="s">
        <v>33</v>
      </c>
      <c r="D43" s="29"/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2">
        <v>0</v>
      </c>
      <c r="AF43" s="33"/>
      <c r="AG43" s="28"/>
      <c r="AH43" s="36" t="s">
        <v>33</v>
      </c>
      <c r="AI43" s="28"/>
      <c r="AJ43" s="28"/>
      <c r="AK43" s="28"/>
      <c r="AL43" s="36" t="s">
        <v>33</v>
      </c>
      <c r="AM43" s="29"/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33"/>
      <c r="CB43" s="28"/>
      <c r="CC43" s="36" t="s">
        <v>33</v>
      </c>
      <c r="CD43" s="28"/>
    </row>
    <row r="44" spans="1:82" s="23" customFormat="1" ht="12">
      <c r="A44" s="28"/>
      <c r="B44" s="28"/>
      <c r="C44" s="36" t="s">
        <v>34</v>
      </c>
      <c r="D44" s="29"/>
      <c r="E44" s="31">
        <v>3597</v>
      </c>
      <c r="F44" s="31">
        <v>1795</v>
      </c>
      <c r="G44" s="31">
        <v>1802</v>
      </c>
      <c r="H44" s="31">
        <v>2677</v>
      </c>
      <c r="I44" s="31">
        <v>1257</v>
      </c>
      <c r="J44" s="31">
        <v>1420</v>
      </c>
      <c r="K44" s="31">
        <v>2629</v>
      </c>
      <c r="L44" s="31">
        <v>1253</v>
      </c>
      <c r="M44" s="31">
        <v>1376</v>
      </c>
      <c r="N44" s="31">
        <v>48</v>
      </c>
      <c r="O44" s="31">
        <v>4</v>
      </c>
      <c r="P44" s="31">
        <v>44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167</v>
      </c>
      <c r="AD44" s="31">
        <v>48</v>
      </c>
      <c r="AE44" s="32">
        <v>119</v>
      </c>
      <c r="AF44" s="33"/>
      <c r="AG44" s="28"/>
      <c r="AH44" s="36" t="s">
        <v>34</v>
      </c>
      <c r="AI44" s="28"/>
      <c r="AJ44" s="28"/>
      <c r="AK44" s="28"/>
      <c r="AL44" s="36" t="s">
        <v>34</v>
      </c>
      <c r="AM44" s="29"/>
      <c r="AN44" s="31">
        <v>599</v>
      </c>
      <c r="AO44" s="31">
        <v>401</v>
      </c>
      <c r="AP44" s="31">
        <v>198</v>
      </c>
      <c r="AQ44" s="31">
        <v>28</v>
      </c>
      <c r="AR44" s="31">
        <v>18</v>
      </c>
      <c r="AS44" s="31">
        <v>10</v>
      </c>
      <c r="AT44" s="31">
        <v>571</v>
      </c>
      <c r="AU44" s="31">
        <v>383</v>
      </c>
      <c r="AV44" s="31">
        <v>188</v>
      </c>
      <c r="AW44" s="31">
        <v>1</v>
      </c>
      <c r="AX44" s="31">
        <v>1</v>
      </c>
      <c r="AY44" s="31">
        <v>0</v>
      </c>
      <c r="AZ44" s="43">
        <v>0</v>
      </c>
      <c r="BA44" s="43">
        <v>0</v>
      </c>
      <c r="BB44" s="43">
        <v>0</v>
      </c>
      <c r="BC44" s="43">
        <v>26</v>
      </c>
      <c r="BD44" s="43">
        <v>12</v>
      </c>
      <c r="BE44" s="43">
        <v>14</v>
      </c>
      <c r="BF44" s="43">
        <v>1</v>
      </c>
      <c r="BG44" s="43">
        <v>0</v>
      </c>
      <c r="BH44" s="43">
        <v>1</v>
      </c>
      <c r="BI44" s="43">
        <v>9</v>
      </c>
      <c r="BJ44" s="43">
        <v>3</v>
      </c>
      <c r="BK44" s="43">
        <v>6</v>
      </c>
      <c r="BL44" s="43">
        <v>116</v>
      </c>
      <c r="BM44" s="43">
        <v>72</v>
      </c>
      <c r="BN44" s="43">
        <v>44</v>
      </c>
      <c r="BO44" s="43">
        <v>1</v>
      </c>
      <c r="BP44" s="43">
        <v>1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1</v>
      </c>
      <c r="BY44" s="43">
        <v>0</v>
      </c>
      <c r="BZ44" s="43">
        <v>1</v>
      </c>
      <c r="CA44" s="33"/>
      <c r="CB44" s="28"/>
      <c r="CC44" s="36" t="s">
        <v>34</v>
      </c>
      <c r="CD44" s="28"/>
    </row>
    <row r="45" spans="1:82" s="23" customFormat="1" ht="18.75" customHeight="1">
      <c r="A45" s="28"/>
      <c r="B45" s="127" t="s">
        <v>35</v>
      </c>
      <c r="C45" s="128"/>
      <c r="D45" s="29"/>
      <c r="E45" s="31">
        <v>4514</v>
      </c>
      <c r="F45" s="31">
        <v>1978</v>
      </c>
      <c r="G45" s="31">
        <v>2536</v>
      </c>
      <c r="H45" s="31">
        <v>1519</v>
      </c>
      <c r="I45" s="31">
        <v>596</v>
      </c>
      <c r="J45" s="31">
        <v>923</v>
      </c>
      <c r="K45" s="31">
        <v>1261</v>
      </c>
      <c r="L45" s="31">
        <v>570</v>
      </c>
      <c r="M45" s="31">
        <v>691</v>
      </c>
      <c r="N45" s="31">
        <v>257</v>
      </c>
      <c r="O45" s="31">
        <v>25</v>
      </c>
      <c r="P45" s="31">
        <v>232</v>
      </c>
      <c r="Q45" s="31">
        <v>0</v>
      </c>
      <c r="R45" s="31">
        <v>0</v>
      </c>
      <c r="S45" s="31">
        <v>0</v>
      </c>
      <c r="T45" s="31">
        <v>1</v>
      </c>
      <c r="U45" s="31">
        <v>1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1184</v>
      </c>
      <c r="AD45" s="31">
        <v>408</v>
      </c>
      <c r="AE45" s="32">
        <v>776</v>
      </c>
      <c r="AF45" s="33"/>
      <c r="AG45" s="127" t="s">
        <v>35</v>
      </c>
      <c r="AH45" s="128"/>
      <c r="AI45" s="28"/>
      <c r="AJ45" s="28"/>
      <c r="AK45" s="127" t="s">
        <v>35</v>
      </c>
      <c r="AL45" s="128"/>
      <c r="AM45" s="29"/>
      <c r="AN45" s="31">
        <v>125</v>
      </c>
      <c r="AO45" s="31">
        <v>55</v>
      </c>
      <c r="AP45" s="31">
        <v>70</v>
      </c>
      <c r="AQ45" s="31">
        <v>79</v>
      </c>
      <c r="AR45" s="31">
        <v>29</v>
      </c>
      <c r="AS45" s="31">
        <v>50</v>
      </c>
      <c r="AT45" s="31">
        <v>46</v>
      </c>
      <c r="AU45" s="31">
        <v>26</v>
      </c>
      <c r="AV45" s="31">
        <v>20</v>
      </c>
      <c r="AW45" s="31">
        <v>18</v>
      </c>
      <c r="AX45" s="31">
        <v>10</v>
      </c>
      <c r="AY45" s="31">
        <v>8</v>
      </c>
      <c r="AZ45" s="43">
        <v>18</v>
      </c>
      <c r="BA45" s="43">
        <v>12</v>
      </c>
      <c r="BB45" s="43">
        <v>6</v>
      </c>
      <c r="BC45" s="43">
        <v>1167</v>
      </c>
      <c r="BD45" s="43">
        <v>689</v>
      </c>
      <c r="BE45" s="43">
        <v>478</v>
      </c>
      <c r="BF45" s="43">
        <v>28</v>
      </c>
      <c r="BG45" s="43">
        <v>15</v>
      </c>
      <c r="BH45" s="43">
        <v>13</v>
      </c>
      <c r="BI45" s="43">
        <v>87</v>
      </c>
      <c r="BJ45" s="43">
        <v>35</v>
      </c>
      <c r="BK45" s="43">
        <v>52</v>
      </c>
      <c r="BL45" s="43">
        <v>368</v>
      </c>
      <c r="BM45" s="43">
        <v>158</v>
      </c>
      <c r="BN45" s="43">
        <v>210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1</v>
      </c>
      <c r="BY45" s="43">
        <v>1</v>
      </c>
      <c r="BZ45" s="43">
        <v>0</v>
      </c>
      <c r="CA45" s="33"/>
      <c r="CB45" s="127" t="s">
        <v>35</v>
      </c>
      <c r="CC45" s="128"/>
      <c r="CD45" s="28"/>
    </row>
    <row r="46" spans="1:82" s="27" customFormat="1" ht="12">
      <c r="A46" s="28"/>
      <c r="B46" s="28"/>
      <c r="C46" s="42" t="s">
        <v>39</v>
      </c>
      <c r="D46" s="29"/>
      <c r="E46" s="41">
        <v>4886</v>
      </c>
      <c r="F46" s="41">
        <v>2269</v>
      </c>
      <c r="G46" s="41">
        <v>2617</v>
      </c>
      <c r="H46" s="41">
        <v>2109</v>
      </c>
      <c r="I46" s="41">
        <v>962</v>
      </c>
      <c r="J46" s="41">
        <v>1147</v>
      </c>
      <c r="K46" s="41">
        <v>1865</v>
      </c>
      <c r="L46" s="41">
        <v>924</v>
      </c>
      <c r="M46" s="41">
        <v>941</v>
      </c>
      <c r="N46" s="41">
        <v>239</v>
      </c>
      <c r="O46" s="41">
        <v>36</v>
      </c>
      <c r="P46" s="41">
        <v>203</v>
      </c>
      <c r="Q46" s="41">
        <v>2</v>
      </c>
      <c r="R46" s="41">
        <v>0</v>
      </c>
      <c r="S46" s="41">
        <v>2</v>
      </c>
      <c r="T46" s="41">
        <v>0</v>
      </c>
      <c r="U46" s="41">
        <v>0</v>
      </c>
      <c r="V46" s="41">
        <v>0</v>
      </c>
      <c r="W46" s="41">
        <v>2</v>
      </c>
      <c r="X46" s="41">
        <v>1</v>
      </c>
      <c r="Y46" s="41">
        <v>1</v>
      </c>
      <c r="Z46" s="41">
        <v>1</v>
      </c>
      <c r="AA46" s="41">
        <v>1</v>
      </c>
      <c r="AB46" s="41">
        <v>0</v>
      </c>
      <c r="AC46" s="41">
        <v>1000</v>
      </c>
      <c r="AD46" s="41">
        <v>337</v>
      </c>
      <c r="AE46" s="25">
        <v>663</v>
      </c>
      <c r="AF46" s="33"/>
      <c r="AG46" s="28"/>
      <c r="AH46" s="42" t="s">
        <v>39</v>
      </c>
      <c r="AI46" s="28"/>
      <c r="AJ46" s="28"/>
      <c r="AK46" s="28"/>
      <c r="AL46" s="42" t="s">
        <v>39</v>
      </c>
      <c r="AM46" s="29"/>
      <c r="AN46" s="41">
        <v>20</v>
      </c>
      <c r="AO46" s="41">
        <v>13</v>
      </c>
      <c r="AP46" s="41">
        <v>7</v>
      </c>
      <c r="AQ46" s="41">
        <v>0</v>
      </c>
      <c r="AR46" s="41">
        <v>0</v>
      </c>
      <c r="AS46" s="41">
        <v>0</v>
      </c>
      <c r="AT46" s="41">
        <v>20</v>
      </c>
      <c r="AU46" s="41">
        <v>13</v>
      </c>
      <c r="AV46" s="41">
        <v>7</v>
      </c>
      <c r="AW46" s="41">
        <v>8</v>
      </c>
      <c r="AX46" s="41">
        <v>6</v>
      </c>
      <c r="AY46" s="41">
        <v>2</v>
      </c>
      <c r="AZ46" s="44">
        <v>10</v>
      </c>
      <c r="BA46" s="44">
        <v>3</v>
      </c>
      <c r="BB46" s="44">
        <v>7</v>
      </c>
      <c r="BC46" s="44">
        <v>1457</v>
      </c>
      <c r="BD46" s="44">
        <v>811</v>
      </c>
      <c r="BE46" s="44">
        <v>646</v>
      </c>
      <c r="BF46" s="44">
        <v>11</v>
      </c>
      <c r="BG46" s="44">
        <v>6</v>
      </c>
      <c r="BH46" s="44">
        <v>5</v>
      </c>
      <c r="BI46" s="44">
        <v>9</v>
      </c>
      <c r="BJ46" s="44">
        <v>0</v>
      </c>
      <c r="BK46" s="44">
        <v>9</v>
      </c>
      <c r="BL46" s="44">
        <v>262</v>
      </c>
      <c r="BM46" s="44">
        <v>131</v>
      </c>
      <c r="BN46" s="44">
        <v>131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11</v>
      </c>
      <c r="BY46" s="44">
        <v>6</v>
      </c>
      <c r="BZ46" s="44">
        <v>5</v>
      </c>
      <c r="CA46" s="33"/>
      <c r="CB46" s="28"/>
      <c r="CC46" s="42" t="s">
        <v>39</v>
      </c>
      <c r="CD46" s="28"/>
    </row>
    <row r="47" spans="1:82" s="23" customFormat="1" ht="12">
      <c r="A47" s="28"/>
      <c r="B47" s="127" t="s">
        <v>25</v>
      </c>
      <c r="C47" s="128"/>
      <c r="D47" s="29"/>
      <c r="E47" s="31">
        <v>1030</v>
      </c>
      <c r="F47" s="31">
        <v>545</v>
      </c>
      <c r="G47" s="31">
        <v>485</v>
      </c>
      <c r="H47" s="31">
        <v>626</v>
      </c>
      <c r="I47" s="31">
        <v>344</v>
      </c>
      <c r="J47" s="31">
        <v>282</v>
      </c>
      <c r="K47" s="31">
        <v>566</v>
      </c>
      <c r="L47" s="31">
        <v>333</v>
      </c>
      <c r="M47" s="31">
        <v>233</v>
      </c>
      <c r="N47" s="31">
        <v>58</v>
      </c>
      <c r="O47" s="31">
        <v>11</v>
      </c>
      <c r="P47" s="31">
        <v>47</v>
      </c>
      <c r="Q47" s="31">
        <v>2</v>
      </c>
      <c r="R47" s="31">
        <v>0</v>
      </c>
      <c r="S47" s="31">
        <v>2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225</v>
      </c>
      <c r="AD47" s="31">
        <v>94</v>
      </c>
      <c r="AE47" s="32">
        <v>131</v>
      </c>
      <c r="AF47" s="33"/>
      <c r="AG47" s="127" t="s">
        <v>25</v>
      </c>
      <c r="AH47" s="128"/>
      <c r="AI47" s="28"/>
      <c r="AJ47" s="28"/>
      <c r="AK47" s="127" t="s">
        <v>25</v>
      </c>
      <c r="AL47" s="128"/>
      <c r="AM47" s="29"/>
      <c r="AN47" s="31">
        <v>3</v>
      </c>
      <c r="AO47" s="31">
        <v>2</v>
      </c>
      <c r="AP47" s="31">
        <v>1</v>
      </c>
      <c r="AQ47" s="31">
        <v>0</v>
      </c>
      <c r="AR47" s="31">
        <v>0</v>
      </c>
      <c r="AS47" s="31">
        <v>0</v>
      </c>
      <c r="AT47" s="31">
        <v>3</v>
      </c>
      <c r="AU47" s="31">
        <v>2</v>
      </c>
      <c r="AV47" s="31">
        <v>1</v>
      </c>
      <c r="AW47" s="31">
        <v>1</v>
      </c>
      <c r="AX47" s="31">
        <v>1</v>
      </c>
      <c r="AY47" s="31">
        <v>0</v>
      </c>
      <c r="AZ47" s="43">
        <v>1</v>
      </c>
      <c r="BA47" s="43">
        <v>1</v>
      </c>
      <c r="BB47" s="43">
        <v>0</v>
      </c>
      <c r="BC47" s="43">
        <v>97</v>
      </c>
      <c r="BD47" s="43">
        <v>58</v>
      </c>
      <c r="BE47" s="43">
        <v>39</v>
      </c>
      <c r="BF47" s="43">
        <v>0</v>
      </c>
      <c r="BG47" s="43">
        <v>0</v>
      </c>
      <c r="BH47" s="43">
        <v>0</v>
      </c>
      <c r="BI47" s="43">
        <v>1</v>
      </c>
      <c r="BJ47" s="43">
        <v>0</v>
      </c>
      <c r="BK47" s="43">
        <v>1</v>
      </c>
      <c r="BL47" s="43">
        <v>76</v>
      </c>
      <c r="BM47" s="43">
        <v>45</v>
      </c>
      <c r="BN47" s="43">
        <v>31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33"/>
      <c r="CB47" s="127" t="s">
        <v>25</v>
      </c>
      <c r="CC47" s="128"/>
      <c r="CD47" s="28"/>
    </row>
    <row r="48" spans="1:82" s="23" customFormat="1" ht="12">
      <c r="A48" s="28"/>
      <c r="B48" s="127" t="s">
        <v>26</v>
      </c>
      <c r="C48" s="128"/>
      <c r="D48" s="29"/>
      <c r="E48" s="31">
        <v>3516</v>
      </c>
      <c r="F48" s="31">
        <v>1632</v>
      </c>
      <c r="G48" s="31">
        <v>1884</v>
      </c>
      <c r="H48" s="31">
        <v>1286</v>
      </c>
      <c r="I48" s="31">
        <v>560</v>
      </c>
      <c r="J48" s="31">
        <v>726</v>
      </c>
      <c r="K48" s="31">
        <v>1145</v>
      </c>
      <c r="L48" s="31">
        <v>536</v>
      </c>
      <c r="M48" s="31">
        <v>609</v>
      </c>
      <c r="N48" s="31">
        <v>138</v>
      </c>
      <c r="O48" s="31">
        <v>22</v>
      </c>
      <c r="P48" s="31">
        <v>116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2</v>
      </c>
      <c r="X48" s="31">
        <v>1</v>
      </c>
      <c r="Y48" s="31">
        <v>1</v>
      </c>
      <c r="Z48" s="31">
        <v>1</v>
      </c>
      <c r="AA48" s="31">
        <v>1</v>
      </c>
      <c r="AB48" s="31">
        <v>0</v>
      </c>
      <c r="AC48" s="31">
        <v>707</v>
      </c>
      <c r="AD48" s="31">
        <v>230</v>
      </c>
      <c r="AE48" s="32">
        <v>477</v>
      </c>
      <c r="AF48" s="33"/>
      <c r="AG48" s="127" t="s">
        <v>26</v>
      </c>
      <c r="AH48" s="128"/>
      <c r="AI48" s="28"/>
      <c r="AJ48" s="28"/>
      <c r="AK48" s="127" t="s">
        <v>26</v>
      </c>
      <c r="AL48" s="128"/>
      <c r="AM48" s="29"/>
      <c r="AN48" s="31">
        <v>16</v>
      </c>
      <c r="AO48" s="31">
        <v>10</v>
      </c>
      <c r="AP48" s="31">
        <v>6</v>
      </c>
      <c r="AQ48" s="31">
        <v>0</v>
      </c>
      <c r="AR48" s="31">
        <v>0</v>
      </c>
      <c r="AS48" s="31">
        <v>0</v>
      </c>
      <c r="AT48" s="31">
        <v>16</v>
      </c>
      <c r="AU48" s="31">
        <v>10</v>
      </c>
      <c r="AV48" s="31">
        <v>6</v>
      </c>
      <c r="AW48" s="31">
        <v>7</v>
      </c>
      <c r="AX48" s="31">
        <v>5</v>
      </c>
      <c r="AY48" s="31">
        <v>2</v>
      </c>
      <c r="AZ48" s="43">
        <v>9</v>
      </c>
      <c r="BA48" s="43">
        <v>2</v>
      </c>
      <c r="BB48" s="43">
        <v>7</v>
      </c>
      <c r="BC48" s="43">
        <v>1308</v>
      </c>
      <c r="BD48" s="43">
        <v>745</v>
      </c>
      <c r="BE48" s="43">
        <v>563</v>
      </c>
      <c r="BF48" s="43">
        <v>11</v>
      </c>
      <c r="BG48" s="43">
        <v>6</v>
      </c>
      <c r="BH48" s="43">
        <v>5</v>
      </c>
      <c r="BI48" s="43">
        <v>8</v>
      </c>
      <c r="BJ48" s="43">
        <v>0</v>
      </c>
      <c r="BK48" s="43">
        <v>8</v>
      </c>
      <c r="BL48" s="43">
        <v>164</v>
      </c>
      <c r="BM48" s="43">
        <v>74</v>
      </c>
      <c r="BN48" s="43">
        <v>90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11</v>
      </c>
      <c r="BY48" s="43">
        <v>6</v>
      </c>
      <c r="BZ48" s="43">
        <v>5</v>
      </c>
      <c r="CA48" s="33"/>
      <c r="CB48" s="127" t="s">
        <v>26</v>
      </c>
      <c r="CC48" s="128"/>
      <c r="CD48" s="28"/>
    </row>
    <row r="49" spans="1:82" s="23" customFormat="1" ht="12" customHeight="1">
      <c r="A49" s="28"/>
      <c r="B49" s="28"/>
      <c r="C49" s="36" t="s">
        <v>27</v>
      </c>
      <c r="D49" s="29"/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2">
        <v>0</v>
      </c>
      <c r="AF49" s="33"/>
      <c r="AG49" s="28"/>
      <c r="AH49" s="36" t="s">
        <v>27</v>
      </c>
      <c r="AI49" s="28"/>
      <c r="AJ49" s="28"/>
      <c r="AK49" s="28"/>
      <c r="AL49" s="36" t="s">
        <v>27</v>
      </c>
      <c r="AM49" s="29"/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33"/>
      <c r="CB49" s="28"/>
      <c r="CC49" s="36" t="s">
        <v>27</v>
      </c>
      <c r="CD49" s="28"/>
    </row>
    <row r="50" spans="1:82" s="23" customFormat="1" ht="12">
      <c r="A50" s="28"/>
      <c r="B50" s="28"/>
      <c r="C50" s="36" t="s">
        <v>28</v>
      </c>
      <c r="D50" s="29"/>
      <c r="E50" s="31">
        <v>1419</v>
      </c>
      <c r="F50" s="31">
        <v>1009</v>
      </c>
      <c r="G50" s="31">
        <v>410</v>
      </c>
      <c r="H50" s="31">
        <v>342</v>
      </c>
      <c r="I50" s="31">
        <v>203</v>
      </c>
      <c r="J50" s="31">
        <v>139</v>
      </c>
      <c r="K50" s="31">
        <v>278</v>
      </c>
      <c r="L50" s="31">
        <v>183</v>
      </c>
      <c r="M50" s="31">
        <v>95</v>
      </c>
      <c r="N50" s="31">
        <v>61</v>
      </c>
      <c r="O50" s="31">
        <v>18</v>
      </c>
      <c r="P50" s="31">
        <v>43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2</v>
      </c>
      <c r="X50" s="31">
        <v>1</v>
      </c>
      <c r="Y50" s="31">
        <v>1</v>
      </c>
      <c r="Z50" s="31">
        <v>1</v>
      </c>
      <c r="AA50" s="31">
        <v>1</v>
      </c>
      <c r="AB50" s="31">
        <v>0</v>
      </c>
      <c r="AC50" s="31">
        <v>264</v>
      </c>
      <c r="AD50" s="31">
        <v>135</v>
      </c>
      <c r="AE50" s="32">
        <v>129</v>
      </c>
      <c r="AF50" s="33"/>
      <c r="AG50" s="28"/>
      <c r="AH50" s="36" t="s">
        <v>28</v>
      </c>
      <c r="AI50" s="28"/>
      <c r="AJ50" s="28"/>
      <c r="AK50" s="28"/>
      <c r="AL50" s="36" t="s">
        <v>28</v>
      </c>
      <c r="AM50" s="29"/>
      <c r="AN50" s="31">
        <v>9</v>
      </c>
      <c r="AO50" s="31">
        <v>5</v>
      </c>
      <c r="AP50" s="31">
        <v>4</v>
      </c>
      <c r="AQ50" s="31">
        <v>0</v>
      </c>
      <c r="AR50" s="31">
        <v>0</v>
      </c>
      <c r="AS50" s="31">
        <v>0</v>
      </c>
      <c r="AT50" s="31">
        <v>9</v>
      </c>
      <c r="AU50" s="31">
        <v>5</v>
      </c>
      <c r="AV50" s="31">
        <v>4</v>
      </c>
      <c r="AW50" s="31">
        <v>6</v>
      </c>
      <c r="AX50" s="31">
        <v>4</v>
      </c>
      <c r="AY50" s="31">
        <v>2</v>
      </c>
      <c r="AZ50" s="43">
        <v>7</v>
      </c>
      <c r="BA50" s="43">
        <v>0</v>
      </c>
      <c r="BB50" s="43">
        <v>7</v>
      </c>
      <c r="BC50" s="43">
        <v>720</v>
      </c>
      <c r="BD50" s="43">
        <v>619</v>
      </c>
      <c r="BE50" s="43">
        <v>101</v>
      </c>
      <c r="BF50" s="43">
        <v>11</v>
      </c>
      <c r="BG50" s="43">
        <v>6</v>
      </c>
      <c r="BH50" s="43">
        <v>5</v>
      </c>
      <c r="BI50" s="43">
        <v>0</v>
      </c>
      <c r="BJ50" s="43">
        <v>0</v>
      </c>
      <c r="BK50" s="43">
        <v>0</v>
      </c>
      <c r="BL50" s="43">
        <v>60</v>
      </c>
      <c r="BM50" s="43">
        <v>37</v>
      </c>
      <c r="BN50" s="43">
        <v>23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11</v>
      </c>
      <c r="BY50" s="43">
        <v>6</v>
      </c>
      <c r="BZ50" s="43">
        <v>5</v>
      </c>
      <c r="CA50" s="33"/>
      <c r="CB50" s="28"/>
      <c r="CC50" s="36" t="s">
        <v>28</v>
      </c>
      <c r="CD50" s="28"/>
    </row>
    <row r="51" spans="1:82" s="23" customFormat="1" ht="12">
      <c r="A51" s="28"/>
      <c r="B51" s="28"/>
      <c r="C51" s="36" t="s">
        <v>29</v>
      </c>
      <c r="D51" s="29"/>
      <c r="E51" s="31">
        <v>917</v>
      </c>
      <c r="F51" s="31">
        <v>189</v>
      </c>
      <c r="G51" s="31">
        <v>728</v>
      </c>
      <c r="H51" s="31">
        <v>168</v>
      </c>
      <c r="I51" s="31">
        <v>49</v>
      </c>
      <c r="J51" s="31">
        <v>119</v>
      </c>
      <c r="K51" s="31">
        <v>133</v>
      </c>
      <c r="L51" s="31">
        <v>48</v>
      </c>
      <c r="M51" s="31">
        <v>85</v>
      </c>
      <c r="N51" s="31">
        <v>35</v>
      </c>
      <c r="O51" s="31">
        <v>1</v>
      </c>
      <c r="P51" s="31">
        <v>34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235</v>
      </c>
      <c r="AD51" s="31">
        <v>38</v>
      </c>
      <c r="AE51" s="32">
        <v>197</v>
      </c>
      <c r="AF51" s="33"/>
      <c r="AG51" s="28"/>
      <c r="AH51" s="36" t="s">
        <v>29</v>
      </c>
      <c r="AI51" s="28"/>
      <c r="AJ51" s="28"/>
      <c r="AK51" s="28"/>
      <c r="AL51" s="36" t="s">
        <v>29</v>
      </c>
      <c r="AM51" s="29"/>
      <c r="AN51" s="31">
        <v>3</v>
      </c>
      <c r="AO51" s="31">
        <v>2</v>
      </c>
      <c r="AP51" s="31">
        <v>1</v>
      </c>
      <c r="AQ51" s="31">
        <v>0</v>
      </c>
      <c r="AR51" s="31">
        <v>0</v>
      </c>
      <c r="AS51" s="31">
        <v>0</v>
      </c>
      <c r="AT51" s="31">
        <v>3</v>
      </c>
      <c r="AU51" s="31">
        <v>2</v>
      </c>
      <c r="AV51" s="31">
        <v>1</v>
      </c>
      <c r="AW51" s="31">
        <v>0</v>
      </c>
      <c r="AX51" s="31">
        <v>0</v>
      </c>
      <c r="AY51" s="31">
        <v>0</v>
      </c>
      <c r="AZ51" s="43">
        <v>2</v>
      </c>
      <c r="BA51" s="43">
        <v>2</v>
      </c>
      <c r="BB51" s="43">
        <v>0</v>
      </c>
      <c r="BC51" s="43">
        <v>446</v>
      </c>
      <c r="BD51" s="43">
        <v>83</v>
      </c>
      <c r="BE51" s="43">
        <v>363</v>
      </c>
      <c r="BF51" s="43">
        <v>0</v>
      </c>
      <c r="BG51" s="43">
        <v>0</v>
      </c>
      <c r="BH51" s="43">
        <v>0</v>
      </c>
      <c r="BI51" s="43">
        <v>8</v>
      </c>
      <c r="BJ51" s="43">
        <v>0</v>
      </c>
      <c r="BK51" s="43">
        <v>8</v>
      </c>
      <c r="BL51" s="43">
        <v>55</v>
      </c>
      <c r="BM51" s="43">
        <v>15</v>
      </c>
      <c r="BN51" s="43">
        <v>40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33"/>
      <c r="CB51" s="28"/>
      <c r="CC51" s="36" t="s">
        <v>29</v>
      </c>
      <c r="CD51" s="28"/>
    </row>
    <row r="52" spans="1:82" s="23" customFormat="1" ht="12" customHeight="1">
      <c r="A52" s="28"/>
      <c r="B52" s="28"/>
      <c r="C52" s="36" t="s">
        <v>30</v>
      </c>
      <c r="D52" s="29"/>
      <c r="E52" s="31">
        <v>40</v>
      </c>
      <c r="F52" s="31">
        <v>6</v>
      </c>
      <c r="G52" s="31">
        <v>34</v>
      </c>
      <c r="H52" s="31">
        <v>13</v>
      </c>
      <c r="I52" s="31">
        <v>1</v>
      </c>
      <c r="J52" s="31">
        <v>12</v>
      </c>
      <c r="K52" s="31">
        <v>12</v>
      </c>
      <c r="L52" s="31">
        <v>1</v>
      </c>
      <c r="M52" s="31">
        <v>11</v>
      </c>
      <c r="N52" s="31">
        <v>1</v>
      </c>
      <c r="O52" s="31">
        <v>0</v>
      </c>
      <c r="P52" s="31">
        <v>1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16</v>
      </c>
      <c r="AD52" s="31">
        <v>2</v>
      </c>
      <c r="AE52" s="32">
        <v>14</v>
      </c>
      <c r="AF52" s="33"/>
      <c r="AG52" s="28"/>
      <c r="AH52" s="36" t="s">
        <v>30</v>
      </c>
      <c r="AI52" s="28"/>
      <c r="AJ52" s="28"/>
      <c r="AK52" s="28"/>
      <c r="AL52" s="36" t="s">
        <v>30</v>
      </c>
      <c r="AM52" s="29"/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43">
        <v>0</v>
      </c>
      <c r="BA52" s="43">
        <v>0</v>
      </c>
      <c r="BB52" s="43">
        <v>0</v>
      </c>
      <c r="BC52" s="43">
        <v>11</v>
      </c>
      <c r="BD52" s="43">
        <v>3</v>
      </c>
      <c r="BE52" s="43">
        <v>8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33"/>
      <c r="CB52" s="28"/>
      <c r="CC52" s="36" t="s">
        <v>30</v>
      </c>
      <c r="CD52" s="28"/>
    </row>
    <row r="53" spans="1:82" s="23" customFormat="1" ht="12" customHeight="1">
      <c r="A53" s="28"/>
      <c r="B53" s="28"/>
      <c r="C53" s="36" t="s">
        <v>31</v>
      </c>
      <c r="D53" s="29"/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2">
        <v>0</v>
      </c>
      <c r="AF53" s="33"/>
      <c r="AG53" s="28"/>
      <c r="AH53" s="36" t="s">
        <v>31</v>
      </c>
      <c r="AI53" s="28"/>
      <c r="AJ53" s="28"/>
      <c r="AK53" s="28"/>
      <c r="AL53" s="36" t="s">
        <v>31</v>
      </c>
      <c r="AM53" s="29"/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33"/>
      <c r="CB53" s="28"/>
      <c r="CC53" s="36" t="s">
        <v>31</v>
      </c>
      <c r="CD53" s="28"/>
    </row>
    <row r="54" spans="1:82" s="23" customFormat="1" ht="12">
      <c r="A54" s="28"/>
      <c r="B54" s="28"/>
      <c r="C54" s="36" t="s">
        <v>32</v>
      </c>
      <c r="D54" s="29"/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2">
        <v>0</v>
      </c>
      <c r="AF54" s="33"/>
      <c r="AG54" s="28"/>
      <c r="AH54" s="36" t="s">
        <v>32</v>
      </c>
      <c r="AI54" s="28"/>
      <c r="AJ54" s="28"/>
      <c r="AK54" s="28"/>
      <c r="AL54" s="36" t="s">
        <v>32</v>
      </c>
      <c r="AM54" s="29"/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33"/>
      <c r="CB54" s="28"/>
      <c r="CC54" s="36" t="s">
        <v>32</v>
      </c>
      <c r="CD54" s="28"/>
    </row>
    <row r="55" spans="1:82" s="23" customFormat="1" ht="12">
      <c r="A55" s="28"/>
      <c r="B55" s="28"/>
      <c r="C55" s="36" t="s">
        <v>33</v>
      </c>
      <c r="D55" s="29"/>
      <c r="E55" s="31">
        <v>33</v>
      </c>
      <c r="F55" s="31">
        <v>5</v>
      </c>
      <c r="G55" s="31">
        <v>28</v>
      </c>
      <c r="H55" s="31">
        <v>8</v>
      </c>
      <c r="I55" s="31">
        <v>1</v>
      </c>
      <c r="J55" s="31">
        <v>7</v>
      </c>
      <c r="K55" s="31">
        <v>6</v>
      </c>
      <c r="L55" s="31">
        <v>1</v>
      </c>
      <c r="M55" s="31">
        <v>5</v>
      </c>
      <c r="N55" s="31">
        <v>2</v>
      </c>
      <c r="O55" s="31">
        <v>0</v>
      </c>
      <c r="P55" s="31">
        <v>2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7</v>
      </c>
      <c r="AD55" s="31">
        <v>2</v>
      </c>
      <c r="AE55" s="32">
        <v>5</v>
      </c>
      <c r="AF55" s="33"/>
      <c r="AG55" s="28"/>
      <c r="AH55" s="36" t="s">
        <v>33</v>
      </c>
      <c r="AI55" s="28"/>
      <c r="AJ55" s="28"/>
      <c r="AK55" s="28"/>
      <c r="AL55" s="36" t="s">
        <v>33</v>
      </c>
      <c r="AM55" s="29"/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43">
        <v>0</v>
      </c>
      <c r="BA55" s="43">
        <v>0</v>
      </c>
      <c r="BB55" s="43">
        <v>0</v>
      </c>
      <c r="BC55" s="43">
        <v>17</v>
      </c>
      <c r="BD55" s="43">
        <v>2</v>
      </c>
      <c r="BE55" s="43">
        <v>15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1</v>
      </c>
      <c r="BM55" s="43">
        <v>0</v>
      </c>
      <c r="BN55" s="43">
        <v>1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33"/>
      <c r="CB55" s="28"/>
      <c r="CC55" s="36" t="s">
        <v>33</v>
      </c>
      <c r="CD55" s="28"/>
    </row>
    <row r="56" spans="1:82" s="23" customFormat="1" ht="12">
      <c r="A56" s="28"/>
      <c r="B56" s="28"/>
      <c r="C56" s="36" t="s">
        <v>34</v>
      </c>
      <c r="D56" s="29"/>
      <c r="E56" s="31">
        <v>1107</v>
      </c>
      <c r="F56" s="31">
        <v>423</v>
      </c>
      <c r="G56" s="31">
        <v>684</v>
      </c>
      <c r="H56" s="31">
        <v>755</v>
      </c>
      <c r="I56" s="31">
        <v>306</v>
      </c>
      <c r="J56" s="31">
        <v>449</v>
      </c>
      <c r="K56" s="31">
        <v>716</v>
      </c>
      <c r="L56" s="31">
        <v>303</v>
      </c>
      <c r="M56" s="31">
        <v>413</v>
      </c>
      <c r="N56" s="31">
        <v>39</v>
      </c>
      <c r="O56" s="31">
        <v>3</v>
      </c>
      <c r="P56" s="31">
        <v>36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185</v>
      </c>
      <c r="AD56" s="31">
        <v>53</v>
      </c>
      <c r="AE56" s="32">
        <v>132</v>
      </c>
      <c r="AF56" s="33"/>
      <c r="AG56" s="28"/>
      <c r="AH56" s="36" t="s">
        <v>34</v>
      </c>
      <c r="AI56" s="28"/>
      <c r="AJ56" s="28"/>
      <c r="AK56" s="28"/>
      <c r="AL56" s="36" t="s">
        <v>34</v>
      </c>
      <c r="AM56" s="29"/>
      <c r="AN56" s="31">
        <v>4</v>
      </c>
      <c r="AO56" s="31">
        <v>3</v>
      </c>
      <c r="AP56" s="31">
        <v>1</v>
      </c>
      <c r="AQ56" s="31">
        <v>0</v>
      </c>
      <c r="AR56" s="31">
        <v>0</v>
      </c>
      <c r="AS56" s="31">
        <v>0</v>
      </c>
      <c r="AT56" s="31">
        <v>4</v>
      </c>
      <c r="AU56" s="31">
        <v>3</v>
      </c>
      <c r="AV56" s="31">
        <v>1</v>
      </c>
      <c r="AW56" s="31">
        <v>1</v>
      </c>
      <c r="AX56" s="31">
        <v>1</v>
      </c>
      <c r="AY56" s="31">
        <v>0</v>
      </c>
      <c r="AZ56" s="43">
        <v>0</v>
      </c>
      <c r="BA56" s="43">
        <v>0</v>
      </c>
      <c r="BB56" s="43">
        <v>0</v>
      </c>
      <c r="BC56" s="43">
        <v>114</v>
      </c>
      <c r="BD56" s="43">
        <v>38</v>
      </c>
      <c r="BE56" s="43">
        <v>76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48</v>
      </c>
      <c r="BM56" s="43">
        <v>22</v>
      </c>
      <c r="BN56" s="43">
        <v>26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33"/>
      <c r="CB56" s="28"/>
      <c r="CC56" s="36" t="s">
        <v>34</v>
      </c>
      <c r="CD56" s="28"/>
    </row>
    <row r="57" spans="1:82" s="23" customFormat="1" ht="18.75" customHeight="1">
      <c r="A57" s="28"/>
      <c r="B57" s="127" t="s">
        <v>35</v>
      </c>
      <c r="C57" s="128"/>
      <c r="D57" s="29"/>
      <c r="E57" s="31">
        <v>340</v>
      </c>
      <c r="F57" s="31">
        <v>92</v>
      </c>
      <c r="G57" s="31">
        <v>248</v>
      </c>
      <c r="H57" s="31">
        <v>197</v>
      </c>
      <c r="I57" s="31">
        <v>58</v>
      </c>
      <c r="J57" s="31">
        <v>139</v>
      </c>
      <c r="K57" s="31">
        <v>154</v>
      </c>
      <c r="L57" s="31">
        <v>55</v>
      </c>
      <c r="M57" s="31">
        <v>99</v>
      </c>
      <c r="N57" s="31">
        <v>43</v>
      </c>
      <c r="O57" s="31">
        <v>3</v>
      </c>
      <c r="P57" s="31">
        <v>40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68</v>
      </c>
      <c r="AD57" s="31">
        <v>13</v>
      </c>
      <c r="AE57" s="32">
        <v>55</v>
      </c>
      <c r="AF57" s="33"/>
      <c r="AG57" s="127" t="s">
        <v>35</v>
      </c>
      <c r="AH57" s="128"/>
      <c r="AI57" s="28"/>
      <c r="AJ57" s="28"/>
      <c r="AK57" s="127" t="s">
        <v>35</v>
      </c>
      <c r="AL57" s="128"/>
      <c r="AM57" s="29"/>
      <c r="AN57" s="31">
        <v>1</v>
      </c>
      <c r="AO57" s="31">
        <v>1</v>
      </c>
      <c r="AP57" s="31">
        <v>0</v>
      </c>
      <c r="AQ57" s="31">
        <v>0</v>
      </c>
      <c r="AR57" s="31">
        <v>0</v>
      </c>
      <c r="AS57" s="31">
        <v>0</v>
      </c>
      <c r="AT57" s="31">
        <v>1</v>
      </c>
      <c r="AU57" s="31">
        <v>1</v>
      </c>
      <c r="AV57" s="31">
        <v>0</v>
      </c>
      <c r="AW57" s="31">
        <v>0</v>
      </c>
      <c r="AX57" s="31">
        <v>0</v>
      </c>
      <c r="AY57" s="31">
        <v>0</v>
      </c>
      <c r="AZ57" s="43">
        <v>0</v>
      </c>
      <c r="BA57" s="43">
        <v>0</v>
      </c>
      <c r="BB57" s="43">
        <v>0</v>
      </c>
      <c r="BC57" s="43">
        <v>52</v>
      </c>
      <c r="BD57" s="43">
        <v>8</v>
      </c>
      <c r="BE57" s="43">
        <v>44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22</v>
      </c>
      <c r="BM57" s="43">
        <v>12</v>
      </c>
      <c r="BN57" s="43">
        <v>10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0</v>
      </c>
      <c r="BY57" s="43">
        <v>0</v>
      </c>
      <c r="BZ57" s="43">
        <v>0</v>
      </c>
      <c r="CA57" s="33"/>
      <c r="CB57" s="127" t="s">
        <v>35</v>
      </c>
      <c r="CC57" s="128"/>
      <c r="CD57" s="28"/>
    </row>
    <row r="58" spans="1:82" s="27" customFormat="1" ht="12">
      <c r="A58" s="129" t="s">
        <v>40</v>
      </c>
      <c r="B58" s="130"/>
      <c r="C58" s="130"/>
      <c r="D58" s="131"/>
      <c r="E58" s="41">
        <v>30451</v>
      </c>
      <c r="F58" s="41">
        <v>16231</v>
      </c>
      <c r="G58" s="41">
        <v>14220</v>
      </c>
      <c r="H58" s="41">
        <v>22611</v>
      </c>
      <c r="I58" s="41">
        <v>11753</v>
      </c>
      <c r="J58" s="41">
        <v>10858</v>
      </c>
      <c r="K58" s="41">
        <v>20847</v>
      </c>
      <c r="L58" s="41">
        <v>11580</v>
      </c>
      <c r="M58" s="41">
        <v>9267</v>
      </c>
      <c r="N58" s="41">
        <v>1649</v>
      </c>
      <c r="O58" s="41">
        <v>160</v>
      </c>
      <c r="P58" s="41">
        <v>1489</v>
      </c>
      <c r="Q58" s="41">
        <v>4</v>
      </c>
      <c r="R58" s="41">
        <v>3</v>
      </c>
      <c r="S58" s="41">
        <v>1</v>
      </c>
      <c r="T58" s="41">
        <v>0</v>
      </c>
      <c r="U58" s="41">
        <v>0</v>
      </c>
      <c r="V58" s="41">
        <v>0</v>
      </c>
      <c r="W58" s="41">
        <v>111</v>
      </c>
      <c r="X58" s="41">
        <v>10</v>
      </c>
      <c r="Y58" s="41">
        <v>101</v>
      </c>
      <c r="Z58" s="41">
        <v>0</v>
      </c>
      <c r="AA58" s="41">
        <v>0</v>
      </c>
      <c r="AB58" s="41">
        <v>0</v>
      </c>
      <c r="AC58" s="41">
        <v>3104</v>
      </c>
      <c r="AD58" s="41">
        <v>1381</v>
      </c>
      <c r="AE58" s="25">
        <v>1723</v>
      </c>
      <c r="AF58" s="132" t="s">
        <v>40</v>
      </c>
      <c r="AG58" s="130"/>
      <c r="AH58" s="130"/>
      <c r="AI58" s="130"/>
      <c r="AJ58" s="129" t="s">
        <v>40</v>
      </c>
      <c r="AK58" s="130"/>
      <c r="AL58" s="130"/>
      <c r="AM58" s="131"/>
      <c r="AN58" s="41">
        <v>1953</v>
      </c>
      <c r="AO58" s="41">
        <v>1421</v>
      </c>
      <c r="AP58" s="41">
        <v>532</v>
      </c>
      <c r="AQ58" s="41">
        <v>555</v>
      </c>
      <c r="AR58" s="41">
        <v>410</v>
      </c>
      <c r="AS58" s="41">
        <v>145</v>
      </c>
      <c r="AT58" s="41">
        <v>1398</v>
      </c>
      <c r="AU58" s="41">
        <v>1011</v>
      </c>
      <c r="AV58" s="41">
        <v>387</v>
      </c>
      <c r="AW58" s="41">
        <v>40</v>
      </c>
      <c r="AX58" s="41">
        <v>37</v>
      </c>
      <c r="AY58" s="41">
        <v>3</v>
      </c>
      <c r="AZ58" s="44">
        <v>105</v>
      </c>
      <c r="BA58" s="44">
        <v>98</v>
      </c>
      <c r="BB58" s="44">
        <v>7</v>
      </c>
      <c r="BC58" s="44">
        <v>1036</v>
      </c>
      <c r="BD58" s="44">
        <v>643</v>
      </c>
      <c r="BE58" s="44">
        <v>393</v>
      </c>
      <c r="BF58" s="44">
        <v>57</v>
      </c>
      <c r="BG58" s="44">
        <v>22</v>
      </c>
      <c r="BH58" s="44">
        <v>35</v>
      </c>
      <c r="BI58" s="44">
        <v>23</v>
      </c>
      <c r="BJ58" s="44">
        <v>18</v>
      </c>
      <c r="BK58" s="44">
        <v>5</v>
      </c>
      <c r="BL58" s="44">
        <v>1518</v>
      </c>
      <c r="BM58" s="44">
        <v>855</v>
      </c>
      <c r="BN58" s="44">
        <v>663</v>
      </c>
      <c r="BO58" s="44">
        <v>4</v>
      </c>
      <c r="BP58" s="44">
        <v>3</v>
      </c>
      <c r="BQ58" s="44">
        <v>1</v>
      </c>
      <c r="BR58" s="44">
        <v>1</v>
      </c>
      <c r="BS58" s="44">
        <v>1</v>
      </c>
      <c r="BT58" s="44">
        <v>0</v>
      </c>
      <c r="BU58" s="44">
        <v>0</v>
      </c>
      <c r="BV58" s="44">
        <v>0</v>
      </c>
      <c r="BW58" s="44">
        <v>0</v>
      </c>
      <c r="BX58" s="44">
        <v>8</v>
      </c>
      <c r="BY58" s="44">
        <v>6</v>
      </c>
      <c r="BZ58" s="44">
        <v>2</v>
      </c>
      <c r="CA58" s="132" t="s">
        <v>40</v>
      </c>
      <c r="CB58" s="130"/>
      <c r="CC58" s="128"/>
      <c r="CD58" s="128"/>
    </row>
    <row r="59" spans="1:82" s="23" customFormat="1" ht="12">
      <c r="A59" s="28"/>
      <c r="B59" s="127" t="s">
        <v>25</v>
      </c>
      <c r="C59" s="128"/>
      <c r="D59" s="29"/>
      <c r="E59" s="31">
        <v>29134</v>
      </c>
      <c r="F59" s="31">
        <v>15572</v>
      </c>
      <c r="G59" s="31">
        <v>13562</v>
      </c>
      <c r="H59" s="31">
        <v>21706</v>
      </c>
      <c r="I59" s="31">
        <v>11361</v>
      </c>
      <c r="J59" s="31">
        <v>10345</v>
      </c>
      <c r="K59" s="31">
        <v>20176</v>
      </c>
      <c r="L59" s="31">
        <v>11217</v>
      </c>
      <c r="M59" s="31">
        <v>8959</v>
      </c>
      <c r="N59" s="31">
        <v>1526</v>
      </c>
      <c r="O59" s="31">
        <v>141</v>
      </c>
      <c r="P59" s="31">
        <v>1385</v>
      </c>
      <c r="Q59" s="31">
        <v>4</v>
      </c>
      <c r="R59" s="31">
        <v>3</v>
      </c>
      <c r="S59" s="31">
        <v>1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2951</v>
      </c>
      <c r="AD59" s="31">
        <v>1290</v>
      </c>
      <c r="AE59" s="32">
        <v>1661</v>
      </c>
      <c r="AF59" s="33"/>
      <c r="AG59" s="127" t="s">
        <v>25</v>
      </c>
      <c r="AH59" s="128"/>
      <c r="AI59" s="28"/>
      <c r="AJ59" s="28"/>
      <c r="AK59" s="127" t="s">
        <v>25</v>
      </c>
      <c r="AL59" s="128"/>
      <c r="AM59" s="29"/>
      <c r="AN59" s="31">
        <v>1912</v>
      </c>
      <c r="AO59" s="31">
        <v>1383</v>
      </c>
      <c r="AP59" s="31">
        <v>529</v>
      </c>
      <c r="AQ59" s="31">
        <v>518</v>
      </c>
      <c r="AR59" s="31">
        <v>375</v>
      </c>
      <c r="AS59" s="31">
        <v>143</v>
      </c>
      <c r="AT59" s="31">
        <v>1394</v>
      </c>
      <c r="AU59" s="31">
        <v>1008</v>
      </c>
      <c r="AV59" s="31">
        <v>386</v>
      </c>
      <c r="AW59" s="31">
        <v>39</v>
      </c>
      <c r="AX59" s="31">
        <v>36</v>
      </c>
      <c r="AY59" s="31">
        <v>3</v>
      </c>
      <c r="AZ59" s="43">
        <v>96</v>
      </c>
      <c r="BA59" s="43">
        <v>89</v>
      </c>
      <c r="BB59" s="43">
        <v>7</v>
      </c>
      <c r="BC59" s="43">
        <v>888</v>
      </c>
      <c r="BD59" s="43">
        <v>532</v>
      </c>
      <c r="BE59" s="43">
        <v>356</v>
      </c>
      <c r="BF59" s="43">
        <v>54</v>
      </c>
      <c r="BG59" s="43">
        <v>20</v>
      </c>
      <c r="BH59" s="43">
        <v>34</v>
      </c>
      <c r="BI59" s="43">
        <v>23</v>
      </c>
      <c r="BJ59" s="43">
        <v>18</v>
      </c>
      <c r="BK59" s="43">
        <v>5</v>
      </c>
      <c r="BL59" s="43">
        <v>1461</v>
      </c>
      <c r="BM59" s="43">
        <v>840</v>
      </c>
      <c r="BN59" s="43">
        <v>621</v>
      </c>
      <c r="BO59" s="43">
        <v>4</v>
      </c>
      <c r="BP59" s="43">
        <v>3</v>
      </c>
      <c r="BQ59" s="43">
        <v>1</v>
      </c>
      <c r="BR59" s="43">
        <v>1</v>
      </c>
      <c r="BS59" s="43">
        <v>1</v>
      </c>
      <c r="BT59" s="43">
        <v>0</v>
      </c>
      <c r="BU59" s="43">
        <v>0</v>
      </c>
      <c r="BV59" s="43">
        <v>0</v>
      </c>
      <c r="BW59" s="43">
        <v>0</v>
      </c>
      <c r="BX59" s="43">
        <v>5</v>
      </c>
      <c r="BY59" s="43">
        <v>4</v>
      </c>
      <c r="BZ59" s="43">
        <v>1</v>
      </c>
      <c r="CA59" s="33"/>
      <c r="CB59" s="127" t="s">
        <v>25</v>
      </c>
      <c r="CC59" s="128"/>
      <c r="CD59" s="28"/>
    </row>
    <row r="60" spans="1:82" s="23" customFormat="1" ht="12">
      <c r="A60" s="28"/>
      <c r="B60" s="127" t="s">
        <v>26</v>
      </c>
      <c r="C60" s="128"/>
      <c r="D60" s="29"/>
      <c r="E60" s="31">
        <v>1317</v>
      </c>
      <c r="F60" s="31">
        <v>659</v>
      </c>
      <c r="G60" s="31">
        <v>658</v>
      </c>
      <c r="H60" s="31">
        <v>905</v>
      </c>
      <c r="I60" s="31">
        <v>392</v>
      </c>
      <c r="J60" s="31">
        <v>513</v>
      </c>
      <c r="K60" s="31">
        <v>671</v>
      </c>
      <c r="L60" s="31">
        <v>363</v>
      </c>
      <c r="M60" s="31">
        <v>308</v>
      </c>
      <c r="N60" s="31">
        <v>123</v>
      </c>
      <c r="O60" s="31">
        <v>19</v>
      </c>
      <c r="P60" s="31">
        <v>104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111</v>
      </c>
      <c r="X60" s="31">
        <v>10</v>
      </c>
      <c r="Y60" s="31">
        <v>101</v>
      </c>
      <c r="Z60" s="31">
        <v>0</v>
      </c>
      <c r="AA60" s="31">
        <v>0</v>
      </c>
      <c r="AB60" s="31">
        <v>0</v>
      </c>
      <c r="AC60" s="31">
        <v>153</v>
      </c>
      <c r="AD60" s="31">
        <v>91</v>
      </c>
      <c r="AE60" s="32">
        <v>62</v>
      </c>
      <c r="AF60" s="33"/>
      <c r="AG60" s="127" t="s">
        <v>26</v>
      </c>
      <c r="AH60" s="128"/>
      <c r="AI60" s="28"/>
      <c r="AJ60" s="28"/>
      <c r="AK60" s="127" t="s">
        <v>26</v>
      </c>
      <c r="AL60" s="128"/>
      <c r="AM60" s="29"/>
      <c r="AN60" s="31">
        <v>41</v>
      </c>
      <c r="AO60" s="31">
        <v>38</v>
      </c>
      <c r="AP60" s="31">
        <v>3</v>
      </c>
      <c r="AQ60" s="31">
        <v>37</v>
      </c>
      <c r="AR60" s="31">
        <v>35</v>
      </c>
      <c r="AS60" s="31">
        <v>2</v>
      </c>
      <c r="AT60" s="31">
        <v>4</v>
      </c>
      <c r="AU60" s="31">
        <v>3</v>
      </c>
      <c r="AV60" s="31">
        <v>1</v>
      </c>
      <c r="AW60" s="31">
        <v>1</v>
      </c>
      <c r="AX60" s="31">
        <v>1</v>
      </c>
      <c r="AY60" s="31">
        <v>0</v>
      </c>
      <c r="AZ60" s="43">
        <v>9</v>
      </c>
      <c r="BA60" s="43">
        <v>9</v>
      </c>
      <c r="BB60" s="43">
        <v>0</v>
      </c>
      <c r="BC60" s="43">
        <v>148</v>
      </c>
      <c r="BD60" s="43">
        <v>111</v>
      </c>
      <c r="BE60" s="43">
        <v>37</v>
      </c>
      <c r="BF60" s="43">
        <v>3</v>
      </c>
      <c r="BG60" s="43">
        <v>2</v>
      </c>
      <c r="BH60" s="43">
        <v>1</v>
      </c>
      <c r="BI60" s="43">
        <v>0</v>
      </c>
      <c r="BJ60" s="43">
        <v>0</v>
      </c>
      <c r="BK60" s="43">
        <v>0</v>
      </c>
      <c r="BL60" s="43">
        <v>57</v>
      </c>
      <c r="BM60" s="43">
        <v>15</v>
      </c>
      <c r="BN60" s="43">
        <v>42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3</v>
      </c>
      <c r="BY60" s="43">
        <v>2</v>
      </c>
      <c r="BZ60" s="43">
        <v>1</v>
      </c>
      <c r="CA60" s="33"/>
      <c r="CB60" s="127" t="s">
        <v>26</v>
      </c>
      <c r="CC60" s="128"/>
      <c r="CD60" s="28"/>
    </row>
    <row r="61" spans="1:82" s="23" customFormat="1" ht="12" customHeight="1">
      <c r="A61" s="28"/>
      <c r="B61" s="28"/>
      <c r="C61" s="36" t="s">
        <v>27</v>
      </c>
      <c r="D61" s="29"/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2">
        <v>0</v>
      </c>
      <c r="AF61" s="33"/>
      <c r="AG61" s="28"/>
      <c r="AH61" s="36" t="s">
        <v>27</v>
      </c>
      <c r="AI61" s="28"/>
      <c r="AJ61" s="28"/>
      <c r="AK61" s="28"/>
      <c r="AL61" s="36" t="s">
        <v>27</v>
      </c>
      <c r="AM61" s="29"/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33"/>
      <c r="CB61" s="28"/>
      <c r="CC61" s="36" t="s">
        <v>27</v>
      </c>
      <c r="CD61" s="28"/>
    </row>
    <row r="62" spans="1:82" s="23" customFormat="1" ht="12">
      <c r="A62" s="28"/>
      <c r="B62" s="28"/>
      <c r="C62" s="36" t="s">
        <v>28</v>
      </c>
      <c r="D62" s="29"/>
      <c r="E62" s="31">
        <v>260</v>
      </c>
      <c r="F62" s="31">
        <v>254</v>
      </c>
      <c r="G62" s="31">
        <v>6</v>
      </c>
      <c r="H62" s="31">
        <v>153</v>
      </c>
      <c r="I62" s="31">
        <v>148</v>
      </c>
      <c r="J62" s="31">
        <v>5</v>
      </c>
      <c r="K62" s="31">
        <v>146</v>
      </c>
      <c r="L62" s="31">
        <v>141</v>
      </c>
      <c r="M62" s="31">
        <v>5</v>
      </c>
      <c r="N62" s="31">
        <v>7</v>
      </c>
      <c r="O62" s="31">
        <v>7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46</v>
      </c>
      <c r="AD62" s="31">
        <v>45</v>
      </c>
      <c r="AE62" s="32">
        <v>1</v>
      </c>
      <c r="AF62" s="33"/>
      <c r="AG62" s="28"/>
      <c r="AH62" s="36" t="s">
        <v>28</v>
      </c>
      <c r="AI62" s="28"/>
      <c r="AJ62" s="28"/>
      <c r="AK62" s="28"/>
      <c r="AL62" s="36" t="s">
        <v>28</v>
      </c>
      <c r="AM62" s="29"/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43">
        <v>2</v>
      </c>
      <c r="BA62" s="43">
        <v>2</v>
      </c>
      <c r="BB62" s="43">
        <v>0</v>
      </c>
      <c r="BC62" s="43">
        <v>58</v>
      </c>
      <c r="BD62" s="43">
        <v>58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1</v>
      </c>
      <c r="BM62" s="43">
        <v>1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33"/>
      <c r="CB62" s="28"/>
      <c r="CC62" s="36" t="s">
        <v>28</v>
      </c>
      <c r="CD62" s="28"/>
    </row>
    <row r="63" spans="1:82" s="23" customFormat="1" ht="12">
      <c r="A63" s="28"/>
      <c r="B63" s="28"/>
      <c r="C63" s="36" t="s">
        <v>29</v>
      </c>
      <c r="D63" s="29"/>
      <c r="E63" s="31">
        <v>178</v>
      </c>
      <c r="F63" s="31">
        <v>162</v>
      </c>
      <c r="G63" s="31">
        <v>16</v>
      </c>
      <c r="H63" s="31">
        <v>98</v>
      </c>
      <c r="I63" s="31">
        <v>95</v>
      </c>
      <c r="J63" s="31">
        <v>3</v>
      </c>
      <c r="K63" s="31">
        <v>96</v>
      </c>
      <c r="L63" s="31">
        <v>94</v>
      </c>
      <c r="M63" s="31">
        <v>2</v>
      </c>
      <c r="N63" s="31">
        <v>2</v>
      </c>
      <c r="O63" s="31">
        <v>1</v>
      </c>
      <c r="P63" s="31">
        <v>1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8</v>
      </c>
      <c r="AD63" s="31">
        <v>2</v>
      </c>
      <c r="AE63" s="32">
        <v>6</v>
      </c>
      <c r="AF63" s="33"/>
      <c r="AG63" s="28"/>
      <c r="AH63" s="36" t="s">
        <v>29</v>
      </c>
      <c r="AI63" s="28"/>
      <c r="AJ63" s="28"/>
      <c r="AK63" s="28"/>
      <c r="AL63" s="36" t="s">
        <v>29</v>
      </c>
      <c r="AM63" s="29"/>
      <c r="AN63" s="31">
        <v>33</v>
      </c>
      <c r="AO63" s="31">
        <v>33</v>
      </c>
      <c r="AP63" s="31">
        <v>0</v>
      </c>
      <c r="AQ63" s="31">
        <v>31</v>
      </c>
      <c r="AR63" s="31">
        <v>31</v>
      </c>
      <c r="AS63" s="31">
        <v>0</v>
      </c>
      <c r="AT63" s="31">
        <v>2</v>
      </c>
      <c r="AU63" s="31">
        <v>2</v>
      </c>
      <c r="AV63" s="31">
        <v>0</v>
      </c>
      <c r="AW63" s="31">
        <v>0</v>
      </c>
      <c r="AX63" s="31">
        <v>0</v>
      </c>
      <c r="AY63" s="31">
        <v>0</v>
      </c>
      <c r="AZ63" s="43">
        <v>7</v>
      </c>
      <c r="BA63" s="43">
        <v>7</v>
      </c>
      <c r="BB63" s="43">
        <v>0</v>
      </c>
      <c r="BC63" s="43">
        <v>28</v>
      </c>
      <c r="BD63" s="43">
        <v>21</v>
      </c>
      <c r="BE63" s="43">
        <v>7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4</v>
      </c>
      <c r="BM63" s="43">
        <v>4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33"/>
      <c r="CB63" s="28"/>
      <c r="CC63" s="36" t="s">
        <v>29</v>
      </c>
      <c r="CD63" s="28"/>
    </row>
    <row r="64" spans="1:82" s="23" customFormat="1" ht="12" customHeight="1">
      <c r="A64" s="28"/>
      <c r="B64" s="28"/>
      <c r="C64" s="36" t="s">
        <v>30</v>
      </c>
      <c r="D64" s="29"/>
      <c r="E64" s="31">
        <v>27</v>
      </c>
      <c r="F64" s="31">
        <v>15</v>
      </c>
      <c r="G64" s="31">
        <v>12</v>
      </c>
      <c r="H64" s="31">
        <v>5</v>
      </c>
      <c r="I64" s="31">
        <v>3</v>
      </c>
      <c r="J64" s="31">
        <v>2</v>
      </c>
      <c r="K64" s="31">
        <v>2</v>
      </c>
      <c r="L64" s="31">
        <v>2</v>
      </c>
      <c r="M64" s="31">
        <v>0</v>
      </c>
      <c r="N64" s="31">
        <v>3</v>
      </c>
      <c r="O64" s="31">
        <v>1</v>
      </c>
      <c r="P64" s="31">
        <v>2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2">
        <v>0</v>
      </c>
      <c r="AF64" s="33"/>
      <c r="AG64" s="28"/>
      <c r="AH64" s="36" t="s">
        <v>30</v>
      </c>
      <c r="AI64" s="28"/>
      <c r="AJ64" s="28"/>
      <c r="AK64" s="28"/>
      <c r="AL64" s="36" t="s">
        <v>30</v>
      </c>
      <c r="AM64" s="29"/>
      <c r="AN64" s="31">
        <v>1</v>
      </c>
      <c r="AO64" s="31">
        <v>0</v>
      </c>
      <c r="AP64" s="31">
        <v>1</v>
      </c>
      <c r="AQ64" s="31">
        <v>0</v>
      </c>
      <c r="AR64" s="31">
        <v>0</v>
      </c>
      <c r="AS64" s="31">
        <v>0</v>
      </c>
      <c r="AT64" s="31">
        <v>1</v>
      </c>
      <c r="AU64" s="31">
        <v>0</v>
      </c>
      <c r="AV64" s="31">
        <v>1</v>
      </c>
      <c r="AW64" s="31">
        <v>0</v>
      </c>
      <c r="AX64" s="31">
        <v>0</v>
      </c>
      <c r="AY64" s="31">
        <v>0</v>
      </c>
      <c r="AZ64" s="43">
        <v>0</v>
      </c>
      <c r="BA64" s="43">
        <v>0</v>
      </c>
      <c r="BB64" s="43">
        <v>0</v>
      </c>
      <c r="BC64" s="43">
        <v>15</v>
      </c>
      <c r="BD64" s="43">
        <v>8</v>
      </c>
      <c r="BE64" s="43">
        <v>7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6</v>
      </c>
      <c r="BM64" s="43">
        <v>4</v>
      </c>
      <c r="BN64" s="43">
        <v>2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33"/>
      <c r="CB64" s="28"/>
      <c r="CC64" s="36" t="s">
        <v>30</v>
      </c>
      <c r="CD64" s="28"/>
    </row>
    <row r="65" spans="1:82" s="23" customFormat="1" ht="12">
      <c r="A65" s="28"/>
      <c r="B65" s="28"/>
      <c r="C65" s="36" t="s">
        <v>31</v>
      </c>
      <c r="D65" s="29"/>
      <c r="E65" s="31">
        <v>195</v>
      </c>
      <c r="F65" s="31">
        <v>17</v>
      </c>
      <c r="G65" s="31">
        <v>178</v>
      </c>
      <c r="H65" s="31">
        <v>180</v>
      </c>
      <c r="I65" s="31">
        <v>17</v>
      </c>
      <c r="J65" s="31">
        <v>163</v>
      </c>
      <c r="K65" s="31">
        <v>3</v>
      </c>
      <c r="L65" s="31">
        <v>1</v>
      </c>
      <c r="M65" s="31">
        <v>2</v>
      </c>
      <c r="N65" s="31">
        <v>66</v>
      </c>
      <c r="O65" s="31">
        <v>6</v>
      </c>
      <c r="P65" s="31">
        <v>60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111</v>
      </c>
      <c r="X65" s="31">
        <v>10</v>
      </c>
      <c r="Y65" s="31">
        <v>101</v>
      </c>
      <c r="Z65" s="31">
        <v>0</v>
      </c>
      <c r="AA65" s="31">
        <v>0</v>
      </c>
      <c r="AB65" s="31">
        <v>0</v>
      </c>
      <c r="AC65" s="31">
        <v>7</v>
      </c>
      <c r="AD65" s="31">
        <v>0</v>
      </c>
      <c r="AE65" s="32">
        <v>7</v>
      </c>
      <c r="AF65" s="33"/>
      <c r="AG65" s="28"/>
      <c r="AH65" s="36" t="s">
        <v>31</v>
      </c>
      <c r="AI65" s="28"/>
      <c r="AJ65" s="28"/>
      <c r="AK65" s="28"/>
      <c r="AL65" s="36" t="s">
        <v>31</v>
      </c>
      <c r="AM65" s="29"/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43">
        <v>0</v>
      </c>
      <c r="BA65" s="43">
        <v>0</v>
      </c>
      <c r="BB65" s="43">
        <v>0</v>
      </c>
      <c r="BC65" s="43">
        <v>2</v>
      </c>
      <c r="BD65" s="43">
        <v>0</v>
      </c>
      <c r="BE65" s="43">
        <v>2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6</v>
      </c>
      <c r="BM65" s="43">
        <v>0</v>
      </c>
      <c r="BN65" s="43">
        <v>6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33"/>
      <c r="CB65" s="28"/>
      <c r="CC65" s="36" t="s">
        <v>31</v>
      </c>
      <c r="CD65" s="28"/>
    </row>
    <row r="66" spans="1:82" s="23" customFormat="1" ht="12">
      <c r="A66" s="28"/>
      <c r="B66" s="28"/>
      <c r="C66" s="36" t="s">
        <v>32</v>
      </c>
      <c r="D66" s="29"/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2">
        <v>0</v>
      </c>
      <c r="AF66" s="33"/>
      <c r="AG66" s="28"/>
      <c r="AH66" s="36" t="s">
        <v>32</v>
      </c>
      <c r="AI66" s="28"/>
      <c r="AJ66" s="28"/>
      <c r="AK66" s="28"/>
      <c r="AL66" s="36" t="s">
        <v>32</v>
      </c>
      <c r="AM66" s="29"/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33"/>
      <c r="CB66" s="28"/>
      <c r="CC66" s="36" t="s">
        <v>32</v>
      </c>
      <c r="CD66" s="28"/>
    </row>
    <row r="67" spans="1:82" s="23" customFormat="1" ht="12">
      <c r="A67" s="28"/>
      <c r="B67" s="28"/>
      <c r="C67" s="36" t="s">
        <v>33</v>
      </c>
      <c r="D67" s="29"/>
      <c r="E67" s="31">
        <v>46</v>
      </c>
      <c r="F67" s="31">
        <v>17</v>
      </c>
      <c r="G67" s="31">
        <v>29</v>
      </c>
      <c r="H67" s="31">
        <v>10</v>
      </c>
      <c r="I67" s="31">
        <v>1</v>
      </c>
      <c r="J67" s="31">
        <v>9</v>
      </c>
      <c r="K67" s="31">
        <v>6</v>
      </c>
      <c r="L67" s="31">
        <v>0</v>
      </c>
      <c r="M67" s="31">
        <v>6</v>
      </c>
      <c r="N67" s="31">
        <v>4</v>
      </c>
      <c r="O67" s="31">
        <v>1</v>
      </c>
      <c r="P67" s="31">
        <v>3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10</v>
      </c>
      <c r="AD67" s="31">
        <v>5</v>
      </c>
      <c r="AE67" s="32">
        <v>5</v>
      </c>
      <c r="AF67" s="33"/>
      <c r="AG67" s="28"/>
      <c r="AH67" s="36" t="s">
        <v>33</v>
      </c>
      <c r="AI67" s="28"/>
      <c r="AJ67" s="28"/>
      <c r="AK67" s="28"/>
      <c r="AL67" s="36" t="s">
        <v>33</v>
      </c>
      <c r="AM67" s="29"/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1</v>
      </c>
      <c r="AX67" s="31">
        <v>1</v>
      </c>
      <c r="AY67" s="31">
        <v>0</v>
      </c>
      <c r="AZ67" s="43">
        <v>0</v>
      </c>
      <c r="BA67" s="43">
        <v>0</v>
      </c>
      <c r="BB67" s="43">
        <v>0</v>
      </c>
      <c r="BC67" s="43">
        <v>18</v>
      </c>
      <c r="BD67" s="43">
        <v>7</v>
      </c>
      <c r="BE67" s="43">
        <v>11</v>
      </c>
      <c r="BF67" s="43">
        <v>3</v>
      </c>
      <c r="BG67" s="43">
        <v>2</v>
      </c>
      <c r="BH67" s="43">
        <v>1</v>
      </c>
      <c r="BI67" s="43">
        <v>0</v>
      </c>
      <c r="BJ67" s="43">
        <v>0</v>
      </c>
      <c r="BK67" s="43">
        <v>0</v>
      </c>
      <c r="BL67" s="43">
        <v>4</v>
      </c>
      <c r="BM67" s="43">
        <v>1</v>
      </c>
      <c r="BN67" s="43">
        <v>3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3</v>
      </c>
      <c r="BY67" s="43">
        <v>2</v>
      </c>
      <c r="BZ67" s="43">
        <v>1</v>
      </c>
      <c r="CA67" s="33"/>
      <c r="CB67" s="28"/>
      <c r="CC67" s="36" t="s">
        <v>33</v>
      </c>
      <c r="CD67" s="28"/>
    </row>
    <row r="68" spans="1:82" s="23" customFormat="1" ht="12">
      <c r="A68" s="28"/>
      <c r="B68" s="28"/>
      <c r="C68" s="36" t="s">
        <v>34</v>
      </c>
      <c r="D68" s="29"/>
      <c r="E68" s="31">
        <v>611</v>
      </c>
      <c r="F68" s="31">
        <v>194</v>
      </c>
      <c r="G68" s="31">
        <v>417</v>
      </c>
      <c r="H68" s="31">
        <v>459</v>
      </c>
      <c r="I68" s="31">
        <v>128</v>
      </c>
      <c r="J68" s="31">
        <v>331</v>
      </c>
      <c r="K68" s="31">
        <v>418</v>
      </c>
      <c r="L68" s="31">
        <v>125</v>
      </c>
      <c r="M68" s="31">
        <v>293</v>
      </c>
      <c r="N68" s="31">
        <v>41</v>
      </c>
      <c r="O68" s="31">
        <v>3</v>
      </c>
      <c r="P68" s="31">
        <v>38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82</v>
      </c>
      <c r="AD68" s="31">
        <v>39</v>
      </c>
      <c r="AE68" s="32">
        <v>43</v>
      </c>
      <c r="AF68" s="33"/>
      <c r="AG68" s="28"/>
      <c r="AH68" s="36" t="s">
        <v>34</v>
      </c>
      <c r="AI68" s="28"/>
      <c r="AJ68" s="28"/>
      <c r="AK68" s="28"/>
      <c r="AL68" s="36" t="s">
        <v>34</v>
      </c>
      <c r="AM68" s="29"/>
      <c r="AN68" s="31">
        <v>7</v>
      </c>
      <c r="AO68" s="31">
        <v>5</v>
      </c>
      <c r="AP68" s="31">
        <v>2</v>
      </c>
      <c r="AQ68" s="31">
        <v>6</v>
      </c>
      <c r="AR68" s="31">
        <v>4</v>
      </c>
      <c r="AS68" s="31">
        <v>2</v>
      </c>
      <c r="AT68" s="31">
        <v>1</v>
      </c>
      <c r="AU68" s="31">
        <v>1</v>
      </c>
      <c r="AV68" s="31">
        <v>0</v>
      </c>
      <c r="AW68" s="31">
        <v>0</v>
      </c>
      <c r="AX68" s="31">
        <v>0</v>
      </c>
      <c r="AY68" s="31">
        <v>0</v>
      </c>
      <c r="AZ68" s="43">
        <v>0</v>
      </c>
      <c r="BA68" s="43">
        <v>0</v>
      </c>
      <c r="BB68" s="43">
        <v>0</v>
      </c>
      <c r="BC68" s="43">
        <v>27</v>
      </c>
      <c r="BD68" s="43">
        <v>17</v>
      </c>
      <c r="BE68" s="43">
        <v>10</v>
      </c>
      <c r="BF68" s="43">
        <v>0</v>
      </c>
      <c r="BG68" s="43">
        <v>0</v>
      </c>
      <c r="BH68" s="43">
        <v>0</v>
      </c>
      <c r="BI68" s="43">
        <v>0</v>
      </c>
      <c r="BJ68" s="43">
        <v>0</v>
      </c>
      <c r="BK68" s="43">
        <v>0</v>
      </c>
      <c r="BL68" s="43">
        <v>36</v>
      </c>
      <c r="BM68" s="43">
        <v>5</v>
      </c>
      <c r="BN68" s="43">
        <v>31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33"/>
      <c r="CB68" s="28"/>
      <c r="CC68" s="36" t="s">
        <v>34</v>
      </c>
      <c r="CD68" s="28"/>
    </row>
    <row r="69" spans="1:82" s="23" customFormat="1" ht="18.75" customHeight="1">
      <c r="A69" s="28"/>
      <c r="B69" s="127" t="s">
        <v>35</v>
      </c>
      <c r="C69" s="128"/>
      <c r="D69" s="29"/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2">
        <v>0</v>
      </c>
      <c r="AF69" s="33"/>
      <c r="AG69" s="127" t="s">
        <v>35</v>
      </c>
      <c r="AH69" s="128"/>
      <c r="AI69" s="28"/>
      <c r="AJ69" s="28"/>
      <c r="AK69" s="127" t="s">
        <v>35</v>
      </c>
      <c r="AL69" s="128"/>
      <c r="AM69" s="29"/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  <c r="BY69" s="43">
        <v>0</v>
      </c>
      <c r="BZ69" s="43">
        <v>0</v>
      </c>
      <c r="CA69" s="33"/>
      <c r="CB69" s="127" t="s">
        <v>35</v>
      </c>
      <c r="CC69" s="128"/>
      <c r="CD69" s="28"/>
    </row>
    <row r="70" spans="1:82" s="23" customFormat="1" ht="18.75" customHeight="1">
      <c r="A70" s="123" t="s">
        <v>63</v>
      </c>
      <c r="B70" s="124"/>
      <c r="C70" s="124"/>
      <c r="D70" s="125"/>
      <c r="E70" s="45">
        <v>73826</v>
      </c>
      <c r="F70" s="45">
        <v>36744</v>
      </c>
      <c r="G70" s="45">
        <v>37082</v>
      </c>
      <c r="H70" s="45">
        <v>44029</v>
      </c>
      <c r="I70" s="45">
        <v>20771</v>
      </c>
      <c r="J70" s="45">
        <v>23258</v>
      </c>
      <c r="K70" s="45">
        <v>40006</v>
      </c>
      <c r="L70" s="45">
        <v>20422</v>
      </c>
      <c r="M70" s="45">
        <v>19584</v>
      </c>
      <c r="N70" s="45">
        <v>3884</v>
      </c>
      <c r="O70" s="45">
        <v>321</v>
      </c>
      <c r="P70" s="45">
        <v>3563</v>
      </c>
      <c r="Q70" s="45">
        <v>21</v>
      </c>
      <c r="R70" s="45">
        <v>10</v>
      </c>
      <c r="S70" s="45">
        <v>11</v>
      </c>
      <c r="T70" s="45">
        <v>5</v>
      </c>
      <c r="U70" s="45">
        <v>3</v>
      </c>
      <c r="V70" s="45">
        <v>2</v>
      </c>
      <c r="W70" s="45">
        <v>112</v>
      </c>
      <c r="X70" s="45">
        <v>15</v>
      </c>
      <c r="Y70" s="45">
        <v>97</v>
      </c>
      <c r="Z70" s="45">
        <v>1</v>
      </c>
      <c r="AA70" s="45">
        <v>0</v>
      </c>
      <c r="AB70" s="45">
        <v>1</v>
      </c>
      <c r="AC70" s="45">
        <v>11394</v>
      </c>
      <c r="AD70" s="45">
        <v>4457</v>
      </c>
      <c r="AE70" s="46">
        <v>6937</v>
      </c>
      <c r="AF70" s="126" t="s">
        <v>63</v>
      </c>
      <c r="AG70" s="124"/>
      <c r="AH70" s="124"/>
      <c r="AI70" s="124"/>
      <c r="AJ70" s="123" t="s">
        <v>62</v>
      </c>
      <c r="AK70" s="124"/>
      <c r="AL70" s="124"/>
      <c r="AM70" s="125"/>
      <c r="AN70" s="45">
        <v>4255</v>
      </c>
      <c r="AO70" s="45">
        <v>2983</v>
      </c>
      <c r="AP70" s="45">
        <v>1272</v>
      </c>
      <c r="AQ70" s="45">
        <v>695</v>
      </c>
      <c r="AR70" s="45">
        <v>410</v>
      </c>
      <c r="AS70" s="45">
        <v>285</v>
      </c>
      <c r="AT70" s="45">
        <v>3560</v>
      </c>
      <c r="AU70" s="45">
        <v>2573</v>
      </c>
      <c r="AV70" s="45">
        <v>987</v>
      </c>
      <c r="AW70" s="45">
        <v>156</v>
      </c>
      <c r="AX70" s="45">
        <v>135</v>
      </c>
      <c r="AY70" s="45">
        <v>21</v>
      </c>
      <c r="AZ70" s="47" t="s">
        <v>73</v>
      </c>
      <c r="BA70" s="47" t="s">
        <v>74</v>
      </c>
      <c r="BB70" s="47" t="s">
        <v>75</v>
      </c>
      <c r="BC70" s="47"/>
      <c r="BD70" s="47"/>
      <c r="BE70" s="47"/>
      <c r="BF70" s="47"/>
      <c r="BG70" s="47"/>
      <c r="BH70" s="47"/>
      <c r="BI70" s="47"/>
      <c r="BJ70" s="47"/>
      <c r="BK70" s="47"/>
      <c r="BL70" s="47" t="s">
        <v>76</v>
      </c>
      <c r="BM70" s="47" t="s">
        <v>77</v>
      </c>
      <c r="BN70" s="47" t="s">
        <v>78</v>
      </c>
      <c r="BO70" s="47">
        <v>23</v>
      </c>
      <c r="BP70" s="47">
        <v>13</v>
      </c>
      <c r="BQ70" s="47">
        <v>10</v>
      </c>
      <c r="BR70" s="48">
        <v>1</v>
      </c>
      <c r="BS70" s="48">
        <v>0</v>
      </c>
      <c r="BT70" s="48">
        <v>1</v>
      </c>
      <c r="BU70" s="48">
        <v>0</v>
      </c>
      <c r="BV70" s="48">
        <v>0</v>
      </c>
      <c r="BW70" s="48">
        <v>0</v>
      </c>
      <c r="BX70" s="48" t="s">
        <v>79</v>
      </c>
      <c r="BY70" s="48" t="s">
        <v>79</v>
      </c>
      <c r="BZ70" s="49" t="s">
        <v>79</v>
      </c>
      <c r="CA70" s="123" t="s">
        <v>63</v>
      </c>
      <c r="CB70" s="124"/>
      <c r="CC70" s="124"/>
      <c r="CD70" s="124"/>
    </row>
    <row r="71" spans="36:57" ht="13.5">
      <c r="AJ71" s="52"/>
      <c r="AK71" s="53" t="s">
        <v>92</v>
      </c>
      <c r="AL71" s="52"/>
      <c r="AM71" s="54"/>
      <c r="AN71" s="54"/>
      <c r="AO71" s="54"/>
      <c r="AP71" s="52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2"/>
    </row>
    <row r="72" spans="32:82" ht="13.5">
      <c r="AF72" s="55"/>
      <c r="AG72" s="55"/>
      <c r="AH72" s="55"/>
      <c r="AI72" s="55"/>
      <c r="AJ72" s="52"/>
      <c r="AK72" s="53" t="s">
        <v>93</v>
      </c>
      <c r="AL72" s="52"/>
      <c r="AM72" s="54"/>
      <c r="AN72" s="54"/>
      <c r="AO72" s="54"/>
      <c r="AP72" s="52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2"/>
      <c r="CA72" s="55"/>
      <c r="CB72" s="55"/>
      <c r="CC72" s="55"/>
      <c r="CD72" s="55"/>
    </row>
    <row r="73" spans="32:82" ht="13.5">
      <c r="AF73" s="55"/>
      <c r="AG73" s="55"/>
      <c r="AH73" s="55"/>
      <c r="AI73" s="55"/>
      <c r="AJ73" s="56"/>
      <c r="AK73" s="57" t="s">
        <v>94</v>
      </c>
      <c r="AL73" s="56"/>
      <c r="AM73" s="56"/>
      <c r="AN73" s="57"/>
      <c r="AO73" s="57"/>
      <c r="AP73" s="58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D73" s="59"/>
      <c r="CA73" s="55"/>
      <c r="CB73" s="55"/>
      <c r="CC73" s="55"/>
      <c r="CD73" s="55"/>
    </row>
  </sheetData>
  <sheetProtection/>
  <mergeCells count="117">
    <mergeCell ref="CA3:CD6"/>
    <mergeCell ref="BR3:BW3"/>
    <mergeCell ref="AF8:AI8"/>
    <mergeCell ref="AJ8:AM8"/>
    <mergeCell ref="B10:C10"/>
    <mergeCell ref="AG10:AH10"/>
    <mergeCell ref="AK10:AL10"/>
    <mergeCell ref="CB10:CC10"/>
    <mergeCell ref="CA8:CD8"/>
    <mergeCell ref="B9:C9"/>
    <mergeCell ref="CA2:CD2"/>
    <mergeCell ref="A3:D6"/>
    <mergeCell ref="H3:AB3"/>
    <mergeCell ref="AF3:AI6"/>
    <mergeCell ref="AJ3:AM6"/>
    <mergeCell ref="AZ3:BK3"/>
    <mergeCell ref="AF2:AI2"/>
    <mergeCell ref="AN3:AV3"/>
    <mergeCell ref="E3:G5"/>
    <mergeCell ref="H4:J5"/>
    <mergeCell ref="AG9:AH9"/>
    <mergeCell ref="AK9:AL9"/>
    <mergeCell ref="CB9:CC9"/>
    <mergeCell ref="A8:D8"/>
    <mergeCell ref="B19:C19"/>
    <mergeCell ref="AG19:AH19"/>
    <mergeCell ref="AK19:AL19"/>
    <mergeCell ref="CB19:CC19"/>
    <mergeCell ref="A20:D20"/>
    <mergeCell ref="AF20:AI20"/>
    <mergeCell ref="AJ20:AM20"/>
    <mergeCell ref="CA20:CD20"/>
    <mergeCell ref="B21:C21"/>
    <mergeCell ref="AG21:AH21"/>
    <mergeCell ref="AK21:AL21"/>
    <mergeCell ref="CB21:CC21"/>
    <mergeCell ref="A22:D22"/>
    <mergeCell ref="AF22:AI22"/>
    <mergeCell ref="AJ22:AM22"/>
    <mergeCell ref="CA22:CD22"/>
    <mergeCell ref="B23:C23"/>
    <mergeCell ref="AG23:AH23"/>
    <mergeCell ref="AK23:AL23"/>
    <mergeCell ref="CB23:CC23"/>
    <mergeCell ref="B24:C24"/>
    <mergeCell ref="AG24:AH24"/>
    <mergeCell ref="AK24:AL24"/>
    <mergeCell ref="CB24:CC24"/>
    <mergeCell ref="B33:C33"/>
    <mergeCell ref="AG33:AH33"/>
    <mergeCell ref="AK33:AL33"/>
    <mergeCell ref="CB33:CC33"/>
    <mergeCell ref="AG35:AH35"/>
    <mergeCell ref="AK35:AL35"/>
    <mergeCell ref="CB35:CC35"/>
    <mergeCell ref="AK48:AL48"/>
    <mergeCell ref="CB48:CC48"/>
    <mergeCell ref="B36:C36"/>
    <mergeCell ref="AG36:AH36"/>
    <mergeCell ref="AK36:AL36"/>
    <mergeCell ref="CB36:CC36"/>
    <mergeCell ref="CB59:CC59"/>
    <mergeCell ref="B45:C45"/>
    <mergeCell ref="AG45:AH45"/>
    <mergeCell ref="AK45:AL45"/>
    <mergeCell ref="CB45:CC45"/>
    <mergeCell ref="A58:D58"/>
    <mergeCell ref="AF58:AI58"/>
    <mergeCell ref="AJ58:AM58"/>
    <mergeCell ref="CA58:CD58"/>
    <mergeCell ref="B47:C47"/>
    <mergeCell ref="CB69:CC69"/>
    <mergeCell ref="B59:C59"/>
    <mergeCell ref="AG59:AH59"/>
    <mergeCell ref="AK47:AL47"/>
    <mergeCell ref="CB47:CC47"/>
    <mergeCell ref="B48:C48"/>
    <mergeCell ref="AG48:AH48"/>
    <mergeCell ref="AK60:AL60"/>
    <mergeCell ref="CB60:CC60"/>
    <mergeCell ref="AK59:AL59"/>
    <mergeCell ref="CA70:CD70"/>
    <mergeCell ref="B60:C60"/>
    <mergeCell ref="AG60:AH60"/>
    <mergeCell ref="B69:C69"/>
    <mergeCell ref="AG69:AH69"/>
    <mergeCell ref="B57:C57"/>
    <mergeCell ref="AG57:AH57"/>
    <mergeCell ref="AK57:AL57"/>
    <mergeCell ref="CB57:CC57"/>
    <mergeCell ref="AK69:AL69"/>
    <mergeCell ref="W4:Y5"/>
    <mergeCell ref="Z4:AB5"/>
    <mergeCell ref="AC3:AE5"/>
    <mergeCell ref="AN4:AP5"/>
    <mergeCell ref="AQ4:AS5"/>
    <mergeCell ref="A70:D70"/>
    <mergeCell ref="AF70:AI70"/>
    <mergeCell ref="AJ70:AM70"/>
    <mergeCell ref="AG47:AH47"/>
    <mergeCell ref="B35:C35"/>
    <mergeCell ref="BX3:BZ5"/>
    <mergeCell ref="AW3:AY5"/>
    <mergeCell ref="AZ4:BB5"/>
    <mergeCell ref="BF5:BH5"/>
    <mergeCell ref="BI4:BK5"/>
    <mergeCell ref="K4:M5"/>
    <mergeCell ref="N4:P5"/>
    <mergeCell ref="Q4:S5"/>
    <mergeCell ref="T4:V5"/>
    <mergeCell ref="BC4:BH4"/>
    <mergeCell ref="BC5:BE5"/>
    <mergeCell ref="AT4:AV5"/>
    <mergeCell ref="BL3:BN5"/>
    <mergeCell ref="BO3:BQ5"/>
    <mergeCell ref="BR4:BT5"/>
    <mergeCell ref="BU4:BW5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6" r:id="rId1"/>
  <colBreaks count="1" manualBreakCount="1">
    <brk id="35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D73"/>
  <sheetViews>
    <sheetView showGridLines="0" view="pageBreakPreview" zoomScaleSheetLayoutView="100" zoomScalePageLayoutView="0" workbookViewId="0" topLeftCell="Z1">
      <selection activeCell="AL1" sqref="AL1"/>
    </sheetView>
  </sheetViews>
  <sheetFormatPr defaultColWidth="8.796875" defaultRowHeight="14.25"/>
  <cols>
    <col min="1" max="2" width="2.5" style="50" customWidth="1"/>
    <col min="3" max="3" width="9.59765625" style="50" customWidth="1"/>
    <col min="4" max="4" width="2.5" style="50" customWidth="1"/>
    <col min="5" max="7" width="10.59765625" style="51" customWidth="1"/>
    <col min="8" max="16" width="9.3984375" style="51" customWidth="1"/>
    <col min="17" max="28" width="8.59765625" style="51" customWidth="1"/>
    <col min="29" max="31" width="10.59765625" style="51" customWidth="1"/>
    <col min="32" max="33" width="2.5" style="50" customWidth="1"/>
    <col min="34" max="34" width="9.59765625" style="50" customWidth="1"/>
    <col min="35" max="37" width="2.5" style="50" customWidth="1"/>
    <col min="38" max="38" width="8.09765625" style="50" customWidth="1"/>
    <col min="39" max="39" width="2.5" style="50" customWidth="1"/>
    <col min="40" max="42" width="9.3984375" style="51" customWidth="1"/>
    <col min="43" max="45" width="5.8984375" style="51" customWidth="1"/>
    <col min="46" max="48" width="9.3984375" style="51" customWidth="1"/>
    <col min="49" max="50" width="5.8984375" style="51" customWidth="1"/>
    <col min="51" max="51" width="5" style="51" customWidth="1"/>
    <col min="52" max="57" width="8.09765625" style="51" customWidth="1"/>
    <col min="58" max="58" width="7.59765625" style="51" bestFit="1" customWidth="1"/>
    <col min="59" max="59" width="5.8984375" style="51" bestFit="1" customWidth="1"/>
    <col min="60" max="60" width="7.59765625" style="51" bestFit="1" customWidth="1"/>
    <col min="61" max="63" width="7.59765625" style="51" customWidth="1"/>
    <col min="64" max="66" width="9.3984375" style="51" customWidth="1"/>
    <col min="67" max="67" width="5.8984375" style="51" bestFit="1" customWidth="1"/>
    <col min="68" max="69" width="5" style="51" customWidth="1"/>
    <col min="70" max="75" width="5.09765625" style="51" customWidth="1"/>
    <col min="76" max="78" width="4.8984375" style="51" customWidth="1"/>
    <col min="79" max="80" width="2.5" style="50" customWidth="1"/>
    <col min="81" max="81" width="8.09765625" style="50" customWidth="1"/>
    <col min="82" max="82" width="2.5" style="50" customWidth="1"/>
    <col min="83" max="16384" width="8.69921875" style="51" customWidth="1"/>
  </cols>
  <sheetData>
    <row r="1" spans="1:82" s="1" customFormat="1" ht="22.5" customHeight="1">
      <c r="A1" s="1" t="s">
        <v>96</v>
      </c>
      <c r="AJ1" s="1" t="str">
        <f>+A1</f>
        <v>[094] 学科、状況別卒業者数</v>
      </c>
      <c r="CA1" s="2"/>
      <c r="CB1" s="2"/>
      <c r="CC1" s="2"/>
      <c r="CD1" s="2"/>
    </row>
    <row r="2" spans="1:82" s="6" customFormat="1" ht="13.5" customHeight="1">
      <c r="A2" s="3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38"/>
      <c r="AG2" s="138"/>
      <c r="AH2" s="138"/>
      <c r="AI2" s="138"/>
      <c r="AJ2" s="3" t="s">
        <v>42</v>
      </c>
      <c r="AK2" s="4"/>
      <c r="AL2" s="4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  <c r="AY2" s="4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5"/>
      <c r="BN2" s="4"/>
      <c r="BO2" s="5"/>
      <c r="BP2" s="4"/>
      <c r="BQ2" s="5"/>
      <c r="BR2" s="4"/>
      <c r="BS2" s="5"/>
      <c r="BT2" s="4"/>
      <c r="BU2" s="5"/>
      <c r="BV2" s="4"/>
      <c r="BW2" s="5"/>
      <c r="BX2" s="4"/>
      <c r="BY2" s="5"/>
      <c r="BZ2" s="4"/>
      <c r="CA2" s="138"/>
      <c r="CB2" s="138"/>
      <c r="CC2" s="138"/>
      <c r="CD2" s="138"/>
    </row>
    <row r="3" spans="1:82" s="7" customFormat="1" ht="15" customHeight="1">
      <c r="A3" s="139" t="s">
        <v>9</v>
      </c>
      <c r="B3" s="139"/>
      <c r="C3" s="139"/>
      <c r="D3" s="140"/>
      <c r="E3" s="73" t="s">
        <v>0</v>
      </c>
      <c r="F3" s="74"/>
      <c r="G3" s="75"/>
      <c r="H3" s="145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7"/>
      <c r="AC3" s="82" t="s">
        <v>10</v>
      </c>
      <c r="AD3" s="83"/>
      <c r="AE3" s="103"/>
      <c r="AF3" s="148" t="s">
        <v>9</v>
      </c>
      <c r="AG3" s="139"/>
      <c r="AH3" s="139"/>
      <c r="AI3" s="139"/>
      <c r="AJ3" s="139" t="s">
        <v>9</v>
      </c>
      <c r="AK3" s="139"/>
      <c r="AL3" s="139"/>
      <c r="AM3" s="140"/>
      <c r="AN3" s="145" t="s">
        <v>11</v>
      </c>
      <c r="AO3" s="151"/>
      <c r="AP3" s="151"/>
      <c r="AQ3" s="151"/>
      <c r="AR3" s="151"/>
      <c r="AS3" s="151"/>
      <c r="AT3" s="151"/>
      <c r="AU3" s="151"/>
      <c r="AV3" s="152"/>
      <c r="AW3" s="82" t="s">
        <v>19</v>
      </c>
      <c r="AX3" s="83"/>
      <c r="AY3" s="103"/>
      <c r="AZ3" s="82" t="s">
        <v>68</v>
      </c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03"/>
      <c r="BL3" s="73" t="s">
        <v>7</v>
      </c>
      <c r="BM3" s="74"/>
      <c r="BN3" s="75"/>
      <c r="BO3" s="82" t="s">
        <v>20</v>
      </c>
      <c r="BP3" s="83"/>
      <c r="BQ3" s="83"/>
      <c r="BR3" s="153" t="s">
        <v>70</v>
      </c>
      <c r="BS3" s="154"/>
      <c r="BT3" s="154"/>
      <c r="BU3" s="154"/>
      <c r="BV3" s="154"/>
      <c r="BW3" s="155"/>
      <c r="BX3" s="94" t="s">
        <v>71</v>
      </c>
      <c r="BY3" s="95"/>
      <c r="BZ3" s="96"/>
      <c r="CA3" s="148" t="s">
        <v>9</v>
      </c>
      <c r="CB3" s="139"/>
      <c r="CC3" s="139"/>
      <c r="CD3" s="139"/>
    </row>
    <row r="4" spans="1:82" s="7" customFormat="1" ht="15" customHeight="1">
      <c r="A4" s="141"/>
      <c r="B4" s="141"/>
      <c r="C4" s="141"/>
      <c r="D4" s="142"/>
      <c r="E4" s="76"/>
      <c r="F4" s="77"/>
      <c r="G4" s="78"/>
      <c r="H4" s="73" t="s">
        <v>2</v>
      </c>
      <c r="I4" s="74"/>
      <c r="J4" s="75"/>
      <c r="K4" s="67" t="s">
        <v>12</v>
      </c>
      <c r="L4" s="68"/>
      <c r="M4" s="69"/>
      <c r="N4" s="67" t="s">
        <v>3</v>
      </c>
      <c r="O4" s="68"/>
      <c r="P4" s="69"/>
      <c r="Q4" s="115" t="s">
        <v>17</v>
      </c>
      <c r="R4" s="116"/>
      <c r="S4" s="117"/>
      <c r="T4" s="121" t="s">
        <v>13</v>
      </c>
      <c r="U4" s="89"/>
      <c r="V4" s="90"/>
      <c r="W4" s="82" t="s">
        <v>14</v>
      </c>
      <c r="X4" s="83"/>
      <c r="Y4" s="103"/>
      <c r="Z4" s="94" t="s">
        <v>8</v>
      </c>
      <c r="AA4" s="95"/>
      <c r="AB4" s="96"/>
      <c r="AC4" s="84"/>
      <c r="AD4" s="85"/>
      <c r="AE4" s="104"/>
      <c r="AF4" s="149"/>
      <c r="AG4" s="141"/>
      <c r="AH4" s="141"/>
      <c r="AI4" s="141"/>
      <c r="AJ4" s="141"/>
      <c r="AK4" s="141"/>
      <c r="AL4" s="141"/>
      <c r="AM4" s="142"/>
      <c r="AN4" s="82" t="s">
        <v>2</v>
      </c>
      <c r="AO4" s="83"/>
      <c r="AP4" s="103"/>
      <c r="AQ4" s="82" t="s">
        <v>18</v>
      </c>
      <c r="AR4" s="83"/>
      <c r="AS4" s="103"/>
      <c r="AT4" s="67" t="s">
        <v>15</v>
      </c>
      <c r="AU4" s="68"/>
      <c r="AV4" s="69"/>
      <c r="AW4" s="84"/>
      <c r="AX4" s="85"/>
      <c r="AY4" s="104"/>
      <c r="AZ4" s="82" t="s">
        <v>21</v>
      </c>
      <c r="BA4" s="83"/>
      <c r="BB4" s="103"/>
      <c r="BC4" s="64" t="s">
        <v>66</v>
      </c>
      <c r="BD4" s="65"/>
      <c r="BE4" s="65"/>
      <c r="BF4" s="65"/>
      <c r="BG4" s="65"/>
      <c r="BH4" s="66"/>
      <c r="BI4" s="109" t="s">
        <v>22</v>
      </c>
      <c r="BJ4" s="110"/>
      <c r="BK4" s="111"/>
      <c r="BL4" s="76"/>
      <c r="BM4" s="77"/>
      <c r="BN4" s="78"/>
      <c r="BO4" s="84"/>
      <c r="BP4" s="85"/>
      <c r="BQ4" s="85"/>
      <c r="BR4" s="88" t="s">
        <v>95</v>
      </c>
      <c r="BS4" s="89"/>
      <c r="BT4" s="90"/>
      <c r="BU4" s="94" t="s">
        <v>67</v>
      </c>
      <c r="BV4" s="95"/>
      <c r="BW4" s="96"/>
      <c r="BX4" s="100"/>
      <c r="BY4" s="101"/>
      <c r="BZ4" s="102"/>
      <c r="CA4" s="149"/>
      <c r="CB4" s="141"/>
      <c r="CC4" s="141"/>
      <c r="CD4" s="141"/>
    </row>
    <row r="5" spans="1:82" s="7" customFormat="1" ht="22.5" customHeight="1">
      <c r="A5" s="141"/>
      <c r="B5" s="141"/>
      <c r="C5" s="141"/>
      <c r="D5" s="142"/>
      <c r="E5" s="79"/>
      <c r="F5" s="80"/>
      <c r="G5" s="81"/>
      <c r="H5" s="79"/>
      <c r="I5" s="80"/>
      <c r="J5" s="81"/>
      <c r="K5" s="70"/>
      <c r="L5" s="71"/>
      <c r="M5" s="72"/>
      <c r="N5" s="70"/>
      <c r="O5" s="71"/>
      <c r="P5" s="72"/>
      <c r="Q5" s="118"/>
      <c r="R5" s="119"/>
      <c r="S5" s="120"/>
      <c r="T5" s="122"/>
      <c r="U5" s="92"/>
      <c r="V5" s="93"/>
      <c r="W5" s="86"/>
      <c r="X5" s="87"/>
      <c r="Y5" s="105"/>
      <c r="Z5" s="97"/>
      <c r="AA5" s="98"/>
      <c r="AB5" s="99"/>
      <c r="AC5" s="86"/>
      <c r="AD5" s="87"/>
      <c r="AE5" s="105"/>
      <c r="AF5" s="149"/>
      <c r="AG5" s="141"/>
      <c r="AH5" s="141"/>
      <c r="AI5" s="141"/>
      <c r="AJ5" s="141"/>
      <c r="AK5" s="141"/>
      <c r="AL5" s="141"/>
      <c r="AM5" s="142"/>
      <c r="AN5" s="86"/>
      <c r="AO5" s="87"/>
      <c r="AP5" s="105"/>
      <c r="AQ5" s="86"/>
      <c r="AR5" s="87"/>
      <c r="AS5" s="105"/>
      <c r="AT5" s="70"/>
      <c r="AU5" s="71"/>
      <c r="AV5" s="72"/>
      <c r="AW5" s="86"/>
      <c r="AX5" s="87"/>
      <c r="AY5" s="105"/>
      <c r="AZ5" s="86"/>
      <c r="BA5" s="87"/>
      <c r="BB5" s="105"/>
      <c r="BC5" s="64" t="s">
        <v>65</v>
      </c>
      <c r="BD5" s="65"/>
      <c r="BE5" s="66"/>
      <c r="BF5" s="106" t="s">
        <v>64</v>
      </c>
      <c r="BG5" s="107"/>
      <c r="BH5" s="108"/>
      <c r="BI5" s="112"/>
      <c r="BJ5" s="113"/>
      <c r="BK5" s="114"/>
      <c r="BL5" s="79"/>
      <c r="BM5" s="80"/>
      <c r="BN5" s="81"/>
      <c r="BO5" s="86"/>
      <c r="BP5" s="87"/>
      <c r="BQ5" s="87"/>
      <c r="BR5" s="91"/>
      <c r="BS5" s="92"/>
      <c r="BT5" s="93"/>
      <c r="BU5" s="97"/>
      <c r="BV5" s="98"/>
      <c r="BW5" s="99"/>
      <c r="BX5" s="97"/>
      <c r="BY5" s="98"/>
      <c r="BZ5" s="99"/>
      <c r="CA5" s="149"/>
      <c r="CB5" s="141"/>
      <c r="CC5" s="141"/>
      <c r="CD5" s="141"/>
    </row>
    <row r="6" spans="1:82" s="7" customFormat="1" ht="15" customHeight="1">
      <c r="A6" s="143"/>
      <c r="B6" s="143"/>
      <c r="C6" s="143"/>
      <c r="D6" s="144"/>
      <c r="E6" s="8" t="s">
        <v>2</v>
      </c>
      <c r="F6" s="8" t="s">
        <v>4</v>
      </c>
      <c r="G6" s="8" t="s">
        <v>5</v>
      </c>
      <c r="H6" s="8" t="s">
        <v>2</v>
      </c>
      <c r="I6" s="8" t="s">
        <v>4</v>
      </c>
      <c r="J6" s="8" t="s">
        <v>5</v>
      </c>
      <c r="K6" s="8" t="s">
        <v>2</v>
      </c>
      <c r="L6" s="8" t="s">
        <v>4</v>
      </c>
      <c r="M6" s="8" t="s">
        <v>5</v>
      </c>
      <c r="N6" s="8" t="s">
        <v>2</v>
      </c>
      <c r="O6" s="8" t="s">
        <v>4</v>
      </c>
      <c r="P6" s="8" t="s">
        <v>5</v>
      </c>
      <c r="Q6" s="8" t="s">
        <v>2</v>
      </c>
      <c r="R6" s="8" t="s">
        <v>4</v>
      </c>
      <c r="S6" s="8" t="s">
        <v>5</v>
      </c>
      <c r="T6" s="8" t="s">
        <v>2</v>
      </c>
      <c r="U6" s="8" t="s">
        <v>4</v>
      </c>
      <c r="V6" s="8" t="s">
        <v>5</v>
      </c>
      <c r="W6" s="8" t="s">
        <v>2</v>
      </c>
      <c r="X6" s="8" t="s">
        <v>4</v>
      </c>
      <c r="Y6" s="8" t="s">
        <v>5</v>
      </c>
      <c r="Z6" s="8" t="s">
        <v>2</v>
      </c>
      <c r="AA6" s="8" t="s">
        <v>4</v>
      </c>
      <c r="AB6" s="8" t="s">
        <v>5</v>
      </c>
      <c r="AC6" s="8" t="s">
        <v>2</v>
      </c>
      <c r="AD6" s="8" t="s">
        <v>4</v>
      </c>
      <c r="AE6" s="8" t="s">
        <v>5</v>
      </c>
      <c r="AF6" s="150"/>
      <c r="AG6" s="143"/>
      <c r="AH6" s="143"/>
      <c r="AI6" s="143"/>
      <c r="AJ6" s="143"/>
      <c r="AK6" s="143"/>
      <c r="AL6" s="143"/>
      <c r="AM6" s="144"/>
      <c r="AN6" s="8" t="s">
        <v>2</v>
      </c>
      <c r="AO6" s="8" t="s">
        <v>4</v>
      </c>
      <c r="AP6" s="8" t="s">
        <v>5</v>
      </c>
      <c r="AQ6" s="8" t="s">
        <v>2</v>
      </c>
      <c r="AR6" s="8" t="s">
        <v>4</v>
      </c>
      <c r="AS6" s="8" t="s">
        <v>5</v>
      </c>
      <c r="AT6" s="8" t="s">
        <v>2</v>
      </c>
      <c r="AU6" s="8" t="s">
        <v>4</v>
      </c>
      <c r="AV6" s="8" t="s">
        <v>5</v>
      </c>
      <c r="AW6" s="8" t="s">
        <v>2</v>
      </c>
      <c r="AX6" s="8" t="s">
        <v>4</v>
      </c>
      <c r="AY6" s="8" t="s">
        <v>5</v>
      </c>
      <c r="AZ6" s="9" t="s">
        <v>2</v>
      </c>
      <c r="BA6" s="9" t="s">
        <v>4</v>
      </c>
      <c r="BB6" s="9" t="s">
        <v>5</v>
      </c>
      <c r="BC6" s="9" t="s">
        <v>2</v>
      </c>
      <c r="BD6" s="9" t="s">
        <v>4</v>
      </c>
      <c r="BE6" s="9" t="s">
        <v>5</v>
      </c>
      <c r="BF6" s="9" t="s">
        <v>16</v>
      </c>
      <c r="BG6" s="9" t="s">
        <v>4</v>
      </c>
      <c r="BH6" s="9" t="s">
        <v>5</v>
      </c>
      <c r="BI6" s="9" t="s">
        <v>16</v>
      </c>
      <c r="BJ6" s="9" t="s">
        <v>4</v>
      </c>
      <c r="BK6" s="9" t="s">
        <v>5</v>
      </c>
      <c r="BL6" s="9" t="s">
        <v>2</v>
      </c>
      <c r="BM6" s="9" t="s">
        <v>4</v>
      </c>
      <c r="BN6" s="9" t="s">
        <v>5</v>
      </c>
      <c r="BO6" s="9" t="s">
        <v>2</v>
      </c>
      <c r="BP6" s="9" t="s">
        <v>4</v>
      </c>
      <c r="BQ6" s="10" t="s">
        <v>5</v>
      </c>
      <c r="BR6" s="11" t="s">
        <v>2</v>
      </c>
      <c r="BS6" s="9" t="s">
        <v>4</v>
      </c>
      <c r="BT6" s="9" t="s">
        <v>5</v>
      </c>
      <c r="BU6" s="9" t="s">
        <v>2</v>
      </c>
      <c r="BV6" s="9" t="s">
        <v>4</v>
      </c>
      <c r="BW6" s="9" t="s">
        <v>5</v>
      </c>
      <c r="BX6" s="9" t="s">
        <v>2</v>
      </c>
      <c r="BY6" s="9" t="s">
        <v>4</v>
      </c>
      <c r="BZ6" s="9" t="s">
        <v>5</v>
      </c>
      <c r="CA6" s="150"/>
      <c r="CB6" s="143"/>
      <c r="CC6" s="143"/>
      <c r="CD6" s="143"/>
    </row>
    <row r="7" spans="1:82" s="23" customFormat="1" ht="15" customHeight="1">
      <c r="A7" s="12"/>
      <c r="B7" s="12"/>
      <c r="C7" s="12"/>
      <c r="D7" s="13"/>
      <c r="E7" s="14" t="s">
        <v>6</v>
      </c>
      <c r="F7" s="15"/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5"/>
      <c r="V7" s="17"/>
      <c r="W7" s="16"/>
      <c r="X7" s="15"/>
      <c r="Y7" s="15"/>
      <c r="Z7" s="16"/>
      <c r="AA7" s="15"/>
      <c r="AB7" s="15"/>
      <c r="AC7" s="16"/>
      <c r="AD7" s="15"/>
      <c r="AE7" s="18"/>
      <c r="AF7" s="19"/>
      <c r="AG7" s="12"/>
      <c r="AH7" s="12"/>
      <c r="AI7" s="12"/>
      <c r="AJ7" s="12"/>
      <c r="AK7" s="12"/>
      <c r="AL7" s="12"/>
      <c r="AM7" s="13"/>
      <c r="AN7" s="20" t="s">
        <v>6</v>
      </c>
      <c r="AO7" s="15"/>
      <c r="AP7" s="15"/>
      <c r="AQ7" s="16"/>
      <c r="AR7" s="15"/>
      <c r="AS7" s="15"/>
      <c r="AT7" s="16"/>
      <c r="AU7" s="15"/>
      <c r="AV7" s="17"/>
      <c r="AW7" s="16"/>
      <c r="AX7" s="15"/>
      <c r="AY7" s="15"/>
      <c r="AZ7" s="21"/>
      <c r="BA7" s="22"/>
      <c r="BB7" s="22"/>
      <c r="BC7" s="22"/>
      <c r="BD7" s="22"/>
      <c r="BE7" s="22"/>
      <c r="BF7" s="21"/>
      <c r="BG7" s="22"/>
      <c r="BH7" s="22"/>
      <c r="BI7" s="22"/>
      <c r="BJ7" s="22"/>
      <c r="BK7" s="22"/>
      <c r="BL7" s="21"/>
      <c r="BM7" s="22"/>
      <c r="BN7" s="22"/>
      <c r="BO7" s="21"/>
      <c r="BP7" s="22"/>
      <c r="BQ7" s="22"/>
      <c r="BR7" s="21"/>
      <c r="BS7" s="22"/>
      <c r="BT7" s="22"/>
      <c r="BU7" s="21"/>
      <c r="BV7" s="22"/>
      <c r="BW7" s="22"/>
      <c r="BX7" s="21"/>
      <c r="BY7" s="22"/>
      <c r="BZ7" s="22"/>
      <c r="CA7" s="19"/>
      <c r="CB7" s="12"/>
      <c r="CC7" s="12"/>
      <c r="CD7" s="12"/>
    </row>
    <row r="8" spans="1:82" s="27" customFormat="1" ht="18.75" customHeight="1">
      <c r="A8" s="135" t="s">
        <v>61</v>
      </c>
      <c r="B8" s="136"/>
      <c r="C8" s="136"/>
      <c r="D8" s="137"/>
      <c r="E8" s="24">
        <v>71747</v>
      </c>
      <c r="F8" s="24">
        <v>35989</v>
      </c>
      <c r="G8" s="24">
        <v>35758</v>
      </c>
      <c r="H8" s="24">
        <v>44798</v>
      </c>
      <c r="I8" s="24">
        <v>21845</v>
      </c>
      <c r="J8" s="24">
        <v>22953</v>
      </c>
      <c r="K8" s="24">
        <v>40930</v>
      </c>
      <c r="L8" s="24">
        <v>21459</v>
      </c>
      <c r="M8" s="24">
        <v>19471</v>
      </c>
      <c r="N8" s="24">
        <v>3733</v>
      </c>
      <c r="O8" s="24">
        <v>358</v>
      </c>
      <c r="P8" s="24">
        <v>3375</v>
      </c>
      <c r="Q8" s="24">
        <v>15</v>
      </c>
      <c r="R8" s="24">
        <v>11</v>
      </c>
      <c r="S8" s="24">
        <v>4</v>
      </c>
      <c r="T8" s="24">
        <v>0</v>
      </c>
      <c r="U8" s="24">
        <v>0</v>
      </c>
      <c r="V8" s="24">
        <v>0</v>
      </c>
      <c r="W8" s="24">
        <v>117</v>
      </c>
      <c r="X8" s="24">
        <v>14</v>
      </c>
      <c r="Y8" s="24">
        <v>103</v>
      </c>
      <c r="Z8" s="24">
        <v>3</v>
      </c>
      <c r="AA8" s="24">
        <v>3</v>
      </c>
      <c r="AB8" s="24">
        <v>0</v>
      </c>
      <c r="AC8" s="24">
        <v>11465</v>
      </c>
      <c r="AD8" s="24">
        <v>4443</v>
      </c>
      <c r="AE8" s="25">
        <v>7022</v>
      </c>
      <c r="AF8" s="156" t="s">
        <v>61</v>
      </c>
      <c r="AG8" s="136"/>
      <c r="AH8" s="136"/>
      <c r="AI8" s="136"/>
      <c r="AJ8" s="135" t="s">
        <v>61</v>
      </c>
      <c r="AK8" s="136"/>
      <c r="AL8" s="136"/>
      <c r="AM8" s="137"/>
      <c r="AN8" s="24">
        <v>3628</v>
      </c>
      <c r="AO8" s="24">
        <v>2522</v>
      </c>
      <c r="AP8" s="24">
        <v>1106</v>
      </c>
      <c r="AQ8" s="24">
        <v>723</v>
      </c>
      <c r="AR8" s="24">
        <v>502</v>
      </c>
      <c r="AS8" s="24">
        <v>221</v>
      </c>
      <c r="AT8" s="24">
        <v>2905</v>
      </c>
      <c r="AU8" s="24">
        <v>2020</v>
      </c>
      <c r="AV8" s="24">
        <v>885</v>
      </c>
      <c r="AW8" s="24">
        <v>123</v>
      </c>
      <c r="AX8" s="24">
        <v>97</v>
      </c>
      <c r="AY8" s="24">
        <v>26</v>
      </c>
      <c r="AZ8" s="62">
        <f>AZ20+AZ22+AZ58</f>
        <v>214</v>
      </c>
      <c r="BA8" s="62">
        <f>BA20+BA22+BA58</f>
        <v>171</v>
      </c>
      <c r="BB8" s="62">
        <v>43</v>
      </c>
      <c r="BC8" s="62">
        <f>BC20+BC22+BC58</f>
        <v>7523</v>
      </c>
      <c r="BD8" s="62">
        <f>BD20+BD22+BD58</f>
        <v>4729</v>
      </c>
      <c r="BE8" s="62">
        <v>2794</v>
      </c>
      <c r="BF8" s="62">
        <f>BF20+BF22+BF58</f>
        <v>141</v>
      </c>
      <c r="BG8" s="62">
        <f>BG20+BG22+BG58</f>
        <v>54</v>
      </c>
      <c r="BH8" s="62">
        <v>87</v>
      </c>
      <c r="BI8" s="62">
        <f>BI20+BI22+BI58</f>
        <v>295</v>
      </c>
      <c r="BJ8" s="62">
        <f>BJ20+BJ22+BJ58</f>
        <v>100</v>
      </c>
      <c r="BK8" s="62">
        <v>195</v>
      </c>
      <c r="BL8" s="62">
        <f>BL20+BL22+BL58</f>
        <v>3547</v>
      </c>
      <c r="BM8" s="62">
        <f>BM20+BM22+BM58</f>
        <v>2019</v>
      </c>
      <c r="BN8" s="62">
        <v>1528</v>
      </c>
      <c r="BO8" s="62">
        <f>BO20+BO22+BO58</f>
        <v>13</v>
      </c>
      <c r="BP8" s="62">
        <f>BP20+BP22+BP58</f>
        <v>9</v>
      </c>
      <c r="BQ8" s="62">
        <v>4</v>
      </c>
      <c r="BR8" s="62">
        <f>BR20+BR22+BR58</f>
        <v>2</v>
      </c>
      <c r="BS8" s="62">
        <f>BS20+BS22+BS58</f>
        <v>1</v>
      </c>
      <c r="BT8" s="62">
        <v>1</v>
      </c>
      <c r="BU8" s="62">
        <v>0</v>
      </c>
      <c r="BV8" s="62">
        <v>0</v>
      </c>
      <c r="BW8" s="62">
        <v>0</v>
      </c>
      <c r="BX8" s="62">
        <f>BX20+BX22+BX58</f>
        <v>18</v>
      </c>
      <c r="BY8" s="62">
        <f>BY20+BY22+BY58</f>
        <v>10</v>
      </c>
      <c r="BZ8" s="26">
        <v>8</v>
      </c>
      <c r="CA8" s="156" t="s">
        <v>69</v>
      </c>
      <c r="CB8" s="136"/>
      <c r="CC8" s="136"/>
      <c r="CD8" s="136"/>
    </row>
    <row r="9" spans="1:82" s="23" customFormat="1" ht="12">
      <c r="A9" s="28"/>
      <c r="B9" s="127" t="s">
        <v>43</v>
      </c>
      <c r="C9" s="128"/>
      <c r="D9" s="29"/>
      <c r="E9" s="30">
        <v>56125</v>
      </c>
      <c r="F9" s="30">
        <v>27830</v>
      </c>
      <c r="G9" s="30">
        <v>28295</v>
      </c>
      <c r="H9" s="30">
        <v>37816</v>
      </c>
      <c r="I9" s="30">
        <v>18716</v>
      </c>
      <c r="J9" s="30">
        <v>19100</v>
      </c>
      <c r="K9" s="30">
        <v>34744</v>
      </c>
      <c r="L9" s="30">
        <v>18446</v>
      </c>
      <c r="M9" s="30">
        <v>16298</v>
      </c>
      <c r="N9" s="30">
        <v>3056</v>
      </c>
      <c r="O9" s="30">
        <v>258</v>
      </c>
      <c r="P9" s="30">
        <v>2798</v>
      </c>
      <c r="Q9" s="30">
        <v>15</v>
      </c>
      <c r="R9" s="30">
        <v>11</v>
      </c>
      <c r="S9" s="30">
        <v>4</v>
      </c>
      <c r="T9" s="30">
        <v>0</v>
      </c>
      <c r="U9" s="30">
        <v>0</v>
      </c>
      <c r="V9" s="31">
        <v>0</v>
      </c>
      <c r="W9" s="30">
        <v>0</v>
      </c>
      <c r="X9" s="30">
        <v>0</v>
      </c>
      <c r="Y9" s="30">
        <v>0</v>
      </c>
      <c r="Z9" s="30">
        <v>1</v>
      </c>
      <c r="AA9" s="30">
        <v>1</v>
      </c>
      <c r="AB9" s="30">
        <v>0</v>
      </c>
      <c r="AC9" s="30">
        <v>8877</v>
      </c>
      <c r="AD9" s="30">
        <v>3440</v>
      </c>
      <c r="AE9" s="32">
        <v>5437</v>
      </c>
      <c r="AF9" s="33"/>
      <c r="AG9" s="127" t="s">
        <v>43</v>
      </c>
      <c r="AH9" s="128"/>
      <c r="AI9" s="28"/>
      <c r="AJ9" s="28"/>
      <c r="AK9" s="127" t="s">
        <v>43</v>
      </c>
      <c r="AL9" s="128"/>
      <c r="AM9" s="29"/>
      <c r="AN9" s="30">
        <v>2830</v>
      </c>
      <c r="AO9" s="30">
        <v>2005</v>
      </c>
      <c r="AP9" s="30">
        <v>825</v>
      </c>
      <c r="AQ9" s="30">
        <v>570</v>
      </c>
      <c r="AR9" s="30">
        <v>411</v>
      </c>
      <c r="AS9" s="30">
        <v>159</v>
      </c>
      <c r="AT9" s="30">
        <v>2260</v>
      </c>
      <c r="AU9" s="30">
        <v>1594</v>
      </c>
      <c r="AV9" s="30">
        <v>666</v>
      </c>
      <c r="AW9" s="30">
        <v>92</v>
      </c>
      <c r="AX9" s="30">
        <v>74</v>
      </c>
      <c r="AY9" s="30">
        <v>18</v>
      </c>
      <c r="AZ9" s="63">
        <f>AZ21+AZ23+AZ59</f>
        <v>172</v>
      </c>
      <c r="BA9" s="63">
        <f>BA21+BA23+BA59</f>
        <v>143</v>
      </c>
      <c r="BB9" s="63">
        <v>29</v>
      </c>
      <c r="BC9" s="63">
        <f>BC21+BC23+BC59</f>
        <v>3167</v>
      </c>
      <c r="BD9" s="63">
        <f>BD21+BD23+BD59</f>
        <v>1639</v>
      </c>
      <c r="BE9" s="63">
        <v>1528</v>
      </c>
      <c r="BF9" s="63">
        <f>BF21+BF23+BF59</f>
        <v>106</v>
      </c>
      <c r="BG9" s="63">
        <f>BG21+BG23+BG59</f>
        <v>36</v>
      </c>
      <c r="BH9" s="63">
        <v>70</v>
      </c>
      <c r="BI9" s="63">
        <f>BI21+BI23+BI59</f>
        <v>201</v>
      </c>
      <c r="BJ9" s="63">
        <f>BJ21+BJ23+BJ59</f>
        <v>70</v>
      </c>
      <c r="BK9" s="63">
        <v>131</v>
      </c>
      <c r="BL9" s="63">
        <f>BL21+BL23+BL59</f>
        <v>2853</v>
      </c>
      <c r="BM9" s="63">
        <f>BM21+BM23+BM59</f>
        <v>1699</v>
      </c>
      <c r="BN9" s="63">
        <v>1154</v>
      </c>
      <c r="BO9" s="63">
        <f>BO21+BO23+BO59</f>
        <v>11</v>
      </c>
      <c r="BP9" s="63">
        <f>BP21+BP23+BP59</f>
        <v>8</v>
      </c>
      <c r="BQ9" s="63">
        <v>3</v>
      </c>
      <c r="BR9" s="63">
        <f>BR21+BR23+BR59</f>
        <v>2</v>
      </c>
      <c r="BS9" s="63">
        <f>BS21+BS23+BS59</f>
        <v>1</v>
      </c>
      <c r="BT9" s="63">
        <v>1</v>
      </c>
      <c r="BU9" s="63">
        <v>0</v>
      </c>
      <c r="BV9" s="63">
        <v>0</v>
      </c>
      <c r="BW9" s="63">
        <v>0</v>
      </c>
      <c r="BX9" s="63">
        <f>BX21+BX23+BX59</f>
        <v>14</v>
      </c>
      <c r="BY9" s="63">
        <f>BY21+BY23+BY59</f>
        <v>8</v>
      </c>
      <c r="BZ9" s="34">
        <v>6</v>
      </c>
      <c r="CA9" s="33"/>
      <c r="CB9" s="127" t="s">
        <v>43</v>
      </c>
      <c r="CC9" s="128"/>
      <c r="CD9" s="28"/>
    </row>
    <row r="10" spans="1:82" s="23" customFormat="1" ht="12">
      <c r="A10" s="28"/>
      <c r="B10" s="127" t="s">
        <v>44</v>
      </c>
      <c r="C10" s="128"/>
      <c r="D10" s="29"/>
      <c r="E10" s="30">
        <v>11004</v>
      </c>
      <c r="F10" s="30">
        <v>6274</v>
      </c>
      <c r="G10" s="30">
        <v>4730</v>
      </c>
      <c r="H10" s="30">
        <v>5271</v>
      </c>
      <c r="I10" s="30">
        <v>2479</v>
      </c>
      <c r="J10" s="30">
        <v>2792</v>
      </c>
      <c r="K10" s="30">
        <v>4774</v>
      </c>
      <c r="L10" s="30">
        <v>2391</v>
      </c>
      <c r="M10" s="30">
        <v>2383</v>
      </c>
      <c r="N10" s="30">
        <v>378</v>
      </c>
      <c r="O10" s="30">
        <v>72</v>
      </c>
      <c r="P10" s="30">
        <v>306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117</v>
      </c>
      <c r="X10" s="30">
        <v>14</v>
      </c>
      <c r="Y10" s="30">
        <v>103</v>
      </c>
      <c r="Z10" s="30">
        <v>2</v>
      </c>
      <c r="AA10" s="30">
        <v>2</v>
      </c>
      <c r="AB10" s="30">
        <v>0</v>
      </c>
      <c r="AC10" s="30">
        <v>1349</v>
      </c>
      <c r="AD10" s="30">
        <v>593</v>
      </c>
      <c r="AE10" s="32">
        <v>756</v>
      </c>
      <c r="AF10" s="33"/>
      <c r="AG10" s="127" t="s">
        <v>44</v>
      </c>
      <c r="AH10" s="128"/>
      <c r="AI10" s="28"/>
      <c r="AJ10" s="28"/>
      <c r="AK10" s="127" t="s">
        <v>44</v>
      </c>
      <c r="AL10" s="128"/>
      <c r="AM10" s="29"/>
      <c r="AN10" s="30">
        <v>675</v>
      </c>
      <c r="AO10" s="30">
        <v>463</v>
      </c>
      <c r="AP10" s="30">
        <v>212</v>
      </c>
      <c r="AQ10" s="30">
        <v>76</v>
      </c>
      <c r="AR10" s="30">
        <v>63</v>
      </c>
      <c r="AS10" s="30">
        <v>13</v>
      </c>
      <c r="AT10" s="30">
        <v>599</v>
      </c>
      <c r="AU10" s="30">
        <v>400</v>
      </c>
      <c r="AV10" s="30">
        <v>199</v>
      </c>
      <c r="AW10" s="30">
        <v>15</v>
      </c>
      <c r="AX10" s="30">
        <v>13</v>
      </c>
      <c r="AY10" s="30">
        <v>2</v>
      </c>
      <c r="AZ10" s="63">
        <f>SUM(AZ11:AZ18)</f>
        <v>29</v>
      </c>
      <c r="BA10" s="63">
        <f>SUM(BA11:BA18)</f>
        <v>21</v>
      </c>
      <c r="BB10" s="63">
        <v>8</v>
      </c>
      <c r="BC10" s="63">
        <f>SUM(BC11:BC18)</f>
        <v>3273</v>
      </c>
      <c r="BD10" s="63">
        <f>SUM(BD11:BD18)</f>
        <v>2513</v>
      </c>
      <c r="BE10" s="63">
        <v>760</v>
      </c>
      <c r="BF10" s="63">
        <f>SUM(BF11:BF18)</f>
        <v>12</v>
      </c>
      <c r="BG10" s="63">
        <f>SUM(BG11:BG18)</f>
        <v>8</v>
      </c>
      <c r="BH10" s="63">
        <v>4</v>
      </c>
      <c r="BI10" s="63">
        <f>SUM(BI11:BI18)</f>
        <v>27</v>
      </c>
      <c r="BJ10" s="63">
        <f>SUM(BJ11:BJ18)</f>
        <v>8</v>
      </c>
      <c r="BK10" s="63">
        <v>19</v>
      </c>
      <c r="BL10" s="63">
        <f>SUM(BL11:BL18)</f>
        <v>351</v>
      </c>
      <c r="BM10" s="63">
        <f>SUM(BM11:BM18)</f>
        <v>175</v>
      </c>
      <c r="BN10" s="63">
        <v>176</v>
      </c>
      <c r="BO10" s="63">
        <f>SUM(BO11:BO18)</f>
        <v>2</v>
      </c>
      <c r="BP10" s="63">
        <f>SUM(BP11:BP18)</f>
        <v>1</v>
      </c>
      <c r="BQ10" s="63">
        <v>1</v>
      </c>
      <c r="BR10" s="63">
        <f>SUM(BR11:BR18)</f>
        <v>0</v>
      </c>
      <c r="BS10" s="63">
        <f>SUM(BS11:BS18)</f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f>SUM(BX11:BX18)</f>
        <v>4</v>
      </c>
      <c r="BY10" s="63">
        <f>SUM(BY11:BY18)</f>
        <v>2</v>
      </c>
      <c r="BZ10" s="34">
        <v>2</v>
      </c>
      <c r="CA10" s="33"/>
      <c r="CB10" s="127" t="s">
        <v>44</v>
      </c>
      <c r="CC10" s="128"/>
      <c r="CD10" s="28"/>
    </row>
    <row r="11" spans="1:82" s="23" customFormat="1" ht="12">
      <c r="A11" s="35"/>
      <c r="B11" s="28"/>
      <c r="C11" s="36" t="s">
        <v>45</v>
      </c>
      <c r="D11" s="29"/>
      <c r="E11" s="30">
        <v>356</v>
      </c>
      <c r="F11" s="30">
        <v>174</v>
      </c>
      <c r="G11" s="30">
        <v>182</v>
      </c>
      <c r="H11" s="30">
        <v>95</v>
      </c>
      <c r="I11" s="30">
        <v>52</v>
      </c>
      <c r="J11" s="30">
        <v>43</v>
      </c>
      <c r="K11" s="30">
        <v>62</v>
      </c>
      <c r="L11" s="30">
        <v>40</v>
      </c>
      <c r="M11" s="30">
        <v>22</v>
      </c>
      <c r="N11" s="30">
        <v>32</v>
      </c>
      <c r="O11" s="30">
        <v>11</v>
      </c>
      <c r="P11" s="30">
        <v>21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v>0</v>
      </c>
      <c r="W11" s="30">
        <v>0</v>
      </c>
      <c r="X11" s="30">
        <v>0</v>
      </c>
      <c r="Y11" s="30">
        <v>0</v>
      </c>
      <c r="Z11" s="30">
        <v>1</v>
      </c>
      <c r="AA11" s="30">
        <v>1</v>
      </c>
      <c r="AB11" s="30">
        <v>0</v>
      </c>
      <c r="AC11" s="30">
        <v>92</v>
      </c>
      <c r="AD11" s="30">
        <v>34</v>
      </c>
      <c r="AE11" s="32">
        <v>58</v>
      </c>
      <c r="AF11" s="37"/>
      <c r="AG11" s="28"/>
      <c r="AH11" s="36" t="s">
        <v>45</v>
      </c>
      <c r="AI11" s="28"/>
      <c r="AJ11" s="35"/>
      <c r="AK11" s="28"/>
      <c r="AL11" s="36" t="s">
        <v>45</v>
      </c>
      <c r="AM11" s="29"/>
      <c r="AN11" s="30">
        <v>4</v>
      </c>
      <c r="AO11" s="30">
        <v>0</v>
      </c>
      <c r="AP11" s="30">
        <v>4</v>
      </c>
      <c r="AQ11" s="30">
        <v>0</v>
      </c>
      <c r="AR11" s="30">
        <v>0</v>
      </c>
      <c r="AS11" s="30">
        <v>0</v>
      </c>
      <c r="AT11" s="30">
        <v>4</v>
      </c>
      <c r="AU11" s="30">
        <v>0</v>
      </c>
      <c r="AV11" s="30">
        <v>4</v>
      </c>
      <c r="AW11" s="30">
        <v>1</v>
      </c>
      <c r="AX11" s="30">
        <v>1</v>
      </c>
      <c r="AY11" s="30">
        <v>0</v>
      </c>
      <c r="AZ11" s="63">
        <f aca="true" t="shared" si="0" ref="AZ11:BA19">AZ25+AZ61</f>
        <v>0</v>
      </c>
      <c r="BA11" s="63">
        <f t="shared" si="0"/>
        <v>0</v>
      </c>
      <c r="BB11" s="63">
        <v>0</v>
      </c>
      <c r="BC11" s="63">
        <f aca="true" t="shared" si="1" ref="BC11:BD19">BC25+BC61</f>
        <v>148</v>
      </c>
      <c r="BD11" s="63">
        <f t="shared" si="1"/>
        <v>80</v>
      </c>
      <c r="BE11" s="63">
        <v>68</v>
      </c>
      <c r="BF11" s="63">
        <f aca="true" t="shared" si="2" ref="BF11:BG19">BF25+BF61</f>
        <v>0</v>
      </c>
      <c r="BG11" s="63">
        <f t="shared" si="2"/>
        <v>0</v>
      </c>
      <c r="BH11" s="63">
        <v>0</v>
      </c>
      <c r="BI11" s="63">
        <f aca="true" t="shared" si="3" ref="BI11:BJ19">BI25+BI61</f>
        <v>3</v>
      </c>
      <c r="BJ11" s="63">
        <f t="shared" si="3"/>
        <v>0</v>
      </c>
      <c r="BK11" s="63">
        <v>3</v>
      </c>
      <c r="BL11" s="63">
        <f aca="true" t="shared" si="4" ref="BL11:BM19">BL25+BL61</f>
        <v>12</v>
      </c>
      <c r="BM11" s="63">
        <f t="shared" si="4"/>
        <v>7</v>
      </c>
      <c r="BN11" s="63">
        <v>5</v>
      </c>
      <c r="BO11" s="63">
        <f aca="true" t="shared" si="5" ref="BO11:BP19">BO25+BO61</f>
        <v>1</v>
      </c>
      <c r="BP11" s="63">
        <f t="shared" si="5"/>
        <v>0</v>
      </c>
      <c r="BQ11" s="63">
        <v>1</v>
      </c>
      <c r="BR11" s="63">
        <f aca="true" t="shared" si="6" ref="BR11:BS19">BR25+BR61</f>
        <v>0</v>
      </c>
      <c r="BS11" s="63">
        <f t="shared" si="6"/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f aca="true" t="shared" si="7" ref="BX11:BY19">BX25+BX61</f>
        <v>0</v>
      </c>
      <c r="BY11" s="63">
        <f t="shared" si="7"/>
        <v>0</v>
      </c>
      <c r="BZ11" s="34">
        <v>0</v>
      </c>
      <c r="CA11" s="37"/>
      <c r="CB11" s="28"/>
      <c r="CC11" s="36" t="s">
        <v>45</v>
      </c>
      <c r="CD11" s="28"/>
    </row>
    <row r="12" spans="1:82" s="23" customFormat="1" ht="12">
      <c r="A12" s="28"/>
      <c r="B12" s="28"/>
      <c r="C12" s="36" t="s">
        <v>46</v>
      </c>
      <c r="D12" s="29"/>
      <c r="E12" s="30">
        <v>3941</v>
      </c>
      <c r="F12" s="30">
        <v>3290</v>
      </c>
      <c r="G12" s="30">
        <v>651</v>
      </c>
      <c r="H12" s="30">
        <v>806</v>
      </c>
      <c r="I12" s="30">
        <v>571</v>
      </c>
      <c r="J12" s="30">
        <v>235</v>
      </c>
      <c r="K12" s="30">
        <v>694</v>
      </c>
      <c r="L12" s="30">
        <v>525</v>
      </c>
      <c r="M12" s="30">
        <v>169</v>
      </c>
      <c r="N12" s="30">
        <v>105</v>
      </c>
      <c r="O12" s="30">
        <v>41</v>
      </c>
      <c r="P12" s="30">
        <v>64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6</v>
      </c>
      <c r="X12" s="30">
        <v>4</v>
      </c>
      <c r="Y12" s="30">
        <v>2</v>
      </c>
      <c r="Z12" s="30">
        <v>1</v>
      </c>
      <c r="AA12" s="30">
        <v>1</v>
      </c>
      <c r="AB12" s="30">
        <v>0</v>
      </c>
      <c r="AC12" s="30">
        <v>548</v>
      </c>
      <c r="AD12" s="30">
        <v>372</v>
      </c>
      <c r="AE12" s="32">
        <v>176</v>
      </c>
      <c r="AF12" s="33"/>
      <c r="AG12" s="28"/>
      <c r="AH12" s="36" t="s">
        <v>46</v>
      </c>
      <c r="AI12" s="28"/>
      <c r="AJ12" s="28"/>
      <c r="AK12" s="28"/>
      <c r="AL12" s="36" t="s">
        <v>46</v>
      </c>
      <c r="AM12" s="29"/>
      <c r="AN12" s="30">
        <v>24</v>
      </c>
      <c r="AO12" s="30">
        <v>19</v>
      </c>
      <c r="AP12" s="30">
        <v>5</v>
      </c>
      <c r="AQ12" s="30">
        <v>11</v>
      </c>
      <c r="AR12" s="30">
        <v>10</v>
      </c>
      <c r="AS12" s="30">
        <v>1</v>
      </c>
      <c r="AT12" s="30">
        <v>13</v>
      </c>
      <c r="AU12" s="30">
        <v>9</v>
      </c>
      <c r="AV12" s="30">
        <v>4</v>
      </c>
      <c r="AW12" s="30">
        <v>11</v>
      </c>
      <c r="AX12" s="30">
        <v>9</v>
      </c>
      <c r="AY12" s="30">
        <v>2</v>
      </c>
      <c r="AZ12" s="63">
        <f t="shared" si="0"/>
        <v>21</v>
      </c>
      <c r="BA12" s="63">
        <f t="shared" si="0"/>
        <v>13</v>
      </c>
      <c r="BB12" s="63">
        <v>8</v>
      </c>
      <c r="BC12" s="63">
        <f t="shared" si="1"/>
        <v>2435</v>
      </c>
      <c r="BD12" s="63">
        <f t="shared" si="1"/>
        <v>2246</v>
      </c>
      <c r="BE12" s="63">
        <v>189</v>
      </c>
      <c r="BF12" s="63">
        <f t="shared" si="2"/>
        <v>8</v>
      </c>
      <c r="BG12" s="63">
        <f t="shared" si="2"/>
        <v>6</v>
      </c>
      <c r="BH12" s="63">
        <v>2</v>
      </c>
      <c r="BI12" s="63">
        <f t="shared" si="3"/>
        <v>7</v>
      </c>
      <c r="BJ12" s="63">
        <f t="shared" si="3"/>
        <v>5</v>
      </c>
      <c r="BK12" s="63">
        <v>2</v>
      </c>
      <c r="BL12" s="63">
        <f t="shared" si="4"/>
        <v>81</v>
      </c>
      <c r="BM12" s="63">
        <f t="shared" si="4"/>
        <v>49</v>
      </c>
      <c r="BN12" s="63">
        <v>32</v>
      </c>
      <c r="BO12" s="63">
        <f t="shared" si="5"/>
        <v>0</v>
      </c>
      <c r="BP12" s="63">
        <f t="shared" si="5"/>
        <v>0</v>
      </c>
      <c r="BQ12" s="63">
        <v>0</v>
      </c>
      <c r="BR12" s="63">
        <f t="shared" si="6"/>
        <v>0</v>
      </c>
      <c r="BS12" s="63">
        <f t="shared" si="6"/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f t="shared" si="7"/>
        <v>0</v>
      </c>
      <c r="BY12" s="63">
        <f t="shared" si="7"/>
        <v>0</v>
      </c>
      <c r="BZ12" s="34">
        <v>0</v>
      </c>
      <c r="CA12" s="33"/>
      <c r="CB12" s="28"/>
      <c r="CC12" s="36" t="s">
        <v>46</v>
      </c>
      <c r="CD12" s="28"/>
    </row>
    <row r="13" spans="1:82" s="23" customFormat="1" ht="12">
      <c r="A13" s="28"/>
      <c r="B13" s="28"/>
      <c r="C13" s="36" t="s">
        <v>47</v>
      </c>
      <c r="D13" s="29"/>
      <c r="E13" s="30">
        <v>1051</v>
      </c>
      <c r="F13" s="30">
        <v>338</v>
      </c>
      <c r="G13" s="30">
        <v>713</v>
      </c>
      <c r="H13" s="30">
        <v>263</v>
      </c>
      <c r="I13" s="30">
        <v>142</v>
      </c>
      <c r="J13" s="30">
        <v>121</v>
      </c>
      <c r="K13" s="30">
        <v>226</v>
      </c>
      <c r="L13" s="30">
        <v>140</v>
      </c>
      <c r="M13" s="30">
        <v>86</v>
      </c>
      <c r="N13" s="30">
        <v>37</v>
      </c>
      <c r="O13" s="30">
        <v>2</v>
      </c>
      <c r="P13" s="30">
        <v>35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235</v>
      </c>
      <c r="AD13" s="30">
        <v>38</v>
      </c>
      <c r="AE13" s="32">
        <v>197</v>
      </c>
      <c r="AF13" s="33"/>
      <c r="AG13" s="28"/>
      <c r="AH13" s="36" t="s">
        <v>47</v>
      </c>
      <c r="AI13" s="28"/>
      <c r="AJ13" s="28"/>
      <c r="AK13" s="28"/>
      <c r="AL13" s="36" t="s">
        <v>47</v>
      </c>
      <c r="AM13" s="29"/>
      <c r="AN13" s="30">
        <v>36</v>
      </c>
      <c r="AO13" s="30">
        <v>35</v>
      </c>
      <c r="AP13" s="30">
        <v>1</v>
      </c>
      <c r="AQ13" s="30">
        <v>31</v>
      </c>
      <c r="AR13" s="30">
        <v>31</v>
      </c>
      <c r="AS13" s="30">
        <v>0</v>
      </c>
      <c r="AT13" s="30">
        <v>5</v>
      </c>
      <c r="AU13" s="30">
        <v>4</v>
      </c>
      <c r="AV13" s="30">
        <v>1</v>
      </c>
      <c r="AW13" s="30">
        <v>0</v>
      </c>
      <c r="AX13" s="30">
        <v>0</v>
      </c>
      <c r="AY13" s="30">
        <v>0</v>
      </c>
      <c r="AZ13" s="63">
        <f t="shared" si="0"/>
        <v>8</v>
      </c>
      <c r="BA13" s="63">
        <f t="shared" si="0"/>
        <v>8</v>
      </c>
      <c r="BB13" s="63">
        <v>0</v>
      </c>
      <c r="BC13" s="63">
        <f t="shared" si="1"/>
        <v>460</v>
      </c>
      <c r="BD13" s="63">
        <f t="shared" si="1"/>
        <v>100</v>
      </c>
      <c r="BE13" s="63">
        <v>360</v>
      </c>
      <c r="BF13" s="63">
        <f t="shared" si="2"/>
        <v>0</v>
      </c>
      <c r="BG13" s="63">
        <f t="shared" si="2"/>
        <v>0</v>
      </c>
      <c r="BH13" s="63">
        <v>0</v>
      </c>
      <c r="BI13" s="63">
        <f t="shared" si="3"/>
        <v>8</v>
      </c>
      <c r="BJ13" s="63">
        <f t="shared" si="3"/>
        <v>0</v>
      </c>
      <c r="BK13" s="63">
        <v>8</v>
      </c>
      <c r="BL13" s="63">
        <f t="shared" si="4"/>
        <v>41</v>
      </c>
      <c r="BM13" s="63">
        <f t="shared" si="4"/>
        <v>15</v>
      </c>
      <c r="BN13" s="63">
        <v>26</v>
      </c>
      <c r="BO13" s="63">
        <f t="shared" si="5"/>
        <v>0</v>
      </c>
      <c r="BP13" s="63">
        <f t="shared" si="5"/>
        <v>0</v>
      </c>
      <c r="BQ13" s="63">
        <v>0</v>
      </c>
      <c r="BR13" s="63">
        <f t="shared" si="6"/>
        <v>0</v>
      </c>
      <c r="BS13" s="63">
        <f t="shared" si="6"/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f t="shared" si="7"/>
        <v>0</v>
      </c>
      <c r="BY13" s="63">
        <f t="shared" si="7"/>
        <v>0</v>
      </c>
      <c r="BZ13" s="34">
        <v>0</v>
      </c>
      <c r="CA13" s="33"/>
      <c r="CB13" s="28"/>
      <c r="CC13" s="36" t="s">
        <v>47</v>
      </c>
      <c r="CD13" s="28"/>
    </row>
    <row r="14" spans="1:82" s="23" customFormat="1" ht="12">
      <c r="A14" s="28"/>
      <c r="B14" s="28"/>
      <c r="C14" s="36" t="s">
        <v>48</v>
      </c>
      <c r="D14" s="29"/>
      <c r="E14" s="30">
        <v>67</v>
      </c>
      <c r="F14" s="30">
        <v>21</v>
      </c>
      <c r="G14" s="30">
        <v>46</v>
      </c>
      <c r="H14" s="30">
        <v>18</v>
      </c>
      <c r="I14" s="30">
        <v>4</v>
      </c>
      <c r="J14" s="30">
        <v>14</v>
      </c>
      <c r="K14" s="30">
        <v>14</v>
      </c>
      <c r="L14" s="30">
        <v>3</v>
      </c>
      <c r="M14" s="30">
        <v>11</v>
      </c>
      <c r="N14" s="30">
        <v>4</v>
      </c>
      <c r="O14" s="30">
        <v>1</v>
      </c>
      <c r="P14" s="30">
        <v>3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16</v>
      </c>
      <c r="AD14" s="30">
        <v>2</v>
      </c>
      <c r="AE14" s="32">
        <v>14</v>
      </c>
      <c r="AF14" s="33"/>
      <c r="AG14" s="28"/>
      <c r="AH14" s="36" t="s">
        <v>48</v>
      </c>
      <c r="AI14" s="28"/>
      <c r="AJ14" s="28"/>
      <c r="AK14" s="28"/>
      <c r="AL14" s="36" t="s">
        <v>48</v>
      </c>
      <c r="AM14" s="29"/>
      <c r="AN14" s="30">
        <v>1</v>
      </c>
      <c r="AO14" s="30">
        <v>0</v>
      </c>
      <c r="AP14" s="30">
        <v>1</v>
      </c>
      <c r="AQ14" s="30">
        <v>0</v>
      </c>
      <c r="AR14" s="30">
        <v>0</v>
      </c>
      <c r="AS14" s="30">
        <v>0</v>
      </c>
      <c r="AT14" s="30">
        <v>1</v>
      </c>
      <c r="AU14" s="30">
        <v>0</v>
      </c>
      <c r="AV14" s="30">
        <v>1</v>
      </c>
      <c r="AW14" s="30">
        <v>0</v>
      </c>
      <c r="AX14" s="30">
        <v>0</v>
      </c>
      <c r="AY14" s="30">
        <v>0</v>
      </c>
      <c r="AZ14" s="63">
        <f t="shared" si="0"/>
        <v>0</v>
      </c>
      <c r="BA14" s="63">
        <f t="shared" si="0"/>
        <v>0</v>
      </c>
      <c r="BB14" s="63">
        <v>0</v>
      </c>
      <c r="BC14" s="63">
        <f t="shared" si="1"/>
        <v>26</v>
      </c>
      <c r="BD14" s="63">
        <f t="shared" si="1"/>
        <v>11</v>
      </c>
      <c r="BE14" s="63">
        <v>15</v>
      </c>
      <c r="BF14" s="63">
        <f t="shared" si="2"/>
        <v>0</v>
      </c>
      <c r="BG14" s="63">
        <f t="shared" si="2"/>
        <v>0</v>
      </c>
      <c r="BH14" s="63">
        <v>0</v>
      </c>
      <c r="BI14" s="63">
        <f t="shared" si="3"/>
        <v>0</v>
      </c>
      <c r="BJ14" s="63">
        <f t="shared" si="3"/>
        <v>0</v>
      </c>
      <c r="BK14" s="63">
        <v>0</v>
      </c>
      <c r="BL14" s="63">
        <f t="shared" si="4"/>
        <v>6</v>
      </c>
      <c r="BM14" s="63">
        <f t="shared" si="4"/>
        <v>4</v>
      </c>
      <c r="BN14" s="63">
        <v>2</v>
      </c>
      <c r="BO14" s="63">
        <f t="shared" si="5"/>
        <v>0</v>
      </c>
      <c r="BP14" s="63">
        <f t="shared" si="5"/>
        <v>0</v>
      </c>
      <c r="BQ14" s="63">
        <v>0</v>
      </c>
      <c r="BR14" s="63">
        <f t="shared" si="6"/>
        <v>0</v>
      </c>
      <c r="BS14" s="63">
        <f t="shared" si="6"/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f t="shared" si="7"/>
        <v>0</v>
      </c>
      <c r="BY14" s="63">
        <f t="shared" si="7"/>
        <v>0</v>
      </c>
      <c r="BZ14" s="34">
        <v>0</v>
      </c>
      <c r="CA14" s="33"/>
      <c r="CB14" s="28"/>
      <c r="CC14" s="36" t="s">
        <v>48</v>
      </c>
      <c r="CD14" s="28"/>
    </row>
    <row r="15" spans="1:82" s="23" customFormat="1" ht="12">
      <c r="A15" s="35"/>
      <c r="B15" s="28"/>
      <c r="C15" s="36" t="s">
        <v>49</v>
      </c>
      <c r="D15" s="29"/>
      <c r="E15" s="30">
        <v>195</v>
      </c>
      <c r="F15" s="30">
        <v>17</v>
      </c>
      <c r="G15" s="30">
        <v>178</v>
      </c>
      <c r="H15" s="30">
        <v>180</v>
      </c>
      <c r="I15" s="30">
        <v>17</v>
      </c>
      <c r="J15" s="30">
        <v>163</v>
      </c>
      <c r="K15" s="30">
        <v>3</v>
      </c>
      <c r="L15" s="30">
        <v>1</v>
      </c>
      <c r="M15" s="30">
        <v>2</v>
      </c>
      <c r="N15" s="30">
        <v>66</v>
      </c>
      <c r="O15" s="30">
        <v>6</v>
      </c>
      <c r="P15" s="30">
        <v>60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111</v>
      </c>
      <c r="X15" s="30">
        <v>10</v>
      </c>
      <c r="Y15" s="30">
        <v>101</v>
      </c>
      <c r="Z15" s="30">
        <v>0</v>
      </c>
      <c r="AA15" s="30">
        <v>0</v>
      </c>
      <c r="AB15" s="30">
        <v>0</v>
      </c>
      <c r="AC15" s="30">
        <v>7</v>
      </c>
      <c r="AD15" s="30">
        <v>0</v>
      </c>
      <c r="AE15" s="32">
        <v>7</v>
      </c>
      <c r="AF15" s="37"/>
      <c r="AG15" s="28"/>
      <c r="AH15" s="36" t="s">
        <v>49</v>
      </c>
      <c r="AI15" s="28"/>
      <c r="AJ15" s="35"/>
      <c r="AK15" s="28"/>
      <c r="AL15" s="36" t="s">
        <v>49</v>
      </c>
      <c r="AM15" s="29"/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63">
        <f t="shared" si="0"/>
        <v>0</v>
      </c>
      <c r="BA15" s="63">
        <f t="shared" si="0"/>
        <v>0</v>
      </c>
      <c r="BB15" s="63">
        <v>0</v>
      </c>
      <c r="BC15" s="63">
        <f t="shared" si="1"/>
        <v>2</v>
      </c>
      <c r="BD15" s="63">
        <f t="shared" si="1"/>
        <v>0</v>
      </c>
      <c r="BE15" s="63">
        <v>2</v>
      </c>
      <c r="BF15" s="63">
        <f t="shared" si="2"/>
        <v>0</v>
      </c>
      <c r="BG15" s="63">
        <f t="shared" si="2"/>
        <v>0</v>
      </c>
      <c r="BH15" s="63">
        <v>0</v>
      </c>
      <c r="BI15" s="63">
        <f t="shared" si="3"/>
        <v>0</v>
      </c>
      <c r="BJ15" s="63">
        <f t="shared" si="3"/>
        <v>0</v>
      </c>
      <c r="BK15" s="63">
        <v>0</v>
      </c>
      <c r="BL15" s="63">
        <f t="shared" si="4"/>
        <v>6</v>
      </c>
      <c r="BM15" s="63">
        <f t="shared" si="4"/>
        <v>0</v>
      </c>
      <c r="BN15" s="63">
        <v>6</v>
      </c>
      <c r="BO15" s="63">
        <f t="shared" si="5"/>
        <v>0</v>
      </c>
      <c r="BP15" s="63">
        <f t="shared" si="5"/>
        <v>0</v>
      </c>
      <c r="BQ15" s="63">
        <v>0</v>
      </c>
      <c r="BR15" s="63">
        <f t="shared" si="6"/>
        <v>0</v>
      </c>
      <c r="BS15" s="63">
        <f t="shared" si="6"/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f t="shared" si="7"/>
        <v>0</v>
      </c>
      <c r="BY15" s="63">
        <f t="shared" si="7"/>
        <v>0</v>
      </c>
      <c r="BZ15" s="34">
        <v>0</v>
      </c>
      <c r="CA15" s="37"/>
      <c r="CB15" s="28"/>
      <c r="CC15" s="36" t="s">
        <v>49</v>
      </c>
      <c r="CD15" s="28"/>
    </row>
    <row r="16" spans="1:82" s="23" customFormat="1" ht="12">
      <c r="A16" s="28"/>
      <c r="B16" s="28"/>
      <c r="C16" s="36" t="s">
        <v>50</v>
      </c>
      <c r="D16" s="29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2">
        <v>0</v>
      </c>
      <c r="AF16" s="33"/>
      <c r="AG16" s="28"/>
      <c r="AH16" s="36" t="s">
        <v>50</v>
      </c>
      <c r="AI16" s="28"/>
      <c r="AJ16" s="28"/>
      <c r="AK16" s="28"/>
      <c r="AL16" s="36" t="s">
        <v>50</v>
      </c>
      <c r="AM16" s="29"/>
      <c r="AN16" s="38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63">
        <f t="shared" si="0"/>
        <v>0</v>
      </c>
      <c r="BA16" s="63">
        <f t="shared" si="0"/>
        <v>0</v>
      </c>
      <c r="BB16" s="63">
        <v>0</v>
      </c>
      <c r="BC16" s="63">
        <f t="shared" si="1"/>
        <v>0</v>
      </c>
      <c r="BD16" s="63">
        <f t="shared" si="1"/>
        <v>0</v>
      </c>
      <c r="BE16" s="63">
        <v>0</v>
      </c>
      <c r="BF16" s="63">
        <f t="shared" si="2"/>
        <v>0</v>
      </c>
      <c r="BG16" s="63">
        <f t="shared" si="2"/>
        <v>0</v>
      </c>
      <c r="BH16" s="63">
        <v>0</v>
      </c>
      <c r="BI16" s="63">
        <f t="shared" si="3"/>
        <v>0</v>
      </c>
      <c r="BJ16" s="63">
        <f t="shared" si="3"/>
        <v>0</v>
      </c>
      <c r="BK16" s="63">
        <v>0</v>
      </c>
      <c r="BL16" s="63">
        <f t="shared" si="4"/>
        <v>0</v>
      </c>
      <c r="BM16" s="63">
        <f t="shared" si="4"/>
        <v>0</v>
      </c>
      <c r="BN16" s="63">
        <v>0</v>
      </c>
      <c r="BO16" s="63">
        <f t="shared" si="5"/>
        <v>0</v>
      </c>
      <c r="BP16" s="63">
        <f t="shared" si="5"/>
        <v>0</v>
      </c>
      <c r="BQ16" s="63">
        <v>0</v>
      </c>
      <c r="BR16" s="63">
        <f t="shared" si="6"/>
        <v>0</v>
      </c>
      <c r="BS16" s="63">
        <f t="shared" si="6"/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f t="shared" si="7"/>
        <v>0</v>
      </c>
      <c r="BY16" s="63">
        <f t="shared" si="7"/>
        <v>0</v>
      </c>
      <c r="BZ16" s="34">
        <v>0</v>
      </c>
      <c r="CA16" s="33"/>
      <c r="CB16" s="28"/>
      <c r="CC16" s="36" t="s">
        <v>50</v>
      </c>
      <c r="CD16" s="28"/>
    </row>
    <row r="17" spans="1:82" s="23" customFormat="1" ht="12">
      <c r="A17" s="35"/>
      <c r="B17" s="28"/>
      <c r="C17" s="39" t="s">
        <v>51</v>
      </c>
      <c r="D17" s="29"/>
      <c r="E17" s="30">
        <v>79</v>
      </c>
      <c r="F17" s="30">
        <v>22</v>
      </c>
      <c r="G17" s="30">
        <v>57</v>
      </c>
      <c r="H17" s="30">
        <v>18</v>
      </c>
      <c r="I17" s="30">
        <v>2</v>
      </c>
      <c r="J17" s="30">
        <v>16</v>
      </c>
      <c r="K17" s="30">
        <v>12</v>
      </c>
      <c r="L17" s="30">
        <v>1</v>
      </c>
      <c r="M17" s="30">
        <v>11</v>
      </c>
      <c r="N17" s="30">
        <v>6</v>
      </c>
      <c r="O17" s="30">
        <v>1</v>
      </c>
      <c r="P17" s="30">
        <v>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17</v>
      </c>
      <c r="AD17" s="30">
        <v>7</v>
      </c>
      <c r="AE17" s="32">
        <v>10</v>
      </c>
      <c r="AF17" s="37"/>
      <c r="AG17" s="28"/>
      <c r="AH17" s="40" t="s">
        <v>51</v>
      </c>
      <c r="AI17" s="28"/>
      <c r="AJ17" s="35"/>
      <c r="AK17" s="28"/>
      <c r="AL17" s="39" t="s">
        <v>51</v>
      </c>
      <c r="AM17" s="29"/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1</v>
      </c>
      <c r="AY17" s="30">
        <v>0</v>
      </c>
      <c r="AZ17" s="63">
        <f t="shared" si="0"/>
        <v>0</v>
      </c>
      <c r="BA17" s="63">
        <f t="shared" si="0"/>
        <v>0</v>
      </c>
      <c r="BB17" s="63">
        <v>0</v>
      </c>
      <c r="BC17" s="63">
        <f t="shared" si="1"/>
        <v>35</v>
      </c>
      <c r="BD17" s="63">
        <f t="shared" si="1"/>
        <v>9</v>
      </c>
      <c r="BE17" s="63">
        <v>26</v>
      </c>
      <c r="BF17" s="63">
        <f t="shared" si="2"/>
        <v>3</v>
      </c>
      <c r="BG17" s="63">
        <f t="shared" si="2"/>
        <v>2</v>
      </c>
      <c r="BH17" s="63">
        <v>1</v>
      </c>
      <c r="BI17" s="63">
        <f t="shared" si="3"/>
        <v>0</v>
      </c>
      <c r="BJ17" s="63">
        <f t="shared" si="3"/>
        <v>0</v>
      </c>
      <c r="BK17" s="63">
        <v>0</v>
      </c>
      <c r="BL17" s="63">
        <f t="shared" si="4"/>
        <v>5</v>
      </c>
      <c r="BM17" s="63">
        <f t="shared" si="4"/>
        <v>1</v>
      </c>
      <c r="BN17" s="63">
        <v>4</v>
      </c>
      <c r="BO17" s="63">
        <f t="shared" si="5"/>
        <v>0</v>
      </c>
      <c r="BP17" s="63">
        <f t="shared" si="5"/>
        <v>0</v>
      </c>
      <c r="BQ17" s="63">
        <v>0</v>
      </c>
      <c r="BR17" s="63">
        <f t="shared" si="6"/>
        <v>0</v>
      </c>
      <c r="BS17" s="63">
        <f t="shared" si="6"/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f t="shared" si="7"/>
        <v>3</v>
      </c>
      <c r="BY17" s="63">
        <f t="shared" si="7"/>
        <v>2</v>
      </c>
      <c r="BZ17" s="34">
        <v>1</v>
      </c>
      <c r="CA17" s="37"/>
      <c r="CB17" s="28"/>
      <c r="CC17" s="40" t="s">
        <v>51</v>
      </c>
      <c r="CD17" s="28"/>
    </row>
    <row r="18" spans="1:82" s="23" customFormat="1" ht="12">
      <c r="A18" s="28"/>
      <c r="B18" s="28"/>
      <c r="C18" s="36" t="s">
        <v>52</v>
      </c>
      <c r="D18" s="29"/>
      <c r="E18" s="30">
        <v>5315</v>
      </c>
      <c r="F18" s="30">
        <v>2412</v>
      </c>
      <c r="G18" s="30">
        <v>2903</v>
      </c>
      <c r="H18" s="30">
        <v>3891</v>
      </c>
      <c r="I18" s="30">
        <v>1691</v>
      </c>
      <c r="J18" s="30">
        <v>2200</v>
      </c>
      <c r="K18" s="30">
        <v>3763</v>
      </c>
      <c r="L18" s="30">
        <v>1681</v>
      </c>
      <c r="M18" s="30">
        <v>2082</v>
      </c>
      <c r="N18" s="30">
        <v>128</v>
      </c>
      <c r="O18" s="30">
        <v>10</v>
      </c>
      <c r="P18" s="30">
        <v>118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1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434</v>
      </c>
      <c r="AD18" s="30">
        <v>140</v>
      </c>
      <c r="AE18" s="32">
        <v>294</v>
      </c>
      <c r="AF18" s="33"/>
      <c r="AG18" s="28"/>
      <c r="AH18" s="36" t="s">
        <v>52</v>
      </c>
      <c r="AI18" s="28"/>
      <c r="AJ18" s="28"/>
      <c r="AK18" s="28"/>
      <c r="AL18" s="36" t="s">
        <v>52</v>
      </c>
      <c r="AM18" s="29"/>
      <c r="AN18" s="30">
        <v>610</v>
      </c>
      <c r="AO18" s="30">
        <v>409</v>
      </c>
      <c r="AP18" s="30">
        <v>201</v>
      </c>
      <c r="AQ18" s="30">
        <v>34</v>
      </c>
      <c r="AR18" s="30">
        <v>22</v>
      </c>
      <c r="AS18" s="30">
        <v>12</v>
      </c>
      <c r="AT18" s="30">
        <v>576</v>
      </c>
      <c r="AU18" s="30">
        <v>387</v>
      </c>
      <c r="AV18" s="30">
        <v>189</v>
      </c>
      <c r="AW18" s="30">
        <v>2</v>
      </c>
      <c r="AX18" s="30">
        <v>2</v>
      </c>
      <c r="AY18" s="30">
        <v>0</v>
      </c>
      <c r="AZ18" s="63">
        <f t="shared" si="0"/>
        <v>0</v>
      </c>
      <c r="BA18" s="63">
        <f t="shared" si="0"/>
        <v>0</v>
      </c>
      <c r="BB18" s="63">
        <v>0</v>
      </c>
      <c r="BC18" s="63">
        <f t="shared" si="1"/>
        <v>167</v>
      </c>
      <c r="BD18" s="63">
        <f t="shared" si="1"/>
        <v>67</v>
      </c>
      <c r="BE18" s="63">
        <v>100</v>
      </c>
      <c r="BF18" s="63">
        <f t="shared" si="2"/>
        <v>1</v>
      </c>
      <c r="BG18" s="63">
        <f t="shared" si="2"/>
        <v>0</v>
      </c>
      <c r="BH18" s="63">
        <v>1</v>
      </c>
      <c r="BI18" s="63">
        <f t="shared" si="3"/>
        <v>9</v>
      </c>
      <c r="BJ18" s="63">
        <f t="shared" si="3"/>
        <v>3</v>
      </c>
      <c r="BK18" s="63">
        <v>6</v>
      </c>
      <c r="BL18" s="63">
        <f t="shared" si="4"/>
        <v>200</v>
      </c>
      <c r="BM18" s="63">
        <f t="shared" si="4"/>
        <v>99</v>
      </c>
      <c r="BN18" s="63">
        <v>101</v>
      </c>
      <c r="BO18" s="63">
        <f t="shared" si="5"/>
        <v>1</v>
      </c>
      <c r="BP18" s="63">
        <f t="shared" si="5"/>
        <v>1</v>
      </c>
      <c r="BQ18" s="63">
        <v>0</v>
      </c>
      <c r="BR18" s="63">
        <f t="shared" si="6"/>
        <v>0</v>
      </c>
      <c r="BS18" s="63">
        <f t="shared" si="6"/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f t="shared" si="7"/>
        <v>1</v>
      </c>
      <c r="BY18" s="63">
        <f t="shared" si="7"/>
        <v>0</v>
      </c>
      <c r="BZ18" s="34">
        <v>1</v>
      </c>
      <c r="CA18" s="33"/>
      <c r="CB18" s="28"/>
      <c r="CC18" s="36" t="s">
        <v>52</v>
      </c>
      <c r="CD18" s="28"/>
    </row>
    <row r="19" spans="1:82" s="23" customFormat="1" ht="18.75" customHeight="1">
      <c r="A19" s="28"/>
      <c r="B19" s="127" t="s">
        <v>53</v>
      </c>
      <c r="C19" s="128"/>
      <c r="D19" s="29"/>
      <c r="E19" s="30">
        <v>4618</v>
      </c>
      <c r="F19" s="30">
        <v>1885</v>
      </c>
      <c r="G19" s="30">
        <v>2733</v>
      </c>
      <c r="H19" s="30">
        <v>1711</v>
      </c>
      <c r="I19" s="30">
        <v>650</v>
      </c>
      <c r="J19" s="30">
        <v>1061</v>
      </c>
      <c r="K19" s="30">
        <v>1412</v>
      </c>
      <c r="L19" s="30">
        <v>622</v>
      </c>
      <c r="M19" s="30">
        <v>790</v>
      </c>
      <c r="N19" s="30">
        <v>299</v>
      </c>
      <c r="O19" s="30">
        <v>28</v>
      </c>
      <c r="P19" s="30">
        <v>271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1239</v>
      </c>
      <c r="AD19" s="30">
        <v>410</v>
      </c>
      <c r="AE19" s="32">
        <v>829</v>
      </c>
      <c r="AF19" s="33"/>
      <c r="AG19" s="127" t="s">
        <v>53</v>
      </c>
      <c r="AH19" s="128"/>
      <c r="AI19" s="28"/>
      <c r="AJ19" s="28"/>
      <c r="AK19" s="127" t="s">
        <v>53</v>
      </c>
      <c r="AL19" s="128"/>
      <c r="AM19" s="29"/>
      <c r="AN19" s="30">
        <v>123</v>
      </c>
      <c r="AO19" s="30">
        <v>54</v>
      </c>
      <c r="AP19" s="30">
        <v>69</v>
      </c>
      <c r="AQ19" s="30">
        <v>77</v>
      </c>
      <c r="AR19" s="30">
        <v>28</v>
      </c>
      <c r="AS19" s="30">
        <v>49</v>
      </c>
      <c r="AT19" s="30">
        <v>46</v>
      </c>
      <c r="AU19" s="30">
        <v>26</v>
      </c>
      <c r="AV19" s="30">
        <v>20</v>
      </c>
      <c r="AW19" s="30">
        <v>16</v>
      </c>
      <c r="AX19" s="30">
        <v>10</v>
      </c>
      <c r="AY19" s="30">
        <v>6</v>
      </c>
      <c r="AZ19" s="63">
        <f t="shared" si="0"/>
        <v>13</v>
      </c>
      <c r="BA19" s="63">
        <f t="shared" si="0"/>
        <v>7</v>
      </c>
      <c r="BB19" s="63">
        <v>6</v>
      </c>
      <c r="BC19" s="63">
        <f t="shared" si="1"/>
        <v>1083</v>
      </c>
      <c r="BD19" s="63">
        <f t="shared" si="1"/>
        <v>577</v>
      </c>
      <c r="BE19" s="63">
        <v>506</v>
      </c>
      <c r="BF19" s="63">
        <f t="shared" si="2"/>
        <v>23</v>
      </c>
      <c r="BG19" s="63">
        <f t="shared" si="2"/>
        <v>10</v>
      </c>
      <c r="BH19" s="63">
        <v>13</v>
      </c>
      <c r="BI19" s="63">
        <f t="shared" si="3"/>
        <v>67</v>
      </c>
      <c r="BJ19" s="63">
        <f t="shared" si="3"/>
        <v>22</v>
      </c>
      <c r="BK19" s="63">
        <v>45</v>
      </c>
      <c r="BL19" s="63">
        <f t="shared" si="4"/>
        <v>343</v>
      </c>
      <c r="BM19" s="63">
        <f t="shared" si="4"/>
        <v>145</v>
      </c>
      <c r="BN19" s="63">
        <v>198</v>
      </c>
      <c r="BO19" s="63">
        <f t="shared" si="5"/>
        <v>0</v>
      </c>
      <c r="BP19" s="63">
        <f t="shared" si="5"/>
        <v>0</v>
      </c>
      <c r="BQ19" s="63">
        <v>0</v>
      </c>
      <c r="BR19" s="63">
        <f t="shared" si="6"/>
        <v>0</v>
      </c>
      <c r="BS19" s="63">
        <f t="shared" si="6"/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f t="shared" si="7"/>
        <v>0</v>
      </c>
      <c r="BY19" s="63">
        <f t="shared" si="7"/>
        <v>0</v>
      </c>
      <c r="BZ19" s="34">
        <v>0</v>
      </c>
      <c r="CA19" s="33"/>
      <c r="CB19" s="127" t="s">
        <v>53</v>
      </c>
      <c r="CC19" s="128"/>
      <c r="CD19" s="28"/>
    </row>
    <row r="20" spans="1:82" s="27" customFormat="1" ht="12">
      <c r="A20" s="129" t="s">
        <v>54</v>
      </c>
      <c r="B20" s="130"/>
      <c r="C20" s="130"/>
      <c r="D20" s="131"/>
      <c r="E20" s="24">
        <v>438</v>
      </c>
      <c r="F20" s="24">
        <v>200</v>
      </c>
      <c r="G20" s="24">
        <v>238</v>
      </c>
      <c r="H20" s="24">
        <v>302</v>
      </c>
      <c r="I20" s="24">
        <v>126</v>
      </c>
      <c r="J20" s="24">
        <v>176</v>
      </c>
      <c r="K20" s="24">
        <v>300</v>
      </c>
      <c r="L20" s="24">
        <v>126</v>
      </c>
      <c r="M20" s="24">
        <v>174</v>
      </c>
      <c r="N20" s="24">
        <v>2</v>
      </c>
      <c r="O20" s="24">
        <v>0</v>
      </c>
      <c r="P20" s="24">
        <v>2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41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33</v>
      </c>
      <c r="AD20" s="24">
        <v>17</v>
      </c>
      <c r="AE20" s="25">
        <v>16</v>
      </c>
      <c r="AF20" s="132" t="s">
        <v>54</v>
      </c>
      <c r="AG20" s="130"/>
      <c r="AH20" s="130"/>
      <c r="AI20" s="130"/>
      <c r="AJ20" s="129" t="s">
        <v>54</v>
      </c>
      <c r="AK20" s="130"/>
      <c r="AL20" s="130"/>
      <c r="AM20" s="131"/>
      <c r="AN20" s="24">
        <v>100</v>
      </c>
      <c r="AO20" s="24">
        <v>54</v>
      </c>
      <c r="AP20" s="24">
        <v>46</v>
      </c>
      <c r="AQ20" s="24">
        <v>0</v>
      </c>
      <c r="AR20" s="24">
        <v>0</v>
      </c>
      <c r="AS20" s="24">
        <v>0</v>
      </c>
      <c r="AT20" s="24">
        <v>100</v>
      </c>
      <c r="AU20" s="24">
        <v>54</v>
      </c>
      <c r="AV20" s="24">
        <v>46</v>
      </c>
      <c r="AW20" s="24">
        <v>0</v>
      </c>
      <c r="AX20" s="24">
        <v>0</v>
      </c>
      <c r="AY20" s="24">
        <v>0</v>
      </c>
      <c r="AZ20" s="26">
        <v>0</v>
      </c>
      <c r="BA20" s="26">
        <v>0</v>
      </c>
      <c r="BB20" s="26">
        <v>0</v>
      </c>
      <c r="BC20" s="26">
        <v>3</v>
      </c>
      <c r="BD20" s="26">
        <v>3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132" t="s">
        <v>54</v>
      </c>
      <c r="CB20" s="130"/>
      <c r="CC20" s="128"/>
      <c r="CD20" s="128"/>
    </row>
    <row r="21" spans="1:82" s="23" customFormat="1" ht="18.75" customHeight="1">
      <c r="A21" s="28"/>
      <c r="B21" s="127" t="s">
        <v>43</v>
      </c>
      <c r="C21" s="128"/>
      <c r="D21" s="29"/>
      <c r="E21" s="30">
        <v>438</v>
      </c>
      <c r="F21" s="30">
        <v>200</v>
      </c>
      <c r="G21" s="30">
        <v>238</v>
      </c>
      <c r="H21" s="30">
        <v>302</v>
      </c>
      <c r="I21" s="30">
        <v>126</v>
      </c>
      <c r="J21" s="30">
        <v>176</v>
      </c>
      <c r="K21" s="30">
        <v>300</v>
      </c>
      <c r="L21" s="30">
        <v>126</v>
      </c>
      <c r="M21" s="30">
        <v>174</v>
      </c>
      <c r="N21" s="30">
        <v>2</v>
      </c>
      <c r="O21" s="30">
        <v>0</v>
      </c>
      <c r="P21" s="30">
        <v>2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33</v>
      </c>
      <c r="AD21" s="30">
        <v>17</v>
      </c>
      <c r="AE21" s="32">
        <v>16</v>
      </c>
      <c r="AF21" s="33"/>
      <c r="AG21" s="127" t="s">
        <v>43</v>
      </c>
      <c r="AH21" s="128"/>
      <c r="AI21" s="28"/>
      <c r="AJ21" s="28"/>
      <c r="AK21" s="127" t="s">
        <v>43</v>
      </c>
      <c r="AL21" s="128"/>
      <c r="AM21" s="29"/>
      <c r="AN21" s="30">
        <v>100</v>
      </c>
      <c r="AO21" s="30">
        <v>54</v>
      </c>
      <c r="AP21" s="30">
        <v>46</v>
      </c>
      <c r="AQ21" s="30">
        <v>0</v>
      </c>
      <c r="AR21" s="30">
        <v>0</v>
      </c>
      <c r="AS21" s="30">
        <v>0</v>
      </c>
      <c r="AT21" s="30">
        <v>100</v>
      </c>
      <c r="AU21" s="30">
        <v>54</v>
      </c>
      <c r="AV21" s="30">
        <v>46</v>
      </c>
      <c r="AW21" s="30">
        <v>0</v>
      </c>
      <c r="AX21" s="30">
        <v>0</v>
      </c>
      <c r="AY21" s="30">
        <v>0</v>
      </c>
      <c r="AZ21" s="34">
        <v>0</v>
      </c>
      <c r="BA21" s="34">
        <v>0</v>
      </c>
      <c r="BB21" s="34">
        <v>0</v>
      </c>
      <c r="BC21" s="34">
        <v>3</v>
      </c>
      <c r="BD21" s="34">
        <v>3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3"/>
      <c r="CB21" s="127" t="s">
        <v>43</v>
      </c>
      <c r="CC21" s="128"/>
      <c r="CD21" s="28"/>
    </row>
    <row r="22" spans="1:82" s="27" customFormat="1" ht="12">
      <c r="A22" s="133" t="s">
        <v>55</v>
      </c>
      <c r="B22" s="130"/>
      <c r="C22" s="130"/>
      <c r="D22" s="131"/>
      <c r="E22" s="24">
        <v>40858</v>
      </c>
      <c r="F22" s="24">
        <v>19558</v>
      </c>
      <c r="G22" s="24">
        <v>21300</v>
      </c>
      <c r="H22" s="24">
        <v>21885</v>
      </c>
      <c r="I22" s="24">
        <v>9966</v>
      </c>
      <c r="J22" s="24">
        <v>11919</v>
      </c>
      <c r="K22" s="24">
        <v>19783</v>
      </c>
      <c r="L22" s="24">
        <v>9753</v>
      </c>
      <c r="M22" s="24">
        <v>10030</v>
      </c>
      <c r="N22" s="24">
        <v>2082</v>
      </c>
      <c r="O22" s="24">
        <v>198</v>
      </c>
      <c r="P22" s="24">
        <v>1884</v>
      </c>
      <c r="Q22" s="24">
        <v>11</v>
      </c>
      <c r="R22" s="24">
        <v>8</v>
      </c>
      <c r="S22" s="24">
        <v>3</v>
      </c>
      <c r="T22" s="24">
        <v>0</v>
      </c>
      <c r="U22" s="24">
        <v>0</v>
      </c>
      <c r="V22" s="41">
        <v>0</v>
      </c>
      <c r="W22" s="24">
        <v>6</v>
      </c>
      <c r="X22" s="24">
        <v>4</v>
      </c>
      <c r="Y22" s="24">
        <v>2</v>
      </c>
      <c r="Z22" s="24">
        <v>3</v>
      </c>
      <c r="AA22" s="24">
        <v>3</v>
      </c>
      <c r="AB22" s="24">
        <v>0</v>
      </c>
      <c r="AC22" s="24">
        <v>8328</v>
      </c>
      <c r="AD22" s="24">
        <v>3045</v>
      </c>
      <c r="AE22" s="25">
        <v>5283</v>
      </c>
      <c r="AF22" s="134" t="s">
        <v>55</v>
      </c>
      <c r="AG22" s="130"/>
      <c r="AH22" s="130"/>
      <c r="AI22" s="130"/>
      <c r="AJ22" s="133" t="s">
        <v>55</v>
      </c>
      <c r="AK22" s="130"/>
      <c r="AL22" s="130"/>
      <c r="AM22" s="131"/>
      <c r="AN22" s="24">
        <v>1575</v>
      </c>
      <c r="AO22" s="24">
        <v>1047</v>
      </c>
      <c r="AP22" s="24">
        <v>528</v>
      </c>
      <c r="AQ22" s="24">
        <v>168</v>
      </c>
      <c r="AR22" s="24">
        <v>92</v>
      </c>
      <c r="AS22" s="24">
        <v>76</v>
      </c>
      <c r="AT22" s="24">
        <v>1407</v>
      </c>
      <c r="AU22" s="24">
        <v>955</v>
      </c>
      <c r="AV22" s="24">
        <v>452</v>
      </c>
      <c r="AW22" s="24">
        <v>83</v>
      </c>
      <c r="AX22" s="24">
        <v>60</v>
      </c>
      <c r="AY22" s="24">
        <v>23</v>
      </c>
      <c r="AZ22" s="26">
        <v>109</v>
      </c>
      <c r="BA22" s="26">
        <v>73</v>
      </c>
      <c r="BB22" s="26">
        <v>36</v>
      </c>
      <c r="BC22" s="26">
        <v>6484</v>
      </c>
      <c r="BD22" s="26">
        <v>4083</v>
      </c>
      <c r="BE22" s="26">
        <v>2401</v>
      </c>
      <c r="BF22" s="26">
        <v>84</v>
      </c>
      <c r="BG22" s="26">
        <v>32</v>
      </c>
      <c r="BH22" s="26">
        <v>52</v>
      </c>
      <c r="BI22" s="26">
        <v>272</v>
      </c>
      <c r="BJ22" s="26">
        <v>82</v>
      </c>
      <c r="BK22" s="26">
        <v>190</v>
      </c>
      <c r="BL22" s="26">
        <v>2029</v>
      </c>
      <c r="BM22" s="26">
        <v>1164</v>
      </c>
      <c r="BN22" s="26">
        <v>865</v>
      </c>
      <c r="BO22" s="26">
        <v>9</v>
      </c>
      <c r="BP22" s="26">
        <v>6</v>
      </c>
      <c r="BQ22" s="26">
        <v>3</v>
      </c>
      <c r="BR22" s="26">
        <v>1</v>
      </c>
      <c r="BS22" s="26">
        <v>0</v>
      </c>
      <c r="BT22" s="26">
        <v>1</v>
      </c>
      <c r="BU22" s="26">
        <v>0</v>
      </c>
      <c r="BV22" s="26">
        <v>0</v>
      </c>
      <c r="BW22" s="26">
        <v>0</v>
      </c>
      <c r="BX22" s="26">
        <v>10</v>
      </c>
      <c r="BY22" s="26">
        <v>4</v>
      </c>
      <c r="BZ22" s="26">
        <v>6</v>
      </c>
      <c r="CA22" s="134" t="s">
        <v>55</v>
      </c>
      <c r="CB22" s="130"/>
      <c r="CC22" s="128"/>
      <c r="CD22" s="128"/>
    </row>
    <row r="23" spans="1:82" s="23" customFormat="1" ht="12">
      <c r="A23" s="28"/>
      <c r="B23" s="127" t="s">
        <v>43</v>
      </c>
      <c r="C23" s="128"/>
      <c r="D23" s="29"/>
      <c r="E23" s="30">
        <v>26553</v>
      </c>
      <c r="F23" s="30">
        <v>12058</v>
      </c>
      <c r="G23" s="30">
        <v>14495</v>
      </c>
      <c r="H23" s="30">
        <v>15808</v>
      </c>
      <c r="I23" s="30">
        <v>7229</v>
      </c>
      <c r="J23" s="30">
        <v>8579</v>
      </c>
      <c r="K23" s="30">
        <v>14268</v>
      </c>
      <c r="L23" s="30">
        <v>7103</v>
      </c>
      <c r="M23" s="30">
        <v>7165</v>
      </c>
      <c r="N23" s="30">
        <v>1528</v>
      </c>
      <c r="O23" s="30">
        <v>117</v>
      </c>
      <c r="P23" s="30">
        <v>1411</v>
      </c>
      <c r="Q23" s="30">
        <v>11</v>
      </c>
      <c r="R23" s="30">
        <v>8</v>
      </c>
      <c r="S23" s="30">
        <v>3</v>
      </c>
      <c r="T23" s="30">
        <v>0</v>
      </c>
      <c r="U23" s="30">
        <v>0</v>
      </c>
      <c r="V23" s="31">
        <v>0</v>
      </c>
      <c r="W23" s="30">
        <v>0</v>
      </c>
      <c r="X23" s="30">
        <v>0</v>
      </c>
      <c r="Y23" s="30">
        <v>0</v>
      </c>
      <c r="Z23" s="30">
        <v>1</v>
      </c>
      <c r="AA23" s="30">
        <v>1</v>
      </c>
      <c r="AB23" s="30">
        <v>0</v>
      </c>
      <c r="AC23" s="30">
        <v>5893</v>
      </c>
      <c r="AD23" s="30">
        <v>2133</v>
      </c>
      <c r="AE23" s="32">
        <v>3760</v>
      </c>
      <c r="AF23" s="33"/>
      <c r="AG23" s="127" t="s">
        <v>43</v>
      </c>
      <c r="AH23" s="128"/>
      <c r="AI23" s="28"/>
      <c r="AJ23" s="28"/>
      <c r="AK23" s="127" t="s">
        <v>43</v>
      </c>
      <c r="AL23" s="128"/>
      <c r="AM23" s="29"/>
      <c r="AN23" s="30">
        <v>818</v>
      </c>
      <c r="AO23" s="30">
        <v>568</v>
      </c>
      <c r="AP23" s="30">
        <v>250</v>
      </c>
      <c r="AQ23" s="30">
        <v>52</v>
      </c>
      <c r="AR23" s="30">
        <v>36</v>
      </c>
      <c r="AS23" s="30">
        <v>16</v>
      </c>
      <c r="AT23" s="30">
        <v>766</v>
      </c>
      <c r="AU23" s="30">
        <v>532</v>
      </c>
      <c r="AV23" s="30">
        <v>234</v>
      </c>
      <c r="AW23" s="30">
        <v>53</v>
      </c>
      <c r="AX23" s="30">
        <v>38</v>
      </c>
      <c r="AY23" s="30">
        <v>15</v>
      </c>
      <c r="AZ23" s="34">
        <v>76</v>
      </c>
      <c r="BA23" s="34">
        <v>54</v>
      </c>
      <c r="BB23" s="34">
        <v>22</v>
      </c>
      <c r="BC23" s="34">
        <v>2276</v>
      </c>
      <c r="BD23" s="34">
        <v>1104</v>
      </c>
      <c r="BE23" s="34">
        <v>1172</v>
      </c>
      <c r="BF23" s="34">
        <v>52</v>
      </c>
      <c r="BG23" s="34">
        <v>16</v>
      </c>
      <c r="BH23" s="34">
        <v>36</v>
      </c>
      <c r="BI23" s="34">
        <v>178</v>
      </c>
      <c r="BJ23" s="34">
        <v>52</v>
      </c>
      <c r="BK23" s="34">
        <v>126</v>
      </c>
      <c r="BL23" s="34">
        <v>1392</v>
      </c>
      <c r="BM23" s="34">
        <v>859</v>
      </c>
      <c r="BN23" s="34">
        <v>533</v>
      </c>
      <c r="BO23" s="34">
        <v>7</v>
      </c>
      <c r="BP23" s="34">
        <v>5</v>
      </c>
      <c r="BQ23" s="34">
        <v>2</v>
      </c>
      <c r="BR23" s="34">
        <v>1</v>
      </c>
      <c r="BS23" s="34">
        <v>0</v>
      </c>
      <c r="BT23" s="34">
        <v>1</v>
      </c>
      <c r="BU23" s="34">
        <v>0</v>
      </c>
      <c r="BV23" s="34">
        <v>0</v>
      </c>
      <c r="BW23" s="34">
        <v>0</v>
      </c>
      <c r="BX23" s="34">
        <v>9</v>
      </c>
      <c r="BY23" s="34">
        <v>4</v>
      </c>
      <c r="BZ23" s="34">
        <v>5</v>
      </c>
      <c r="CA23" s="33"/>
      <c r="CB23" s="127" t="s">
        <v>43</v>
      </c>
      <c r="CC23" s="128"/>
      <c r="CD23" s="28"/>
    </row>
    <row r="24" spans="1:82" s="23" customFormat="1" ht="12">
      <c r="A24" s="28"/>
      <c r="B24" s="127" t="s">
        <v>44</v>
      </c>
      <c r="C24" s="128"/>
      <c r="D24" s="29"/>
      <c r="E24" s="30">
        <v>9687</v>
      </c>
      <c r="F24" s="30">
        <v>5615</v>
      </c>
      <c r="G24" s="30">
        <v>4072</v>
      </c>
      <c r="H24" s="30">
        <v>4366</v>
      </c>
      <c r="I24" s="30">
        <v>2087</v>
      </c>
      <c r="J24" s="30">
        <v>2279</v>
      </c>
      <c r="K24" s="30">
        <v>4103</v>
      </c>
      <c r="L24" s="30">
        <v>2028</v>
      </c>
      <c r="M24" s="30">
        <v>2075</v>
      </c>
      <c r="N24" s="30">
        <v>255</v>
      </c>
      <c r="O24" s="30">
        <v>53</v>
      </c>
      <c r="P24" s="30">
        <v>202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1">
        <v>0</v>
      </c>
      <c r="W24" s="30">
        <v>6</v>
      </c>
      <c r="X24" s="30">
        <v>4</v>
      </c>
      <c r="Y24" s="30">
        <v>2</v>
      </c>
      <c r="Z24" s="30">
        <v>2</v>
      </c>
      <c r="AA24" s="30">
        <v>2</v>
      </c>
      <c r="AB24" s="30">
        <v>0</v>
      </c>
      <c r="AC24" s="30">
        <v>1196</v>
      </c>
      <c r="AD24" s="30">
        <v>502</v>
      </c>
      <c r="AE24" s="32">
        <v>694</v>
      </c>
      <c r="AF24" s="33"/>
      <c r="AG24" s="127" t="s">
        <v>44</v>
      </c>
      <c r="AH24" s="128"/>
      <c r="AI24" s="28"/>
      <c r="AJ24" s="28"/>
      <c r="AK24" s="127" t="s">
        <v>44</v>
      </c>
      <c r="AL24" s="128"/>
      <c r="AM24" s="29"/>
      <c r="AN24" s="30">
        <v>634</v>
      </c>
      <c r="AO24" s="30">
        <v>425</v>
      </c>
      <c r="AP24" s="30">
        <v>209</v>
      </c>
      <c r="AQ24" s="30">
        <v>39</v>
      </c>
      <c r="AR24" s="30">
        <v>28</v>
      </c>
      <c r="AS24" s="30">
        <v>11</v>
      </c>
      <c r="AT24" s="30">
        <v>595</v>
      </c>
      <c r="AU24" s="30">
        <v>397</v>
      </c>
      <c r="AV24" s="30">
        <v>198</v>
      </c>
      <c r="AW24" s="30">
        <v>14</v>
      </c>
      <c r="AX24" s="30">
        <v>12</v>
      </c>
      <c r="AY24" s="30">
        <v>2</v>
      </c>
      <c r="AZ24" s="34">
        <v>20</v>
      </c>
      <c r="BA24" s="34">
        <v>12</v>
      </c>
      <c r="BB24" s="34">
        <v>8</v>
      </c>
      <c r="BC24" s="34">
        <v>3125</v>
      </c>
      <c r="BD24" s="34">
        <v>2402</v>
      </c>
      <c r="BE24" s="34">
        <v>723</v>
      </c>
      <c r="BF24" s="34">
        <v>9</v>
      </c>
      <c r="BG24" s="34">
        <v>6</v>
      </c>
      <c r="BH24" s="34">
        <v>3</v>
      </c>
      <c r="BI24" s="34">
        <v>27</v>
      </c>
      <c r="BJ24" s="34">
        <v>8</v>
      </c>
      <c r="BK24" s="34">
        <v>19</v>
      </c>
      <c r="BL24" s="34">
        <v>294</v>
      </c>
      <c r="BM24" s="34">
        <v>160</v>
      </c>
      <c r="BN24" s="34">
        <v>134</v>
      </c>
      <c r="BO24" s="34">
        <v>2</v>
      </c>
      <c r="BP24" s="34">
        <v>1</v>
      </c>
      <c r="BQ24" s="34">
        <v>1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1</v>
      </c>
      <c r="BY24" s="34">
        <v>0</v>
      </c>
      <c r="BZ24" s="34">
        <v>1</v>
      </c>
      <c r="CA24" s="33"/>
      <c r="CB24" s="127" t="s">
        <v>44</v>
      </c>
      <c r="CC24" s="128"/>
      <c r="CD24" s="28"/>
    </row>
    <row r="25" spans="1:82" s="23" customFormat="1" ht="12">
      <c r="A25" s="28"/>
      <c r="B25" s="28"/>
      <c r="C25" s="36" t="s">
        <v>45</v>
      </c>
      <c r="D25" s="29"/>
      <c r="E25" s="30">
        <v>356</v>
      </c>
      <c r="F25" s="30">
        <v>174</v>
      </c>
      <c r="G25" s="30">
        <v>182</v>
      </c>
      <c r="H25" s="30">
        <v>95</v>
      </c>
      <c r="I25" s="30">
        <v>52</v>
      </c>
      <c r="J25" s="30">
        <v>43</v>
      </c>
      <c r="K25" s="30">
        <v>62</v>
      </c>
      <c r="L25" s="30">
        <v>40</v>
      </c>
      <c r="M25" s="30">
        <v>22</v>
      </c>
      <c r="N25" s="30">
        <v>32</v>
      </c>
      <c r="O25" s="30">
        <v>11</v>
      </c>
      <c r="P25" s="30">
        <v>21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1</v>
      </c>
      <c r="AA25" s="30">
        <v>1</v>
      </c>
      <c r="AB25" s="30">
        <v>0</v>
      </c>
      <c r="AC25" s="30">
        <v>92</v>
      </c>
      <c r="AD25" s="30">
        <v>34</v>
      </c>
      <c r="AE25" s="32">
        <v>58</v>
      </c>
      <c r="AF25" s="33"/>
      <c r="AG25" s="28"/>
      <c r="AH25" s="36" t="s">
        <v>45</v>
      </c>
      <c r="AI25" s="28"/>
      <c r="AJ25" s="28"/>
      <c r="AK25" s="28"/>
      <c r="AL25" s="36" t="s">
        <v>45</v>
      </c>
      <c r="AM25" s="29"/>
      <c r="AN25" s="30">
        <v>4</v>
      </c>
      <c r="AO25" s="30">
        <v>0</v>
      </c>
      <c r="AP25" s="30">
        <v>4</v>
      </c>
      <c r="AQ25" s="30">
        <v>0</v>
      </c>
      <c r="AR25" s="30">
        <v>0</v>
      </c>
      <c r="AS25" s="30">
        <v>0</v>
      </c>
      <c r="AT25" s="30">
        <v>4</v>
      </c>
      <c r="AU25" s="30">
        <v>0</v>
      </c>
      <c r="AV25" s="30">
        <v>4</v>
      </c>
      <c r="AW25" s="30">
        <v>1</v>
      </c>
      <c r="AX25" s="30">
        <v>1</v>
      </c>
      <c r="AY25" s="30">
        <v>0</v>
      </c>
      <c r="AZ25" s="34">
        <v>0</v>
      </c>
      <c r="BA25" s="34">
        <v>0</v>
      </c>
      <c r="BB25" s="34">
        <v>0</v>
      </c>
      <c r="BC25" s="34">
        <v>148</v>
      </c>
      <c r="BD25" s="34">
        <v>80</v>
      </c>
      <c r="BE25" s="34">
        <v>68</v>
      </c>
      <c r="BF25" s="34">
        <v>0</v>
      </c>
      <c r="BG25" s="34">
        <v>0</v>
      </c>
      <c r="BH25" s="34">
        <v>0</v>
      </c>
      <c r="BI25" s="34">
        <v>3</v>
      </c>
      <c r="BJ25" s="34">
        <v>0</v>
      </c>
      <c r="BK25" s="34">
        <v>3</v>
      </c>
      <c r="BL25" s="34">
        <v>12</v>
      </c>
      <c r="BM25" s="34">
        <v>7</v>
      </c>
      <c r="BN25" s="34">
        <v>5</v>
      </c>
      <c r="BO25" s="34">
        <v>1</v>
      </c>
      <c r="BP25" s="34">
        <v>0</v>
      </c>
      <c r="BQ25" s="34">
        <v>1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3"/>
      <c r="CB25" s="28"/>
      <c r="CC25" s="36" t="s">
        <v>45</v>
      </c>
      <c r="CD25" s="28"/>
    </row>
    <row r="26" spans="1:82" s="23" customFormat="1" ht="12">
      <c r="A26" s="28"/>
      <c r="B26" s="28"/>
      <c r="C26" s="39" t="s">
        <v>46</v>
      </c>
      <c r="D26" s="29"/>
      <c r="E26" s="30">
        <v>3681</v>
      </c>
      <c r="F26" s="30">
        <v>3036</v>
      </c>
      <c r="G26" s="30">
        <v>645</v>
      </c>
      <c r="H26" s="30">
        <v>653</v>
      </c>
      <c r="I26" s="30">
        <v>423</v>
      </c>
      <c r="J26" s="30">
        <v>230</v>
      </c>
      <c r="K26" s="30">
        <v>548</v>
      </c>
      <c r="L26" s="30">
        <v>384</v>
      </c>
      <c r="M26" s="30">
        <v>164</v>
      </c>
      <c r="N26" s="30">
        <v>98</v>
      </c>
      <c r="O26" s="30">
        <v>34</v>
      </c>
      <c r="P26" s="30">
        <v>64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6</v>
      </c>
      <c r="X26" s="30">
        <v>4</v>
      </c>
      <c r="Y26" s="30">
        <v>2</v>
      </c>
      <c r="Z26" s="30">
        <v>1</v>
      </c>
      <c r="AA26" s="30">
        <v>1</v>
      </c>
      <c r="AB26" s="30">
        <v>0</v>
      </c>
      <c r="AC26" s="30">
        <v>502</v>
      </c>
      <c r="AD26" s="30">
        <v>327</v>
      </c>
      <c r="AE26" s="32">
        <v>175</v>
      </c>
      <c r="AF26" s="33"/>
      <c r="AG26" s="28"/>
      <c r="AH26" s="40" t="s">
        <v>46</v>
      </c>
      <c r="AI26" s="28"/>
      <c r="AJ26" s="28"/>
      <c r="AK26" s="28"/>
      <c r="AL26" s="39" t="s">
        <v>46</v>
      </c>
      <c r="AM26" s="29"/>
      <c r="AN26" s="30">
        <v>24</v>
      </c>
      <c r="AO26" s="30">
        <v>19</v>
      </c>
      <c r="AP26" s="30">
        <v>5</v>
      </c>
      <c r="AQ26" s="30">
        <v>11</v>
      </c>
      <c r="AR26" s="30">
        <v>10</v>
      </c>
      <c r="AS26" s="30">
        <v>1</v>
      </c>
      <c r="AT26" s="30">
        <v>13</v>
      </c>
      <c r="AU26" s="30">
        <v>9</v>
      </c>
      <c r="AV26" s="30">
        <v>4</v>
      </c>
      <c r="AW26" s="30">
        <v>11</v>
      </c>
      <c r="AX26" s="30">
        <v>9</v>
      </c>
      <c r="AY26" s="30">
        <v>2</v>
      </c>
      <c r="AZ26" s="34">
        <v>19</v>
      </c>
      <c r="BA26" s="34">
        <v>11</v>
      </c>
      <c r="BB26" s="34">
        <v>8</v>
      </c>
      <c r="BC26" s="34">
        <v>2377</v>
      </c>
      <c r="BD26" s="34">
        <v>2188</v>
      </c>
      <c r="BE26" s="34">
        <v>189</v>
      </c>
      <c r="BF26" s="34">
        <v>8</v>
      </c>
      <c r="BG26" s="34">
        <v>6</v>
      </c>
      <c r="BH26" s="34">
        <v>2</v>
      </c>
      <c r="BI26" s="34">
        <v>7</v>
      </c>
      <c r="BJ26" s="34">
        <v>5</v>
      </c>
      <c r="BK26" s="34">
        <v>2</v>
      </c>
      <c r="BL26" s="34">
        <v>80</v>
      </c>
      <c r="BM26" s="34">
        <v>48</v>
      </c>
      <c r="BN26" s="34">
        <v>32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3"/>
      <c r="CB26" s="28"/>
      <c r="CC26" s="40" t="s">
        <v>46</v>
      </c>
      <c r="CD26" s="28"/>
    </row>
    <row r="27" spans="1:82" s="23" customFormat="1" ht="12">
      <c r="A27" s="28"/>
      <c r="B27" s="28"/>
      <c r="C27" s="36" t="s">
        <v>47</v>
      </c>
      <c r="D27" s="29"/>
      <c r="E27" s="30">
        <v>873</v>
      </c>
      <c r="F27" s="30">
        <v>176</v>
      </c>
      <c r="G27" s="30">
        <v>697</v>
      </c>
      <c r="H27" s="30">
        <v>165</v>
      </c>
      <c r="I27" s="30">
        <v>47</v>
      </c>
      <c r="J27" s="30">
        <v>118</v>
      </c>
      <c r="K27" s="30">
        <v>130</v>
      </c>
      <c r="L27" s="30">
        <v>46</v>
      </c>
      <c r="M27" s="30">
        <v>84</v>
      </c>
      <c r="N27" s="30">
        <v>35</v>
      </c>
      <c r="O27" s="30">
        <v>1</v>
      </c>
      <c r="P27" s="30">
        <v>34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227</v>
      </c>
      <c r="AD27" s="30">
        <v>36</v>
      </c>
      <c r="AE27" s="32">
        <v>191</v>
      </c>
      <c r="AF27" s="33"/>
      <c r="AG27" s="28"/>
      <c r="AH27" s="36" t="s">
        <v>47</v>
      </c>
      <c r="AI27" s="28"/>
      <c r="AJ27" s="28"/>
      <c r="AK27" s="28"/>
      <c r="AL27" s="36" t="s">
        <v>47</v>
      </c>
      <c r="AM27" s="29"/>
      <c r="AN27" s="30">
        <v>3</v>
      </c>
      <c r="AO27" s="30">
        <v>2</v>
      </c>
      <c r="AP27" s="30">
        <v>1</v>
      </c>
      <c r="AQ27" s="30">
        <v>0</v>
      </c>
      <c r="AR27" s="30">
        <v>0</v>
      </c>
      <c r="AS27" s="30">
        <v>0</v>
      </c>
      <c r="AT27" s="30">
        <v>3</v>
      </c>
      <c r="AU27" s="30">
        <v>2</v>
      </c>
      <c r="AV27" s="30">
        <v>1</v>
      </c>
      <c r="AW27" s="30">
        <v>0</v>
      </c>
      <c r="AX27" s="30">
        <v>0</v>
      </c>
      <c r="AY27" s="30">
        <v>0</v>
      </c>
      <c r="AZ27" s="34">
        <v>1</v>
      </c>
      <c r="BA27" s="34">
        <v>1</v>
      </c>
      <c r="BB27" s="34">
        <v>0</v>
      </c>
      <c r="BC27" s="34">
        <v>432</v>
      </c>
      <c r="BD27" s="34">
        <v>79</v>
      </c>
      <c r="BE27" s="34">
        <v>353</v>
      </c>
      <c r="BF27" s="34">
        <v>0</v>
      </c>
      <c r="BG27" s="34">
        <v>0</v>
      </c>
      <c r="BH27" s="34">
        <v>0</v>
      </c>
      <c r="BI27" s="34">
        <v>8</v>
      </c>
      <c r="BJ27" s="34">
        <v>0</v>
      </c>
      <c r="BK27" s="34">
        <v>8</v>
      </c>
      <c r="BL27" s="34">
        <v>37</v>
      </c>
      <c r="BM27" s="34">
        <v>11</v>
      </c>
      <c r="BN27" s="34">
        <v>26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3"/>
      <c r="CB27" s="28"/>
      <c r="CC27" s="36" t="s">
        <v>47</v>
      </c>
      <c r="CD27" s="28"/>
    </row>
    <row r="28" spans="1:82" s="23" customFormat="1" ht="12">
      <c r="A28" s="28"/>
      <c r="B28" s="28"/>
      <c r="C28" s="39" t="s">
        <v>48</v>
      </c>
      <c r="D28" s="29"/>
      <c r="E28" s="30">
        <v>40</v>
      </c>
      <c r="F28" s="30">
        <v>6</v>
      </c>
      <c r="G28" s="30">
        <v>34</v>
      </c>
      <c r="H28" s="30">
        <v>13</v>
      </c>
      <c r="I28" s="30">
        <v>1</v>
      </c>
      <c r="J28" s="30">
        <v>12</v>
      </c>
      <c r="K28" s="30">
        <v>12</v>
      </c>
      <c r="L28" s="30">
        <v>1</v>
      </c>
      <c r="M28" s="30">
        <v>11</v>
      </c>
      <c r="N28" s="30">
        <v>1</v>
      </c>
      <c r="O28" s="30">
        <v>0</v>
      </c>
      <c r="P28" s="30">
        <v>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16</v>
      </c>
      <c r="AD28" s="30">
        <v>2</v>
      </c>
      <c r="AE28" s="32">
        <v>14</v>
      </c>
      <c r="AF28" s="33"/>
      <c r="AG28" s="28"/>
      <c r="AH28" s="40" t="s">
        <v>48</v>
      </c>
      <c r="AI28" s="28"/>
      <c r="AJ28" s="28"/>
      <c r="AK28" s="28"/>
      <c r="AL28" s="39" t="s">
        <v>48</v>
      </c>
      <c r="AM28" s="29"/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4">
        <v>0</v>
      </c>
      <c r="BA28" s="34">
        <v>0</v>
      </c>
      <c r="BB28" s="34">
        <v>0</v>
      </c>
      <c r="BC28" s="34">
        <v>11</v>
      </c>
      <c r="BD28" s="34">
        <v>3</v>
      </c>
      <c r="BE28" s="34">
        <v>8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3"/>
      <c r="CB28" s="28"/>
      <c r="CC28" s="40" t="s">
        <v>48</v>
      </c>
      <c r="CD28" s="28"/>
    </row>
    <row r="29" spans="1:82" s="23" customFormat="1" ht="12">
      <c r="A29" s="28"/>
      <c r="B29" s="28"/>
      <c r="C29" s="36" t="s">
        <v>49</v>
      </c>
      <c r="D29" s="29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2">
        <v>0</v>
      </c>
      <c r="AF29" s="33"/>
      <c r="AG29" s="28"/>
      <c r="AH29" s="36" t="s">
        <v>49</v>
      </c>
      <c r="AI29" s="28"/>
      <c r="AJ29" s="28"/>
      <c r="AK29" s="28"/>
      <c r="AL29" s="36" t="s">
        <v>49</v>
      </c>
      <c r="AM29" s="29"/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3"/>
      <c r="CB29" s="28"/>
      <c r="CC29" s="36" t="s">
        <v>49</v>
      </c>
      <c r="CD29" s="28"/>
    </row>
    <row r="30" spans="1:82" s="23" customFormat="1" ht="12">
      <c r="A30" s="28"/>
      <c r="B30" s="28"/>
      <c r="C30" s="36" t="s">
        <v>50</v>
      </c>
      <c r="D30" s="29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2">
        <v>0</v>
      </c>
      <c r="AF30" s="33"/>
      <c r="AG30" s="28"/>
      <c r="AH30" s="36" t="s">
        <v>50</v>
      </c>
      <c r="AI30" s="28"/>
      <c r="AJ30" s="28"/>
      <c r="AK30" s="28"/>
      <c r="AL30" s="36" t="s">
        <v>50</v>
      </c>
      <c r="AM30" s="29"/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3"/>
      <c r="CB30" s="28"/>
      <c r="CC30" s="36" t="s">
        <v>50</v>
      </c>
      <c r="CD30" s="28"/>
    </row>
    <row r="31" spans="1:82" s="23" customFormat="1" ht="12">
      <c r="A31" s="28"/>
      <c r="B31" s="28"/>
      <c r="C31" s="36" t="s">
        <v>51</v>
      </c>
      <c r="D31" s="29"/>
      <c r="E31" s="30">
        <v>33</v>
      </c>
      <c r="F31" s="30">
        <v>5</v>
      </c>
      <c r="G31" s="30">
        <v>28</v>
      </c>
      <c r="H31" s="30">
        <v>8</v>
      </c>
      <c r="I31" s="30">
        <v>1</v>
      </c>
      <c r="J31" s="30">
        <v>7</v>
      </c>
      <c r="K31" s="30">
        <v>6</v>
      </c>
      <c r="L31" s="30">
        <v>1</v>
      </c>
      <c r="M31" s="30">
        <v>5</v>
      </c>
      <c r="N31" s="30">
        <v>2</v>
      </c>
      <c r="O31" s="30">
        <v>0</v>
      </c>
      <c r="P31" s="30">
        <v>2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7</v>
      </c>
      <c r="AD31" s="30">
        <v>2</v>
      </c>
      <c r="AE31" s="32">
        <v>5</v>
      </c>
      <c r="AF31" s="33"/>
      <c r="AG31" s="28"/>
      <c r="AH31" s="36" t="s">
        <v>51</v>
      </c>
      <c r="AI31" s="28"/>
      <c r="AJ31" s="28"/>
      <c r="AK31" s="28"/>
      <c r="AL31" s="36" t="s">
        <v>51</v>
      </c>
      <c r="AM31" s="29"/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4">
        <v>0</v>
      </c>
      <c r="BA31" s="34">
        <v>0</v>
      </c>
      <c r="BB31" s="34">
        <v>0</v>
      </c>
      <c r="BC31" s="34">
        <v>17</v>
      </c>
      <c r="BD31" s="34">
        <v>2</v>
      </c>
      <c r="BE31" s="34">
        <v>15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1</v>
      </c>
      <c r="BM31" s="34">
        <v>0</v>
      </c>
      <c r="BN31" s="34">
        <v>1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3"/>
      <c r="CB31" s="28"/>
      <c r="CC31" s="36" t="s">
        <v>51</v>
      </c>
      <c r="CD31" s="28"/>
    </row>
    <row r="32" spans="1:82" s="23" customFormat="1" ht="12">
      <c r="A32" s="35"/>
      <c r="B32" s="28"/>
      <c r="C32" s="36" t="s">
        <v>52</v>
      </c>
      <c r="D32" s="29"/>
      <c r="E32" s="30">
        <v>4704</v>
      </c>
      <c r="F32" s="30">
        <v>2218</v>
      </c>
      <c r="G32" s="30">
        <v>2486</v>
      </c>
      <c r="H32" s="30">
        <v>3432</v>
      </c>
      <c r="I32" s="30">
        <v>1563</v>
      </c>
      <c r="J32" s="30">
        <v>1869</v>
      </c>
      <c r="K32" s="30">
        <v>3345</v>
      </c>
      <c r="L32" s="30">
        <v>1556</v>
      </c>
      <c r="M32" s="30">
        <v>1789</v>
      </c>
      <c r="N32" s="30">
        <v>87</v>
      </c>
      <c r="O32" s="30">
        <v>7</v>
      </c>
      <c r="P32" s="30">
        <v>80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352</v>
      </c>
      <c r="AD32" s="30">
        <v>101</v>
      </c>
      <c r="AE32" s="32">
        <v>251</v>
      </c>
      <c r="AF32" s="37"/>
      <c r="AG32" s="28"/>
      <c r="AH32" s="36" t="s">
        <v>52</v>
      </c>
      <c r="AI32" s="28"/>
      <c r="AJ32" s="35"/>
      <c r="AK32" s="28"/>
      <c r="AL32" s="36" t="s">
        <v>52</v>
      </c>
      <c r="AM32" s="29"/>
      <c r="AN32" s="30">
        <v>603</v>
      </c>
      <c r="AO32" s="30">
        <v>404</v>
      </c>
      <c r="AP32" s="30">
        <v>199</v>
      </c>
      <c r="AQ32" s="30">
        <v>28</v>
      </c>
      <c r="AR32" s="30">
        <v>18</v>
      </c>
      <c r="AS32" s="30">
        <v>10</v>
      </c>
      <c r="AT32" s="30">
        <v>575</v>
      </c>
      <c r="AU32" s="30">
        <v>386</v>
      </c>
      <c r="AV32" s="30">
        <v>189</v>
      </c>
      <c r="AW32" s="30">
        <v>2</v>
      </c>
      <c r="AX32" s="30">
        <v>2</v>
      </c>
      <c r="AY32" s="30">
        <v>0</v>
      </c>
      <c r="AZ32" s="34">
        <v>0</v>
      </c>
      <c r="BA32" s="34">
        <v>0</v>
      </c>
      <c r="BB32" s="34">
        <v>0</v>
      </c>
      <c r="BC32" s="34">
        <v>140</v>
      </c>
      <c r="BD32" s="34">
        <v>50</v>
      </c>
      <c r="BE32" s="34">
        <v>90</v>
      </c>
      <c r="BF32" s="34">
        <v>1</v>
      </c>
      <c r="BG32" s="34">
        <v>0</v>
      </c>
      <c r="BH32" s="34">
        <v>1</v>
      </c>
      <c r="BI32" s="34">
        <v>9</v>
      </c>
      <c r="BJ32" s="34">
        <v>3</v>
      </c>
      <c r="BK32" s="34">
        <v>6</v>
      </c>
      <c r="BL32" s="34">
        <v>164</v>
      </c>
      <c r="BM32" s="34">
        <v>94</v>
      </c>
      <c r="BN32" s="34">
        <v>70</v>
      </c>
      <c r="BO32" s="34">
        <v>1</v>
      </c>
      <c r="BP32" s="34">
        <v>1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1</v>
      </c>
      <c r="BY32" s="34">
        <v>0</v>
      </c>
      <c r="BZ32" s="34">
        <v>1</v>
      </c>
      <c r="CA32" s="37"/>
      <c r="CB32" s="28"/>
      <c r="CC32" s="36" t="s">
        <v>52</v>
      </c>
      <c r="CD32" s="28"/>
    </row>
    <row r="33" spans="1:82" s="23" customFormat="1" ht="18.75" customHeight="1">
      <c r="A33" s="28"/>
      <c r="B33" s="127" t="s">
        <v>53</v>
      </c>
      <c r="C33" s="128"/>
      <c r="D33" s="29"/>
      <c r="E33" s="30">
        <v>4618</v>
      </c>
      <c r="F33" s="30">
        <v>1885</v>
      </c>
      <c r="G33" s="30">
        <v>2733</v>
      </c>
      <c r="H33" s="30">
        <v>1711</v>
      </c>
      <c r="I33" s="30">
        <v>650</v>
      </c>
      <c r="J33" s="30">
        <v>1061</v>
      </c>
      <c r="K33" s="30">
        <v>1412</v>
      </c>
      <c r="L33" s="30">
        <v>622</v>
      </c>
      <c r="M33" s="30">
        <v>790</v>
      </c>
      <c r="N33" s="30">
        <v>299</v>
      </c>
      <c r="O33" s="30">
        <v>28</v>
      </c>
      <c r="P33" s="30">
        <v>271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1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1239</v>
      </c>
      <c r="AD33" s="30">
        <v>410</v>
      </c>
      <c r="AE33" s="32">
        <v>829</v>
      </c>
      <c r="AF33" s="33"/>
      <c r="AG33" s="127" t="s">
        <v>53</v>
      </c>
      <c r="AH33" s="128"/>
      <c r="AI33" s="28"/>
      <c r="AJ33" s="28"/>
      <c r="AK33" s="127" t="s">
        <v>53</v>
      </c>
      <c r="AL33" s="128"/>
      <c r="AM33" s="29"/>
      <c r="AN33" s="30">
        <v>123</v>
      </c>
      <c r="AO33" s="30">
        <v>54</v>
      </c>
      <c r="AP33" s="30">
        <v>69</v>
      </c>
      <c r="AQ33" s="30">
        <v>77</v>
      </c>
      <c r="AR33" s="30">
        <v>28</v>
      </c>
      <c r="AS33" s="30">
        <v>49</v>
      </c>
      <c r="AT33" s="30">
        <v>46</v>
      </c>
      <c r="AU33" s="30">
        <v>26</v>
      </c>
      <c r="AV33" s="30">
        <v>20</v>
      </c>
      <c r="AW33" s="30">
        <v>16</v>
      </c>
      <c r="AX33" s="30">
        <v>10</v>
      </c>
      <c r="AY33" s="30">
        <v>6</v>
      </c>
      <c r="AZ33" s="34">
        <v>13</v>
      </c>
      <c r="BA33" s="34">
        <v>7</v>
      </c>
      <c r="BB33" s="34">
        <v>6</v>
      </c>
      <c r="BC33" s="34">
        <v>1083</v>
      </c>
      <c r="BD33" s="34">
        <v>577</v>
      </c>
      <c r="BE33" s="34">
        <v>506</v>
      </c>
      <c r="BF33" s="34">
        <v>23</v>
      </c>
      <c r="BG33" s="34">
        <v>10</v>
      </c>
      <c r="BH33" s="34">
        <v>13</v>
      </c>
      <c r="BI33" s="34">
        <v>67</v>
      </c>
      <c r="BJ33" s="34">
        <v>22</v>
      </c>
      <c r="BK33" s="34">
        <v>45</v>
      </c>
      <c r="BL33" s="34">
        <v>343</v>
      </c>
      <c r="BM33" s="34">
        <v>145</v>
      </c>
      <c r="BN33" s="34">
        <v>198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3"/>
      <c r="CB33" s="127" t="s">
        <v>53</v>
      </c>
      <c r="CC33" s="128"/>
      <c r="CD33" s="28"/>
    </row>
    <row r="34" spans="1:82" s="27" customFormat="1" ht="12">
      <c r="A34" s="28"/>
      <c r="B34" s="28"/>
      <c r="C34" s="42" t="s">
        <v>56</v>
      </c>
      <c r="D34" s="29"/>
      <c r="E34" s="24">
        <v>36235</v>
      </c>
      <c r="F34" s="24">
        <v>17431</v>
      </c>
      <c r="G34" s="24">
        <v>18804</v>
      </c>
      <c r="H34" s="24">
        <v>19810</v>
      </c>
      <c r="I34" s="24">
        <v>9019</v>
      </c>
      <c r="J34" s="24">
        <v>10791</v>
      </c>
      <c r="K34" s="24">
        <v>17946</v>
      </c>
      <c r="L34" s="24">
        <v>8842</v>
      </c>
      <c r="M34" s="24">
        <v>9104</v>
      </c>
      <c r="N34" s="24">
        <v>1847</v>
      </c>
      <c r="O34" s="24">
        <v>164</v>
      </c>
      <c r="P34" s="24">
        <v>1683</v>
      </c>
      <c r="Q34" s="24">
        <v>11</v>
      </c>
      <c r="R34" s="24">
        <v>8</v>
      </c>
      <c r="S34" s="24">
        <v>3</v>
      </c>
      <c r="T34" s="24">
        <v>0</v>
      </c>
      <c r="U34" s="24">
        <v>0</v>
      </c>
      <c r="V34" s="41">
        <v>0</v>
      </c>
      <c r="W34" s="24">
        <v>4</v>
      </c>
      <c r="X34" s="24">
        <v>3</v>
      </c>
      <c r="Y34" s="24">
        <v>1</v>
      </c>
      <c r="Z34" s="24">
        <v>2</v>
      </c>
      <c r="AA34" s="24">
        <v>2</v>
      </c>
      <c r="AB34" s="24">
        <v>0</v>
      </c>
      <c r="AC34" s="24">
        <v>7372</v>
      </c>
      <c r="AD34" s="24">
        <v>2726</v>
      </c>
      <c r="AE34" s="25">
        <v>4646</v>
      </c>
      <c r="AF34" s="33"/>
      <c r="AG34" s="28"/>
      <c r="AH34" s="42" t="s">
        <v>56</v>
      </c>
      <c r="AI34" s="28"/>
      <c r="AJ34" s="28"/>
      <c r="AK34" s="28"/>
      <c r="AL34" s="42" t="s">
        <v>56</v>
      </c>
      <c r="AM34" s="29"/>
      <c r="AN34" s="24">
        <v>1555</v>
      </c>
      <c r="AO34" s="24">
        <v>1034</v>
      </c>
      <c r="AP34" s="24">
        <v>521</v>
      </c>
      <c r="AQ34" s="24">
        <v>168</v>
      </c>
      <c r="AR34" s="24">
        <v>92</v>
      </c>
      <c r="AS34" s="24">
        <v>76</v>
      </c>
      <c r="AT34" s="24">
        <v>1387</v>
      </c>
      <c r="AU34" s="24">
        <v>942</v>
      </c>
      <c r="AV34" s="24">
        <v>445</v>
      </c>
      <c r="AW34" s="24">
        <v>76</v>
      </c>
      <c r="AX34" s="24">
        <v>55</v>
      </c>
      <c r="AY34" s="24">
        <v>21</v>
      </c>
      <c r="AZ34" s="26">
        <v>100</v>
      </c>
      <c r="BA34" s="26">
        <v>71</v>
      </c>
      <c r="BB34" s="26">
        <v>29</v>
      </c>
      <c r="BC34" s="26">
        <v>5132</v>
      </c>
      <c r="BD34" s="26">
        <v>3345</v>
      </c>
      <c r="BE34" s="26">
        <v>1787</v>
      </c>
      <c r="BF34" s="26">
        <v>84</v>
      </c>
      <c r="BG34" s="26">
        <v>32</v>
      </c>
      <c r="BH34" s="26">
        <v>52</v>
      </c>
      <c r="BI34" s="26">
        <v>264</v>
      </c>
      <c r="BJ34" s="26">
        <v>82</v>
      </c>
      <c r="BK34" s="26">
        <v>182</v>
      </c>
      <c r="BL34" s="26">
        <v>1833</v>
      </c>
      <c r="BM34" s="26">
        <v>1061</v>
      </c>
      <c r="BN34" s="26">
        <v>772</v>
      </c>
      <c r="BO34" s="26">
        <v>9</v>
      </c>
      <c r="BP34" s="26">
        <v>6</v>
      </c>
      <c r="BQ34" s="26">
        <v>3</v>
      </c>
      <c r="BR34" s="26">
        <v>1</v>
      </c>
      <c r="BS34" s="26">
        <v>0</v>
      </c>
      <c r="BT34" s="26">
        <v>1</v>
      </c>
      <c r="BU34" s="26">
        <v>0</v>
      </c>
      <c r="BV34" s="26">
        <v>0</v>
      </c>
      <c r="BW34" s="26">
        <v>0</v>
      </c>
      <c r="BX34" s="26">
        <v>10</v>
      </c>
      <c r="BY34" s="26">
        <v>4</v>
      </c>
      <c r="BZ34" s="26">
        <v>6</v>
      </c>
      <c r="CA34" s="33"/>
      <c r="CB34" s="28"/>
      <c r="CC34" s="42" t="s">
        <v>56</v>
      </c>
      <c r="CD34" s="28"/>
    </row>
    <row r="35" spans="1:82" s="23" customFormat="1" ht="12">
      <c r="A35" s="28"/>
      <c r="B35" s="127" t="s">
        <v>43</v>
      </c>
      <c r="C35" s="128"/>
      <c r="D35" s="29"/>
      <c r="E35" s="30">
        <v>25646</v>
      </c>
      <c r="F35" s="30">
        <v>11576</v>
      </c>
      <c r="G35" s="30">
        <v>14070</v>
      </c>
      <c r="H35" s="30">
        <v>15208</v>
      </c>
      <c r="I35" s="30">
        <v>6896</v>
      </c>
      <c r="J35" s="30">
        <v>8312</v>
      </c>
      <c r="K35" s="30">
        <v>13723</v>
      </c>
      <c r="L35" s="30">
        <v>6779</v>
      </c>
      <c r="M35" s="30">
        <v>6944</v>
      </c>
      <c r="N35" s="30">
        <v>1473</v>
      </c>
      <c r="O35" s="30">
        <v>108</v>
      </c>
      <c r="P35" s="30">
        <v>1365</v>
      </c>
      <c r="Q35" s="30">
        <v>11</v>
      </c>
      <c r="R35" s="30">
        <v>8</v>
      </c>
      <c r="S35" s="30">
        <v>3</v>
      </c>
      <c r="T35" s="30">
        <v>0</v>
      </c>
      <c r="U35" s="30">
        <v>0</v>
      </c>
      <c r="V35" s="31">
        <v>0</v>
      </c>
      <c r="W35" s="30">
        <v>0</v>
      </c>
      <c r="X35" s="30">
        <v>0</v>
      </c>
      <c r="Y35" s="30">
        <v>0</v>
      </c>
      <c r="Z35" s="30">
        <v>1</v>
      </c>
      <c r="AA35" s="30">
        <v>1</v>
      </c>
      <c r="AB35" s="30">
        <v>0</v>
      </c>
      <c r="AC35" s="30">
        <v>5689</v>
      </c>
      <c r="AD35" s="30">
        <v>2047</v>
      </c>
      <c r="AE35" s="32">
        <v>3642</v>
      </c>
      <c r="AF35" s="33"/>
      <c r="AG35" s="127" t="s">
        <v>43</v>
      </c>
      <c r="AH35" s="128"/>
      <c r="AI35" s="28"/>
      <c r="AJ35" s="28"/>
      <c r="AK35" s="127" t="s">
        <v>43</v>
      </c>
      <c r="AL35" s="128"/>
      <c r="AM35" s="29"/>
      <c r="AN35" s="30">
        <v>815</v>
      </c>
      <c r="AO35" s="30">
        <v>566</v>
      </c>
      <c r="AP35" s="30">
        <v>249</v>
      </c>
      <c r="AQ35" s="30">
        <v>52</v>
      </c>
      <c r="AR35" s="30">
        <v>36</v>
      </c>
      <c r="AS35" s="30">
        <v>16</v>
      </c>
      <c r="AT35" s="30">
        <v>763</v>
      </c>
      <c r="AU35" s="30">
        <v>530</v>
      </c>
      <c r="AV35" s="30">
        <v>233</v>
      </c>
      <c r="AW35" s="30">
        <v>53</v>
      </c>
      <c r="AX35" s="30">
        <v>38</v>
      </c>
      <c r="AY35" s="30">
        <v>15</v>
      </c>
      <c r="AZ35" s="34">
        <v>75</v>
      </c>
      <c r="BA35" s="34">
        <v>53</v>
      </c>
      <c r="BB35" s="34">
        <v>22</v>
      </c>
      <c r="BC35" s="34">
        <v>2222</v>
      </c>
      <c r="BD35" s="34">
        <v>1076</v>
      </c>
      <c r="BE35" s="34">
        <v>1146</v>
      </c>
      <c r="BF35" s="34">
        <v>52</v>
      </c>
      <c r="BG35" s="34">
        <v>16</v>
      </c>
      <c r="BH35" s="34">
        <v>36</v>
      </c>
      <c r="BI35" s="34">
        <v>178</v>
      </c>
      <c r="BJ35" s="34">
        <v>52</v>
      </c>
      <c r="BK35" s="34">
        <v>126</v>
      </c>
      <c r="BL35" s="34">
        <v>1347</v>
      </c>
      <c r="BM35" s="34">
        <v>827</v>
      </c>
      <c r="BN35" s="34">
        <v>520</v>
      </c>
      <c r="BO35" s="34">
        <v>7</v>
      </c>
      <c r="BP35" s="34">
        <v>5</v>
      </c>
      <c r="BQ35" s="34">
        <v>2</v>
      </c>
      <c r="BR35" s="34">
        <v>1</v>
      </c>
      <c r="BS35" s="34">
        <v>0</v>
      </c>
      <c r="BT35" s="34">
        <v>1</v>
      </c>
      <c r="BU35" s="34">
        <v>0</v>
      </c>
      <c r="BV35" s="34">
        <v>0</v>
      </c>
      <c r="BW35" s="34">
        <v>0</v>
      </c>
      <c r="BX35" s="34">
        <v>9</v>
      </c>
      <c r="BY35" s="34">
        <v>4</v>
      </c>
      <c r="BZ35" s="34">
        <v>5</v>
      </c>
      <c r="CA35" s="33"/>
      <c r="CB35" s="127" t="s">
        <v>43</v>
      </c>
      <c r="CC35" s="128"/>
      <c r="CD35" s="28"/>
    </row>
    <row r="36" spans="1:82" s="23" customFormat="1" ht="12">
      <c r="A36" s="28"/>
      <c r="B36" s="127" t="s">
        <v>44</v>
      </c>
      <c r="C36" s="128"/>
      <c r="D36" s="29"/>
      <c r="E36" s="30">
        <v>6311</v>
      </c>
      <c r="F36" s="30">
        <v>4062</v>
      </c>
      <c r="G36" s="30">
        <v>2249</v>
      </c>
      <c r="H36" s="30">
        <v>3088</v>
      </c>
      <c r="I36" s="30">
        <v>1531</v>
      </c>
      <c r="J36" s="30">
        <v>1557</v>
      </c>
      <c r="K36" s="30">
        <v>2965</v>
      </c>
      <c r="L36" s="30">
        <v>1496</v>
      </c>
      <c r="M36" s="30">
        <v>1469</v>
      </c>
      <c r="N36" s="30">
        <v>118</v>
      </c>
      <c r="O36" s="30">
        <v>31</v>
      </c>
      <c r="P36" s="30">
        <v>87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>
        <v>0</v>
      </c>
      <c r="W36" s="30">
        <v>4</v>
      </c>
      <c r="X36" s="30">
        <v>3</v>
      </c>
      <c r="Y36" s="30">
        <v>1</v>
      </c>
      <c r="Z36" s="30">
        <v>1</v>
      </c>
      <c r="AA36" s="30">
        <v>1</v>
      </c>
      <c r="AB36" s="30">
        <v>0</v>
      </c>
      <c r="AC36" s="30">
        <v>512</v>
      </c>
      <c r="AD36" s="30">
        <v>282</v>
      </c>
      <c r="AE36" s="32">
        <v>230</v>
      </c>
      <c r="AF36" s="33"/>
      <c r="AG36" s="127" t="s">
        <v>44</v>
      </c>
      <c r="AH36" s="128"/>
      <c r="AI36" s="28"/>
      <c r="AJ36" s="28"/>
      <c r="AK36" s="127" t="s">
        <v>44</v>
      </c>
      <c r="AL36" s="128"/>
      <c r="AM36" s="29"/>
      <c r="AN36" s="30">
        <v>618</v>
      </c>
      <c r="AO36" s="30">
        <v>415</v>
      </c>
      <c r="AP36" s="30">
        <v>203</v>
      </c>
      <c r="AQ36" s="30">
        <v>39</v>
      </c>
      <c r="AR36" s="30">
        <v>28</v>
      </c>
      <c r="AS36" s="30">
        <v>11</v>
      </c>
      <c r="AT36" s="30">
        <v>579</v>
      </c>
      <c r="AU36" s="30">
        <v>387</v>
      </c>
      <c r="AV36" s="30">
        <v>192</v>
      </c>
      <c r="AW36" s="30">
        <v>7</v>
      </c>
      <c r="AX36" s="30">
        <v>7</v>
      </c>
      <c r="AY36" s="30">
        <v>0</v>
      </c>
      <c r="AZ36" s="34">
        <v>12</v>
      </c>
      <c r="BA36" s="34">
        <v>11</v>
      </c>
      <c r="BB36" s="34">
        <v>1</v>
      </c>
      <c r="BC36" s="34">
        <v>1879</v>
      </c>
      <c r="BD36" s="34">
        <v>1700</v>
      </c>
      <c r="BE36" s="34">
        <v>179</v>
      </c>
      <c r="BF36" s="34">
        <v>9</v>
      </c>
      <c r="BG36" s="34">
        <v>6</v>
      </c>
      <c r="BH36" s="34">
        <v>3</v>
      </c>
      <c r="BI36" s="34">
        <v>19</v>
      </c>
      <c r="BJ36" s="34">
        <v>8</v>
      </c>
      <c r="BK36" s="34">
        <v>11</v>
      </c>
      <c r="BL36" s="34">
        <v>165</v>
      </c>
      <c r="BM36" s="34">
        <v>101</v>
      </c>
      <c r="BN36" s="34">
        <v>64</v>
      </c>
      <c r="BO36" s="34">
        <v>2</v>
      </c>
      <c r="BP36" s="34">
        <v>1</v>
      </c>
      <c r="BQ36" s="34">
        <v>1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1</v>
      </c>
      <c r="BY36" s="34">
        <v>0</v>
      </c>
      <c r="BZ36" s="34">
        <v>1</v>
      </c>
      <c r="CA36" s="33"/>
      <c r="CB36" s="127" t="s">
        <v>44</v>
      </c>
      <c r="CC36" s="128"/>
      <c r="CD36" s="28"/>
    </row>
    <row r="37" spans="1:82" s="23" customFormat="1" ht="12">
      <c r="A37" s="28"/>
      <c r="B37" s="28"/>
      <c r="C37" s="36" t="s">
        <v>45</v>
      </c>
      <c r="D37" s="29"/>
      <c r="E37" s="30">
        <v>356</v>
      </c>
      <c r="F37" s="30">
        <v>174</v>
      </c>
      <c r="G37" s="30">
        <v>182</v>
      </c>
      <c r="H37" s="30">
        <v>95</v>
      </c>
      <c r="I37" s="30">
        <v>52</v>
      </c>
      <c r="J37" s="30">
        <v>43</v>
      </c>
      <c r="K37" s="30">
        <v>62</v>
      </c>
      <c r="L37" s="30">
        <v>40</v>
      </c>
      <c r="M37" s="30">
        <v>22</v>
      </c>
      <c r="N37" s="30">
        <v>32</v>
      </c>
      <c r="O37" s="30">
        <v>11</v>
      </c>
      <c r="P37" s="30">
        <v>21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  <c r="W37" s="30">
        <v>0</v>
      </c>
      <c r="X37" s="30">
        <v>0</v>
      </c>
      <c r="Y37" s="30">
        <v>0</v>
      </c>
      <c r="Z37" s="30">
        <v>1</v>
      </c>
      <c r="AA37" s="30">
        <v>1</v>
      </c>
      <c r="AB37" s="30">
        <v>0</v>
      </c>
      <c r="AC37" s="30">
        <v>92</v>
      </c>
      <c r="AD37" s="30">
        <v>34</v>
      </c>
      <c r="AE37" s="32">
        <v>58</v>
      </c>
      <c r="AF37" s="33"/>
      <c r="AG37" s="28"/>
      <c r="AH37" s="36" t="s">
        <v>45</v>
      </c>
      <c r="AI37" s="28"/>
      <c r="AJ37" s="28"/>
      <c r="AK37" s="28"/>
      <c r="AL37" s="36" t="s">
        <v>45</v>
      </c>
      <c r="AM37" s="29"/>
      <c r="AN37" s="30">
        <v>4</v>
      </c>
      <c r="AO37" s="30">
        <v>0</v>
      </c>
      <c r="AP37" s="30">
        <v>4</v>
      </c>
      <c r="AQ37" s="30">
        <v>0</v>
      </c>
      <c r="AR37" s="30">
        <v>0</v>
      </c>
      <c r="AS37" s="30">
        <v>0</v>
      </c>
      <c r="AT37" s="30">
        <v>4</v>
      </c>
      <c r="AU37" s="30">
        <v>0</v>
      </c>
      <c r="AV37" s="30">
        <v>4</v>
      </c>
      <c r="AW37" s="30">
        <v>1</v>
      </c>
      <c r="AX37" s="30">
        <v>1</v>
      </c>
      <c r="AY37" s="30">
        <v>0</v>
      </c>
      <c r="AZ37" s="34">
        <v>0</v>
      </c>
      <c r="BA37" s="34">
        <v>0</v>
      </c>
      <c r="BB37" s="34">
        <v>0</v>
      </c>
      <c r="BC37" s="34">
        <v>148</v>
      </c>
      <c r="BD37" s="34">
        <v>80</v>
      </c>
      <c r="BE37" s="34">
        <v>68</v>
      </c>
      <c r="BF37" s="34">
        <v>0</v>
      </c>
      <c r="BG37" s="34">
        <v>0</v>
      </c>
      <c r="BH37" s="34">
        <v>0</v>
      </c>
      <c r="BI37" s="34">
        <v>3</v>
      </c>
      <c r="BJ37" s="34">
        <v>0</v>
      </c>
      <c r="BK37" s="34">
        <v>3</v>
      </c>
      <c r="BL37" s="34">
        <v>12</v>
      </c>
      <c r="BM37" s="34">
        <v>7</v>
      </c>
      <c r="BN37" s="34">
        <v>5</v>
      </c>
      <c r="BO37" s="34">
        <v>1</v>
      </c>
      <c r="BP37" s="34">
        <v>0</v>
      </c>
      <c r="BQ37" s="34">
        <v>1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3"/>
      <c r="CB37" s="28"/>
      <c r="CC37" s="36" t="s">
        <v>45</v>
      </c>
      <c r="CD37" s="28"/>
    </row>
    <row r="38" spans="1:82" s="23" customFormat="1" ht="12">
      <c r="A38" s="28"/>
      <c r="B38" s="28"/>
      <c r="C38" s="36" t="s">
        <v>46</v>
      </c>
      <c r="D38" s="29"/>
      <c r="E38" s="31">
        <v>2358</v>
      </c>
      <c r="F38" s="31">
        <v>2093</v>
      </c>
      <c r="G38" s="31">
        <v>265</v>
      </c>
      <c r="H38" s="31">
        <v>316</v>
      </c>
      <c r="I38" s="31">
        <v>222</v>
      </c>
      <c r="J38" s="31">
        <v>94</v>
      </c>
      <c r="K38" s="31">
        <v>274</v>
      </c>
      <c r="L38" s="31">
        <v>203</v>
      </c>
      <c r="M38" s="31">
        <v>71</v>
      </c>
      <c r="N38" s="31">
        <v>38</v>
      </c>
      <c r="O38" s="31">
        <v>16</v>
      </c>
      <c r="P38" s="31">
        <v>22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4</v>
      </c>
      <c r="X38" s="31">
        <v>3</v>
      </c>
      <c r="Y38" s="31">
        <v>1</v>
      </c>
      <c r="Z38" s="31">
        <v>0</v>
      </c>
      <c r="AA38" s="31">
        <v>0</v>
      </c>
      <c r="AB38" s="31">
        <v>0</v>
      </c>
      <c r="AC38" s="31">
        <v>253</v>
      </c>
      <c r="AD38" s="31">
        <v>200</v>
      </c>
      <c r="AE38" s="32">
        <v>53</v>
      </c>
      <c r="AF38" s="33"/>
      <c r="AG38" s="28"/>
      <c r="AH38" s="36" t="s">
        <v>46</v>
      </c>
      <c r="AI38" s="28"/>
      <c r="AJ38" s="28"/>
      <c r="AK38" s="28"/>
      <c r="AL38" s="36" t="s">
        <v>46</v>
      </c>
      <c r="AM38" s="29"/>
      <c r="AN38" s="31">
        <v>15</v>
      </c>
      <c r="AO38" s="31">
        <v>14</v>
      </c>
      <c r="AP38" s="31">
        <v>1</v>
      </c>
      <c r="AQ38" s="31">
        <v>11</v>
      </c>
      <c r="AR38" s="31">
        <v>10</v>
      </c>
      <c r="AS38" s="31">
        <v>1</v>
      </c>
      <c r="AT38" s="31">
        <v>4</v>
      </c>
      <c r="AU38" s="31">
        <v>4</v>
      </c>
      <c r="AV38" s="31">
        <v>0</v>
      </c>
      <c r="AW38" s="31">
        <v>5</v>
      </c>
      <c r="AX38" s="31">
        <v>5</v>
      </c>
      <c r="AY38" s="31">
        <v>0</v>
      </c>
      <c r="AZ38" s="43">
        <v>12</v>
      </c>
      <c r="BA38" s="43">
        <v>11</v>
      </c>
      <c r="BB38" s="43">
        <v>1</v>
      </c>
      <c r="BC38" s="43">
        <v>1705</v>
      </c>
      <c r="BD38" s="43">
        <v>1608</v>
      </c>
      <c r="BE38" s="43">
        <v>97</v>
      </c>
      <c r="BF38" s="43">
        <v>8</v>
      </c>
      <c r="BG38" s="43">
        <v>6</v>
      </c>
      <c r="BH38" s="43">
        <v>2</v>
      </c>
      <c r="BI38" s="43">
        <v>7</v>
      </c>
      <c r="BJ38" s="43">
        <v>5</v>
      </c>
      <c r="BK38" s="43">
        <v>2</v>
      </c>
      <c r="BL38" s="43">
        <v>37</v>
      </c>
      <c r="BM38" s="43">
        <v>22</v>
      </c>
      <c r="BN38" s="43">
        <v>15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33"/>
      <c r="CB38" s="28"/>
      <c r="CC38" s="36" t="s">
        <v>46</v>
      </c>
      <c r="CD38" s="28"/>
    </row>
    <row r="39" spans="1:82" s="23" customFormat="1" ht="12" customHeight="1">
      <c r="A39" s="35"/>
      <c r="B39" s="28"/>
      <c r="C39" s="36" t="s">
        <v>47</v>
      </c>
      <c r="D39" s="29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7"/>
      <c r="AG39" s="28"/>
      <c r="AH39" s="36" t="s">
        <v>47</v>
      </c>
      <c r="AI39" s="28"/>
      <c r="AJ39" s="35"/>
      <c r="AK39" s="28"/>
      <c r="AL39" s="36" t="s">
        <v>47</v>
      </c>
      <c r="AM39" s="29"/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37"/>
      <c r="CB39" s="28"/>
      <c r="CC39" s="36" t="s">
        <v>47</v>
      </c>
      <c r="CD39" s="28"/>
    </row>
    <row r="40" spans="1:82" s="23" customFormat="1" ht="12">
      <c r="A40" s="28"/>
      <c r="B40" s="28"/>
      <c r="C40" s="36" t="s">
        <v>48</v>
      </c>
      <c r="D40" s="29"/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2">
        <v>0</v>
      </c>
      <c r="AF40" s="33"/>
      <c r="AG40" s="28"/>
      <c r="AH40" s="36" t="s">
        <v>48</v>
      </c>
      <c r="AI40" s="28"/>
      <c r="AJ40" s="28"/>
      <c r="AK40" s="28"/>
      <c r="AL40" s="36" t="s">
        <v>48</v>
      </c>
      <c r="AM40" s="29"/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33"/>
      <c r="CB40" s="28"/>
      <c r="CC40" s="36" t="s">
        <v>48</v>
      </c>
      <c r="CD40" s="28"/>
    </row>
    <row r="41" spans="1:82" s="23" customFormat="1" ht="12" customHeight="1">
      <c r="A41" s="28"/>
      <c r="B41" s="28"/>
      <c r="C41" s="36" t="s">
        <v>49</v>
      </c>
      <c r="D41" s="29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2">
        <v>0</v>
      </c>
      <c r="AF41" s="33"/>
      <c r="AG41" s="28"/>
      <c r="AH41" s="36" t="s">
        <v>49</v>
      </c>
      <c r="AI41" s="28"/>
      <c r="AJ41" s="28"/>
      <c r="AK41" s="28"/>
      <c r="AL41" s="36" t="s">
        <v>49</v>
      </c>
      <c r="AM41" s="29"/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33"/>
      <c r="CB41" s="28"/>
      <c r="CC41" s="36" t="s">
        <v>49</v>
      </c>
      <c r="CD41" s="28"/>
    </row>
    <row r="42" spans="1:82" s="23" customFormat="1" ht="12">
      <c r="A42" s="28"/>
      <c r="B42" s="28"/>
      <c r="C42" s="36" t="s">
        <v>50</v>
      </c>
      <c r="D42" s="29"/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2">
        <v>0</v>
      </c>
      <c r="AF42" s="33"/>
      <c r="AG42" s="28"/>
      <c r="AH42" s="36" t="s">
        <v>50</v>
      </c>
      <c r="AI42" s="28"/>
      <c r="AJ42" s="28"/>
      <c r="AK42" s="28"/>
      <c r="AL42" s="36" t="s">
        <v>50</v>
      </c>
      <c r="AM42" s="29"/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33"/>
      <c r="CB42" s="28"/>
      <c r="CC42" s="36" t="s">
        <v>50</v>
      </c>
      <c r="CD42" s="28"/>
    </row>
    <row r="43" spans="1:82" s="23" customFormat="1" ht="12">
      <c r="A43" s="28"/>
      <c r="B43" s="28"/>
      <c r="C43" s="36" t="s">
        <v>51</v>
      </c>
      <c r="D43" s="29"/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2">
        <v>0</v>
      </c>
      <c r="AF43" s="33"/>
      <c r="AG43" s="28"/>
      <c r="AH43" s="36" t="s">
        <v>51</v>
      </c>
      <c r="AI43" s="28"/>
      <c r="AJ43" s="28"/>
      <c r="AK43" s="28"/>
      <c r="AL43" s="36" t="s">
        <v>51</v>
      </c>
      <c r="AM43" s="29"/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33"/>
      <c r="CB43" s="28"/>
      <c r="CC43" s="36" t="s">
        <v>51</v>
      </c>
      <c r="CD43" s="28"/>
    </row>
    <row r="44" spans="1:82" s="23" customFormat="1" ht="12">
      <c r="A44" s="28"/>
      <c r="B44" s="28"/>
      <c r="C44" s="36" t="s">
        <v>52</v>
      </c>
      <c r="D44" s="29"/>
      <c r="E44" s="31">
        <v>3597</v>
      </c>
      <c r="F44" s="31">
        <v>1795</v>
      </c>
      <c r="G44" s="31">
        <v>1802</v>
      </c>
      <c r="H44" s="31">
        <v>2677</v>
      </c>
      <c r="I44" s="31">
        <v>1257</v>
      </c>
      <c r="J44" s="31">
        <v>1420</v>
      </c>
      <c r="K44" s="31">
        <v>2629</v>
      </c>
      <c r="L44" s="31">
        <v>1253</v>
      </c>
      <c r="M44" s="31">
        <v>1376</v>
      </c>
      <c r="N44" s="31">
        <v>48</v>
      </c>
      <c r="O44" s="31">
        <v>4</v>
      </c>
      <c r="P44" s="31">
        <v>44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167</v>
      </c>
      <c r="AD44" s="31">
        <v>48</v>
      </c>
      <c r="AE44" s="32">
        <v>119</v>
      </c>
      <c r="AF44" s="33"/>
      <c r="AG44" s="28"/>
      <c r="AH44" s="36" t="s">
        <v>52</v>
      </c>
      <c r="AI44" s="28"/>
      <c r="AJ44" s="28"/>
      <c r="AK44" s="28"/>
      <c r="AL44" s="36" t="s">
        <v>52</v>
      </c>
      <c r="AM44" s="29"/>
      <c r="AN44" s="31">
        <v>599</v>
      </c>
      <c r="AO44" s="31">
        <v>401</v>
      </c>
      <c r="AP44" s="31">
        <v>198</v>
      </c>
      <c r="AQ44" s="31">
        <v>28</v>
      </c>
      <c r="AR44" s="31">
        <v>18</v>
      </c>
      <c r="AS44" s="31">
        <v>10</v>
      </c>
      <c r="AT44" s="31">
        <v>571</v>
      </c>
      <c r="AU44" s="31">
        <v>383</v>
      </c>
      <c r="AV44" s="31">
        <v>188</v>
      </c>
      <c r="AW44" s="31">
        <v>1</v>
      </c>
      <c r="AX44" s="31">
        <v>1</v>
      </c>
      <c r="AY44" s="31">
        <v>0</v>
      </c>
      <c r="AZ44" s="43">
        <v>0</v>
      </c>
      <c r="BA44" s="43">
        <v>0</v>
      </c>
      <c r="BB44" s="43">
        <v>0</v>
      </c>
      <c r="BC44" s="43">
        <v>26</v>
      </c>
      <c r="BD44" s="43">
        <v>12</v>
      </c>
      <c r="BE44" s="43">
        <v>14</v>
      </c>
      <c r="BF44" s="43">
        <v>1</v>
      </c>
      <c r="BG44" s="43">
        <v>0</v>
      </c>
      <c r="BH44" s="43">
        <v>1</v>
      </c>
      <c r="BI44" s="43">
        <v>9</v>
      </c>
      <c r="BJ44" s="43">
        <v>3</v>
      </c>
      <c r="BK44" s="43">
        <v>6</v>
      </c>
      <c r="BL44" s="43">
        <v>116</v>
      </c>
      <c r="BM44" s="43">
        <v>72</v>
      </c>
      <c r="BN44" s="43">
        <v>44</v>
      </c>
      <c r="BO44" s="43">
        <v>1</v>
      </c>
      <c r="BP44" s="43">
        <v>1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1</v>
      </c>
      <c r="BY44" s="43">
        <v>0</v>
      </c>
      <c r="BZ44" s="43">
        <v>1</v>
      </c>
      <c r="CA44" s="33"/>
      <c r="CB44" s="28"/>
      <c r="CC44" s="36" t="s">
        <v>52</v>
      </c>
      <c r="CD44" s="28"/>
    </row>
    <row r="45" spans="1:82" s="23" customFormat="1" ht="18.75" customHeight="1">
      <c r="A45" s="28"/>
      <c r="B45" s="127" t="s">
        <v>53</v>
      </c>
      <c r="C45" s="128"/>
      <c r="D45" s="29"/>
      <c r="E45" s="31">
        <v>4278</v>
      </c>
      <c r="F45" s="31">
        <v>1793</v>
      </c>
      <c r="G45" s="31">
        <v>2485</v>
      </c>
      <c r="H45" s="31">
        <v>1514</v>
      </c>
      <c r="I45" s="31">
        <v>592</v>
      </c>
      <c r="J45" s="31">
        <v>922</v>
      </c>
      <c r="K45" s="31">
        <v>1258</v>
      </c>
      <c r="L45" s="31">
        <v>567</v>
      </c>
      <c r="M45" s="31">
        <v>691</v>
      </c>
      <c r="N45" s="31">
        <v>256</v>
      </c>
      <c r="O45" s="31">
        <v>25</v>
      </c>
      <c r="P45" s="31">
        <v>231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1171</v>
      </c>
      <c r="AD45" s="31">
        <v>397</v>
      </c>
      <c r="AE45" s="32">
        <v>774</v>
      </c>
      <c r="AF45" s="33"/>
      <c r="AG45" s="127" t="s">
        <v>53</v>
      </c>
      <c r="AH45" s="128"/>
      <c r="AI45" s="28"/>
      <c r="AJ45" s="28"/>
      <c r="AK45" s="127" t="s">
        <v>53</v>
      </c>
      <c r="AL45" s="128"/>
      <c r="AM45" s="29"/>
      <c r="AN45" s="31">
        <v>122</v>
      </c>
      <c r="AO45" s="31">
        <v>53</v>
      </c>
      <c r="AP45" s="31">
        <v>69</v>
      </c>
      <c r="AQ45" s="31">
        <v>77</v>
      </c>
      <c r="AR45" s="31">
        <v>28</v>
      </c>
      <c r="AS45" s="31">
        <v>49</v>
      </c>
      <c r="AT45" s="31">
        <v>45</v>
      </c>
      <c r="AU45" s="31">
        <v>25</v>
      </c>
      <c r="AV45" s="31">
        <v>20</v>
      </c>
      <c r="AW45" s="31">
        <v>16</v>
      </c>
      <c r="AX45" s="31">
        <v>10</v>
      </c>
      <c r="AY45" s="31">
        <v>6</v>
      </c>
      <c r="AZ45" s="43">
        <v>13</v>
      </c>
      <c r="BA45" s="43">
        <v>7</v>
      </c>
      <c r="BB45" s="43">
        <v>6</v>
      </c>
      <c r="BC45" s="43">
        <v>1031</v>
      </c>
      <c r="BD45" s="43">
        <v>569</v>
      </c>
      <c r="BE45" s="43">
        <v>462</v>
      </c>
      <c r="BF45" s="43">
        <v>23</v>
      </c>
      <c r="BG45" s="43">
        <v>10</v>
      </c>
      <c r="BH45" s="43">
        <v>13</v>
      </c>
      <c r="BI45" s="43">
        <v>67</v>
      </c>
      <c r="BJ45" s="43">
        <v>22</v>
      </c>
      <c r="BK45" s="43">
        <v>45</v>
      </c>
      <c r="BL45" s="43">
        <v>321</v>
      </c>
      <c r="BM45" s="43">
        <v>133</v>
      </c>
      <c r="BN45" s="43">
        <v>188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33"/>
      <c r="CB45" s="127" t="s">
        <v>53</v>
      </c>
      <c r="CC45" s="128"/>
      <c r="CD45" s="28"/>
    </row>
    <row r="46" spans="1:82" s="27" customFormat="1" ht="12">
      <c r="A46" s="28"/>
      <c r="B46" s="28"/>
      <c r="C46" s="42" t="s">
        <v>57</v>
      </c>
      <c r="D46" s="29"/>
      <c r="E46" s="41">
        <v>4623</v>
      </c>
      <c r="F46" s="41">
        <v>2127</v>
      </c>
      <c r="G46" s="41">
        <v>2496</v>
      </c>
      <c r="H46" s="41">
        <v>2075</v>
      </c>
      <c r="I46" s="41">
        <v>947</v>
      </c>
      <c r="J46" s="41">
        <v>1128</v>
      </c>
      <c r="K46" s="41">
        <v>1837</v>
      </c>
      <c r="L46" s="41">
        <v>911</v>
      </c>
      <c r="M46" s="41">
        <v>926</v>
      </c>
      <c r="N46" s="41">
        <v>235</v>
      </c>
      <c r="O46" s="41">
        <v>34</v>
      </c>
      <c r="P46" s="41">
        <v>201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2</v>
      </c>
      <c r="X46" s="41">
        <v>1</v>
      </c>
      <c r="Y46" s="41">
        <v>1</v>
      </c>
      <c r="Z46" s="41">
        <v>1</v>
      </c>
      <c r="AA46" s="41">
        <v>1</v>
      </c>
      <c r="AB46" s="41">
        <v>0</v>
      </c>
      <c r="AC46" s="41">
        <v>956</v>
      </c>
      <c r="AD46" s="41">
        <v>319</v>
      </c>
      <c r="AE46" s="25">
        <v>637</v>
      </c>
      <c r="AF46" s="33"/>
      <c r="AG46" s="28"/>
      <c r="AH46" s="42" t="s">
        <v>57</v>
      </c>
      <c r="AI46" s="28"/>
      <c r="AJ46" s="28"/>
      <c r="AK46" s="28"/>
      <c r="AL46" s="42" t="s">
        <v>57</v>
      </c>
      <c r="AM46" s="29"/>
      <c r="AN46" s="41">
        <v>20</v>
      </c>
      <c r="AO46" s="41">
        <v>13</v>
      </c>
      <c r="AP46" s="41">
        <v>7</v>
      </c>
      <c r="AQ46" s="41">
        <v>0</v>
      </c>
      <c r="AR46" s="41">
        <v>0</v>
      </c>
      <c r="AS46" s="41">
        <v>0</v>
      </c>
      <c r="AT46" s="41">
        <v>20</v>
      </c>
      <c r="AU46" s="41">
        <v>13</v>
      </c>
      <c r="AV46" s="41">
        <v>7</v>
      </c>
      <c r="AW46" s="41">
        <v>7</v>
      </c>
      <c r="AX46" s="41">
        <v>5</v>
      </c>
      <c r="AY46" s="41">
        <v>2</v>
      </c>
      <c r="AZ46" s="44">
        <v>9</v>
      </c>
      <c r="BA46" s="44">
        <v>2</v>
      </c>
      <c r="BB46" s="44">
        <v>7</v>
      </c>
      <c r="BC46" s="44">
        <v>1352</v>
      </c>
      <c r="BD46" s="44">
        <v>738</v>
      </c>
      <c r="BE46" s="44">
        <v>614</v>
      </c>
      <c r="BF46" s="44">
        <v>0</v>
      </c>
      <c r="BG46" s="44">
        <v>0</v>
      </c>
      <c r="BH46" s="44">
        <v>0</v>
      </c>
      <c r="BI46" s="44">
        <v>8</v>
      </c>
      <c r="BJ46" s="44">
        <v>0</v>
      </c>
      <c r="BK46" s="44">
        <v>8</v>
      </c>
      <c r="BL46" s="44">
        <v>196</v>
      </c>
      <c r="BM46" s="44">
        <v>103</v>
      </c>
      <c r="BN46" s="44">
        <v>93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33"/>
      <c r="CB46" s="28"/>
      <c r="CC46" s="42" t="s">
        <v>57</v>
      </c>
      <c r="CD46" s="28"/>
    </row>
    <row r="47" spans="1:82" s="23" customFormat="1" ht="12">
      <c r="A47" s="28"/>
      <c r="B47" s="127" t="s">
        <v>43</v>
      </c>
      <c r="C47" s="128"/>
      <c r="D47" s="29"/>
      <c r="E47" s="31">
        <v>907</v>
      </c>
      <c r="F47" s="31">
        <v>482</v>
      </c>
      <c r="G47" s="31">
        <v>425</v>
      </c>
      <c r="H47" s="31">
        <v>600</v>
      </c>
      <c r="I47" s="31">
        <v>333</v>
      </c>
      <c r="J47" s="31">
        <v>267</v>
      </c>
      <c r="K47" s="31">
        <v>545</v>
      </c>
      <c r="L47" s="31">
        <v>324</v>
      </c>
      <c r="M47" s="31">
        <v>221</v>
      </c>
      <c r="N47" s="31">
        <v>55</v>
      </c>
      <c r="O47" s="31">
        <v>9</v>
      </c>
      <c r="P47" s="31">
        <v>46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204</v>
      </c>
      <c r="AD47" s="31">
        <v>86</v>
      </c>
      <c r="AE47" s="32">
        <v>118</v>
      </c>
      <c r="AF47" s="33"/>
      <c r="AG47" s="127" t="s">
        <v>43</v>
      </c>
      <c r="AH47" s="128"/>
      <c r="AI47" s="28"/>
      <c r="AJ47" s="28"/>
      <c r="AK47" s="127" t="s">
        <v>43</v>
      </c>
      <c r="AL47" s="128"/>
      <c r="AM47" s="29"/>
      <c r="AN47" s="31">
        <v>3</v>
      </c>
      <c r="AO47" s="31">
        <v>2</v>
      </c>
      <c r="AP47" s="31">
        <v>1</v>
      </c>
      <c r="AQ47" s="31">
        <v>0</v>
      </c>
      <c r="AR47" s="31">
        <v>0</v>
      </c>
      <c r="AS47" s="31">
        <v>0</v>
      </c>
      <c r="AT47" s="31">
        <v>3</v>
      </c>
      <c r="AU47" s="31">
        <v>2</v>
      </c>
      <c r="AV47" s="31">
        <v>1</v>
      </c>
      <c r="AW47" s="31">
        <v>0</v>
      </c>
      <c r="AX47" s="31">
        <v>0</v>
      </c>
      <c r="AY47" s="31">
        <v>0</v>
      </c>
      <c r="AZ47" s="43">
        <v>1</v>
      </c>
      <c r="BA47" s="43">
        <v>1</v>
      </c>
      <c r="BB47" s="43">
        <v>0</v>
      </c>
      <c r="BC47" s="43">
        <v>54</v>
      </c>
      <c r="BD47" s="43">
        <v>28</v>
      </c>
      <c r="BE47" s="43">
        <v>26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45</v>
      </c>
      <c r="BM47" s="43">
        <v>32</v>
      </c>
      <c r="BN47" s="43">
        <v>13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33"/>
      <c r="CB47" s="127" t="s">
        <v>43</v>
      </c>
      <c r="CC47" s="128"/>
      <c r="CD47" s="28"/>
    </row>
    <row r="48" spans="1:82" s="23" customFormat="1" ht="12">
      <c r="A48" s="28"/>
      <c r="B48" s="127" t="s">
        <v>44</v>
      </c>
      <c r="C48" s="128"/>
      <c r="D48" s="29"/>
      <c r="E48" s="31">
        <v>3376</v>
      </c>
      <c r="F48" s="31">
        <v>1553</v>
      </c>
      <c r="G48" s="31">
        <v>1823</v>
      </c>
      <c r="H48" s="31">
        <v>1278</v>
      </c>
      <c r="I48" s="31">
        <v>556</v>
      </c>
      <c r="J48" s="31">
        <v>722</v>
      </c>
      <c r="K48" s="31">
        <v>1138</v>
      </c>
      <c r="L48" s="31">
        <v>532</v>
      </c>
      <c r="M48" s="31">
        <v>606</v>
      </c>
      <c r="N48" s="31">
        <v>137</v>
      </c>
      <c r="O48" s="31">
        <v>22</v>
      </c>
      <c r="P48" s="31">
        <v>115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2</v>
      </c>
      <c r="X48" s="31">
        <v>1</v>
      </c>
      <c r="Y48" s="31">
        <v>1</v>
      </c>
      <c r="Z48" s="31">
        <v>1</v>
      </c>
      <c r="AA48" s="31">
        <v>1</v>
      </c>
      <c r="AB48" s="31">
        <v>0</v>
      </c>
      <c r="AC48" s="31">
        <v>684</v>
      </c>
      <c r="AD48" s="31">
        <v>220</v>
      </c>
      <c r="AE48" s="32">
        <v>464</v>
      </c>
      <c r="AF48" s="33"/>
      <c r="AG48" s="127" t="s">
        <v>44</v>
      </c>
      <c r="AH48" s="128"/>
      <c r="AI48" s="28"/>
      <c r="AJ48" s="28"/>
      <c r="AK48" s="127" t="s">
        <v>44</v>
      </c>
      <c r="AL48" s="128"/>
      <c r="AM48" s="29"/>
      <c r="AN48" s="31">
        <v>16</v>
      </c>
      <c r="AO48" s="31">
        <v>10</v>
      </c>
      <c r="AP48" s="31">
        <v>6</v>
      </c>
      <c r="AQ48" s="31">
        <v>0</v>
      </c>
      <c r="AR48" s="31">
        <v>0</v>
      </c>
      <c r="AS48" s="31">
        <v>0</v>
      </c>
      <c r="AT48" s="31">
        <v>16</v>
      </c>
      <c r="AU48" s="31">
        <v>10</v>
      </c>
      <c r="AV48" s="31">
        <v>6</v>
      </c>
      <c r="AW48" s="31">
        <v>7</v>
      </c>
      <c r="AX48" s="31">
        <v>5</v>
      </c>
      <c r="AY48" s="31">
        <v>2</v>
      </c>
      <c r="AZ48" s="43">
        <v>8</v>
      </c>
      <c r="BA48" s="43">
        <v>1</v>
      </c>
      <c r="BB48" s="43">
        <v>7</v>
      </c>
      <c r="BC48" s="43">
        <v>1246</v>
      </c>
      <c r="BD48" s="43">
        <v>702</v>
      </c>
      <c r="BE48" s="43">
        <v>544</v>
      </c>
      <c r="BF48" s="43">
        <v>0</v>
      </c>
      <c r="BG48" s="43">
        <v>0</v>
      </c>
      <c r="BH48" s="43">
        <v>0</v>
      </c>
      <c r="BI48" s="43">
        <v>8</v>
      </c>
      <c r="BJ48" s="43">
        <v>0</v>
      </c>
      <c r="BK48" s="43">
        <v>8</v>
      </c>
      <c r="BL48" s="43">
        <v>129</v>
      </c>
      <c r="BM48" s="43">
        <v>59</v>
      </c>
      <c r="BN48" s="43">
        <v>70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33"/>
      <c r="CB48" s="127" t="s">
        <v>44</v>
      </c>
      <c r="CC48" s="128"/>
      <c r="CD48" s="28"/>
    </row>
    <row r="49" spans="1:82" s="23" customFormat="1" ht="12" customHeight="1">
      <c r="A49" s="28"/>
      <c r="B49" s="28"/>
      <c r="C49" s="36" t="s">
        <v>45</v>
      </c>
      <c r="D49" s="29"/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2">
        <v>0</v>
      </c>
      <c r="AF49" s="33"/>
      <c r="AG49" s="28"/>
      <c r="AH49" s="36" t="s">
        <v>45</v>
      </c>
      <c r="AI49" s="28"/>
      <c r="AJ49" s="28"/>
      <c r="AK49" s="28"/>
      <c r="AL49" s="36" t="s">
        <v>45</v>
      </c>
      <c r="AM49" s="29"/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33"/>
      <c r="CB49" s="28"/>
      <c r="CC49" s="36" t="s">
        <v>45</v>
      </c>
      <c r="CD49" s="28"/>
    </row>
    <row r="50" spans="1:82" s="23" customFormat="1" ht="12">
      <c r="A50" s="28"/>
      <c r="B50" s="28"/>
      <c r="C50" s="36" t="s">
        <v>46</v>
      </c>
      <c r="D50" s="29"/>
      <c r="E50" s="31">
        <v>1323</v>
      </c>
      <c r="F50" s="31">
        <v>943</v>
      </c>
      <c r="G50" s="31">
        <v>380</v>
      </c>
      <c r="H50" s="31">
        <v>337</v>
      </c>
      <c r="I50" s="31">
        <v>201</v>
      </c>
      <c r="J50" s="31">
        <v>136</v>
      </c>
      <c r="K50" s="31">
        <v>274</v>
      </c>
      <c r="L50" s="31">
        <v>181</v>
      </c>
      <c r="M50" s="31">
        <v>93</v>
      </c>
      <c r="N50" s="31">
        <v>60</v>
      </c>
      <c r="O50" s="31">
        <v>18</v>
      </c>
      <c r="P50" s="31">
        <v>42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2</v>
      </c>
      <c r="X50" s="31">
        <v>1</v>
      </c>
      <c r="Y50" s="31">
        <v>1</v>
      </c>
      <c r="Z50" s="31">
        <v>1</v>
      </c>
      <c r="AA50" s="31">
        <v>1</v>
      </c>
      <c r="AB50" s="31">
        <v>0</v>
      </c>
      <c r="AC50" s="31">
        <v>249</v>
      </c>
      <c r="AD50" s="31">
        <v>127</v>
      </c>
      <c r="AE50" s="32">
        <v>122</v>
      </c>
      <c r="AF50" s="33"/>
      <c r="AG50" s="28"/>
      <c r="AH50" s="36" t="s">
        <v>46</v>
      </c>
      <c r="AI50" s="28"/>
      <c r="AJ50" s="28"/>
      <c r="AK50" s="28"/>
      <c r="AL50" s="36" t="s">
        <v>46</v>
      </c>
      <c r="AM50" s="29"/>
      <c r="AN50" s="31">
        <v>9</v>
      </c>
      <c r="AO50" s="31">
        <v>5</v>
      </c>
      <c r="AP50" s="31">
        <v>4</v>
      </c>
      <c r="AQ50" s="31">
        <v>0</v>
      </c>
      <c r="AR50" s="31">
        <v>0</v>
      </c>
      <c r="AS50" s="31">
        <v>0</v>
      </c>
      <c r="AT50" s="31">
        <v>9</v>
      </c>
      <c r="AU50" s="31">
        <v>5</v>
      </c>
      <c r="AV50" s="31">
        <v>4</v>
      </c>
      <c r="AW50" s="31">
        <v>6</v>
      </c>
      <c r="AX50" s="31">
        <v>4</v>
      </c>
      <c r="AY50" s="31">
        <v>2</v>
      </c>
      <c r="AZ50" s="43">
        <v>7</v>
      </c>
      <c r="BA50" s="43">
        <v>0</v>
      </c>
      <c r="BB50" s="43">
        <v>7</v>
      </c>
      <c r="BC50" s="43">
        <v>672</v>
      </c>
      <c r="BD50" s="43">
        <v>580</v>
      </c>
      <c r="BE50" s="43">
        <v>92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43</v>
      </c>
      <c r="BM50" s="43">
        <v>26</v>
      </c>
      <c r="BN50" s="43">
        <v>17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33"/>
      <c r="CB50" s="28"/>
      <c r="CC50" s="36" t="s">
        <v>46</v>
      </c>
      <c r="CD50" s="28"/>
    </row>
    <row r="51" spans="1:82" s="23" customFormat="1" ht="12">
      <c r="A51" s="28"/>
      <c r="B51" s="28"/>
      <c r="C51" s="36" t="s">
        <v>47</v>
      </c>
      <c r="D51" s="29"/>
      <c r="E51" s="31">
        <v>873</v>
      </c>
      <c r="F51" s="31">
        <v>176</v>
      </c>
      <c r="G51" s="31">
        <v>697</v>
      </c>
      <c r="H51" s="31">
        <v>165</v>
      </c>
      <c r="I51" s="31">
        <v>47</v>
      </c>
      <c r="J51" s="31">
        <v>118</v>
      </c>
      <c r="K51" s="31">
        <v>130</v>
      </c>
      <c r="L51" s="31">
        <v>46</v>
      </c>
      <c r="M51" s="31">
        <v>84</v>
      </c>
      <c r="N51" s="31">
        <v>35</v>
      </c>
      <c r="O51" s="31">
        <v>1</v>
      </c>
      <c r="P51" s="31">
        <v>34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227</v>
      </c>
      <c r="AD51" s="31">
        <v>36</v>
      </c>
      <c r="AE51" s="32">
        <v>191</v>
      </c>
      <c r="AF51" s="33"/>
      <c r="AG51" s="28"/>
      <c r="AH51" s="36" t="s">
        <v>47</v>
      </c>
      <c r="AI51" s="28"/>
      <c r="AJ51" s="28"/>
      <c r="AK51" s="28"/>
      <c r="AL51" s="36" t="s">
        <v>47</v>
      </c>
      <c r="AM51" s="29"/>
      <c r="AN51" s="31">
        <v>3</v>
      </c>
      <c r="AO51" s="31">
        <v>2</v>
      </c>
      <c r="AP51" s="31">
        <v>1</v>
      </c>
      <c r="AQ51" s="31">
        <v>0</v>
      </c>
      <c r="AR51" s="31">
        <v>0</v>
      </c>
      <c r="AS51" s="31">
        <v>0</v>
      </c>
      <c r="AT51" s="31">
        <v>3</v>
      </c>
      <c r="AU51" s="31">
        <v>2</v>
      </c>
      <c r="AV51" s="31">
        <v>1</v>
      </c>
      <c r="AW51" s="31">
        <v>0</v>
      </c>
      <c r="AX51" s="31">
        <v>0</v>
      </c>
      <c r="AY51" s="31">
        <v>0</v>
      </c>
      <c r="AZ51" s="43">
        <v>1</v>
      </c>
      <c r="BA51" s="43">
        <v>1</v>
      </c>
      <c r="BB51" s="43">
        <v>0</v>
      </c>
      <c r="BC51" s="43">
        <v>432</v>
      </c>
      <c r="BD51" s="43">
        <v>79</v>
      </c>
      <c r="BE51" s="43">
        <v>353</v>
      </c>
      <c r="BF51" s="43">
        <v>0</v>
      </c>
      <c r="BG51" s="43">
        <v>0</v>
      </c>
      <c r="BH51" s="43">
        <v>0</v>
      </c>
      <c r="BI51" s="43">
        <v>8</v>
      </c>
      <c r="BJ51" s="43">
        <v>0</v>
      </c>
      <c r="BK51" s="43">
        <v>8</v>
      </c>
      <c r="BL51" s="43">
        <v>37</v>
      </c>
      <c r="BM51" s="43">
        <v>11</v>
      </c>
      <c r="BN51" s="43">
        <v>26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33"/>
      <c r="CB51" s="28"/>
      <c r="CC51" s="36" t="s">
        <v>47</v>
      </c>
      <c r="CD51" s="28"/>
    </row>
    <row r="52" spans="1:82" s="23" customFormat="1" ht="12" customHeight="1">
      <c r="A52" s="28"/>
      <c r="B52" s="28"/>
      <c r="C52" s="36" t="s">
        <v>48</v>
      </c>
      <c r="D52" s="29"/>
      <c r="E52" s="31">
        <v>40</v>
      </c>
      <c r="F52" s="31">
        <v>6</v>
      </c>
      <c r="G52" s="31">
        <v>34</v>
      </c>
      <c r="H52" s="31">
        <v>13</v>
      </c>
      <c r="I52" s="31">
        <v>1</v>
      </c>
      <c r="J52" s="31">
        <v>12</v>
      </c>
      <c r="K52" s="31">
        <v>12</v>
      </c>
      <c r="L52" s="31">
        <v>1</v>
      </c>
      <c r="M52" s="31">
        <v>11</v>
      </c>
      <c r="N52" s="31">
        <v>1</v>
      </c>
      <c r="O52" s="31">
        <v>0</v>
      </c>
      <c r="P52" s="31">
        <v>1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16</v>
      </c>
      <c r="AD52" s="31">
        <v>2</v>
      </c>
      <c r="AE52" s="32">
        <v>14</v>
      </c>
      <c r="AF52" s="33"/>
      <c r="AG52" s="28"/>
      <c r="AH52" s="36" t="s">
        <v>48</v>
      </c>
      <c r="AI52" s="28"/>
      <c r="AJ52" s="28"/>
      <c r="AK52" s="28"/>
      <c r="AL52" s="36" t="s">
        <v>48</v>
      </c>
      <c r="AM52" s="29"/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43">
        <v>0</v>
      </c>
      <c r="BA52" s="43">
        <v>0</v>
      </c>
      <c r="BB52" s="43">
        <v>0</v>
      </c>
      <c r="BC52" s="43">
        <v>11</v>
      </c>
      <c r="BD52" s="43">
        <v>3</v>
      </c>
      <c r="BE52" s="43">
        <v>8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33"/>
      <c r="CB52" s="28"/>
      <c r="CC52" s="36" t="s">
        <v>48</v>
      </c>
      <c r="CD52" s="28"/>
    </row>
    <row r="53" spans="1:82" s="23" customFormat="1" ht="12" customHeight="1">
      <c r="A53" s="28"/>
      <c r="B53" s="28"/>
      <c r="C53" s="36" t="s">
        <v>49</v>
      </c>
      <c r="D53" s="29"/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2">
        <v>0</v>
      </c>
      <c r="AF53" s="33"/>
      <c r="AG53" s="28"/>
      <c r="AH53" s="36" t="s">
        <v>49</v>
      </c>
      <c r="AI53" s="28"/>
      <c r="AJ53" s="28"/>
      <c r="AK53" s="28"/>
      <c r="AL53" s="36" t="s">
        <v>49</v>
      </c>
      <c r="AM53" s="29"/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33"/>
      <c r="CB53" s="28"/>
      <c r="CC53" s="36" t="s">
        <v>49</v>
      </c>
      <c r="CD53" s="28"/>
    </row>
    <row r="54" spans="1:82" s="23" customFormat="1" ht="12">
      <c r="A54" s="28"/>
      <c r="B54" s="28"/>
      <c r="C54" s="36" t="s">
        <v>50</v>
      </c>
      <c r="D54" s="29"/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2">
        <v>0</v>
      </c>
      <c r="AF54" s="33"/>
      <c r="AG54" s="28"/>
      <c r="AH54" s="36" t="s">
        <v>50</v>
      </c>
      <c r="AI54" s="28"/>
      <c r="AJ54" s="28"/>
      <c r="AK54" s="28"/>
      <c r="AL54" s="36" t="s">
        <v>50</v>
      </c>
      <c r="AM54" s="29"/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33"/>
      <c r="CB54" s="28"/>
      <c r="CC54" s="36" t="s">
        <v>50</v>
      </c>
      <c r="CD54" s="28"/>
    </row>
    <row r="55" spans="1:82" s="23" customFormat="1" ht="12">
      <c r="A55" s="28"/>
      <c r="B55" s="28"/>
      <c r="C55" s="36" t="s">
        <v>51</v>
      </c>
      <c r="D55" s="29"/>
      <c r="E55" s="31">
        <v>33</v>
      </c>
      <c r="F55" s="31">
        <v>5</v>
      </c>
      <c r="G55" s="31">
        <v>28</v>
      </c>
      <c r="H55" s="31">
        <v>8</v>
      </c>
      <c r="I55" s="31">
        <v>1</v>
      </c>
      <c r="J55" s="31">
        <v>7</v>
      </c>
      <c r="K55" s="31">
        <v>6</v>
      </c>
      <c r="L55" s="31">
        <v>1</v>
      </c>
      <c r="M55" s="31">
        <v>5</v>
      </c>
      <c r="N55" s="31">
        <v>2</v>
      </c>
      <c r="O55" s="31">
        <v>0</v>
      </c>
      <c r="P55" s="31">
        <v>2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7</v>
      </c>
      <c r="AD55" s="31">
        <v>2</v>
      </c>
      <c r="AE55" s="32">
        <v>5</v>
      </c>
      <c r="AF55" s="33"/>
      <c r="AG55" s="28"/>
      <c r="AH55" s="36" t="s">
        <v>51</v>
      </c>
      <c r="AI55" s="28"/>
      <c r="AJ55" s="28"/>
      <c r="AK55" s="28"/>
      <c r="AL55" s="36" t="s">
        <v>51</v>
      </c>
      <c r="AM55" s="29"/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43">
        <v>0</v>
      </c>
      <c r="BA55" s="43">
        <v>0</v>
      </c>
      <c r="BB55" s="43">
        <v>0</v>
      </c>
      <c r="BC55" s="43">
        <v>17</v>
      </c>
      <c r="BD55" s="43">
        <v>2</v>
      </c>
      <c r="BE55" s="43">
        <v>15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1</v>
      </c>
      <c r="BM55" s="43">
        <v>0</v>
      </c>
      <c r="BN55" s="43">
        <v>1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33"/>
      <c r="CB55" s="28"/>
      <c r="CC55" s="36" t="s">
        <v>51</v>
      </c>
      <c r="CD55" s="28"/>
    </row>
    <row r="56" spans="1:82" s="23" customFormat="1" ht="12">
      <c r="A56" s="28"/>
      <c r="B56" s="28"/>
      <c r="C56" s="36" t="s">
        <v>52</v>
      </c>
      <c r="D56" s="29"/>
      <c r="E56" s="31">
        <v>1107</v>
      </c>
      <c r="F56" s="31">
        <v>423</v>
      </c>
      <c r="G56" s="31">
        <v>684</v>
      </c>
      <c r="H56" s="31">
        <v>755</v>
      </c>
      <c r="I56" s="31">
        <v>306</v>
      </c>
      <c r="J56" s="31">
        <v>449</v>
      </c>
      <c r="K56" s="31">
        <v>716</v>
      </c>
      <c r="L56" s="31">
        <v>303</v>
      </c>
      <c r="M56" s="31">
        <v>413</v>
      </c>
      <c r="N56" s="31">
        <v>39</v>
      </c>
      <c r="O56" s="31">
        <v>3</v>
      </c>
      <c r="P56" s="31">
        <v>36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185</v>
      </c>
      <c r="AD56" s="31">
        <v>53</v>
      </c>
      <c r="AE56" s="32">
        <v>132</v>
      </c>
      <c r="AF56" s="33"/>
      <c r="AG56" s="28"/>
      <c r="AH56" s="36" t="s">
        <v>52</v>
      </c>
      <c r="AI56" s="28"/>
      <c r="AJ56" s="28"/>
      <c r="AK56" s="28"/>
      <c r="AL56" s="36" t="s">
        <v>52</v>
      </c>
      <c r="AM56" s="29"/>
      <c r="AN56" s="31">
        <v>4</v>
      </c>
      <c r="AO56" s="31">
        <v>3</v>
      </c>
      <c r="AP56" s="31">
        <v>1</v>
      </c>
      <c r="AQ56" s="31">
        <v>0</v>
      </c>
      <c r="AR56" s="31">
        <v>0</v>
      </c>
      <c r="AS56" s="31">
        <v>0</v>
      </c>
      <c r="AT56" s="31">
        <v>4</v>
      </c>
      <c r="AU56" s="31">
        <v>3</v>
      </c>
      <c r="AV56" s="31">
        <v>1</v>
      </c>
      <c r="AW56" s="31">
        <v>1</v>
      </c>
      <c r="AX56" s="31">
        <v>1</v>
      </c>
      <c r="AY56" s="31">
        <v>0</v>
      </c>
      <c r="AZ56" s="43">
        <v>0</v>
      </c>
      <c r="BA56" s="43">
        <v>0</v>
      </c>
      <c r="BB56" s="43">
        <v>0</v>
      </c>
      <c r="BC56" s="43">
        <v>114</v>
      </c>
      <c r="BD56" s="43">
        <v>38</v>
      </c>
      <c r="BE56" s="43">
        <v>76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48</v>
      </c>
      <c r="BM56" s="43">
        <v>22</v>
      </c>
      <c r="BN56" s="43">
        <v>26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33"/>
      <c r="CB56" s="28"/>
      <c r="CC56" s="36" t="s">
        <v>52</v>
      </c>
      <c r="CD56" s="28"/>
    </row>
    <row r="57" spans="1:82" s="23" customFormat="1" ht="18.75" customHeight="1">
      <c r="A57" s="28"/>
      <c r="B57" s="127" t="s">
        <v>53</v>
      </c>
      <c r="C57" s="128"/>
      <c r="D57" s="29"/>
      <c r="E57" s="31">
        <v>340</v>
      </c>
      <c r="F57" s="31">
        <v>92</v>
      </c>
      <c r="G57" s="31">
        <v>248</v>
      </c>
      <c r="H57" s="31">
        <v>197</v>
      </c>
      <c r="I57" s="31">
        <v>58</v>
      </c>
      <c r="J57" s="31">
        <v>139</v>
      </c>
      <c r="K57" s="31">
        <v>154</v>
      </c>
      <c r="L57" s="31">
        <v>55</v>
      </c>
      <c r="M57" s="31">
        <v>99</v>
      </c>
      <c r="N57" s="31">
        <v>43</v>
      </c>
      <c r="O57" s="31">
        <v>3</v>
      </c>
      <c r="P57" s="31">
        <v>40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68</v>
      </c>
      <c r="AD57" s="31">
        <v>13</v>
      </c>
      <c r="AE57" s="32">
        <v>55</v>
      </c>
      <c r="AF57" s="33"/>
      <c r="AG57" s="127" t="s">
        <v>53</v>
      </c>
      <c r="AH57" s="128"/>
      <c r="AI57" s="28"/>
      <c r="AJ57" s="28"/>
      <c r="AK57" s="127" t="s">
        <v>53</v>
      </c>
      <c r="AL57" s="128"/>
      <c r="AM57" s="29"/>
      <c r="AN57" s="31">
        <v>1</v>
      </c>
      <c r="AO57" s="31">
        <v>1</v>
      </c>
      <c r="AP57" s="31">
        <v>0</v>
      </c>
      <c r="AQ57" s="31">
        <v>0</v>
      </c>
      <c r="AR57" s="31">
        <v>0</v>
      </c>
      <c r="AS57" s="31">
        <v>0</v>
      </c>
      <c r="AT57" s="31">
        <v>1</v>
      </c>
      <c r="AU57" s="31">
        <v>1</v>
      </c>
      <c r="AV57" s="31">
        <v>0</v>
      </c>
      <c r="AW57" s="31">
        <v>0</v>
      </c>
      <c r="AX57" s="31">
        <v>0</v>
      </c>
      <c r="AY57" s="31">
        <v>0</v>
      </c>
      <c r="AZ57" s="43">
        <v>0</v>
      </c>
      <c r="BA57" s="43">
        <v>0</v>
      </c>
      <c r="BB57" s="43">
        <v>0</v>
      </c>
      <c r="BC57" s="43">
        <v>52</v>
      </c>
      <c r="BD57" s="43">
        <v>8</v>
      </c>
      <c r="BE57" s="43">
        <v>44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22</v>
      </c>
      <c r="BM57" s="43">
        <v>12</v>
      </c>
      <c r="BN57" s="43">
        <v>10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0</v>
      </c>
      <c r="BY57" s="43">
        <v>0</v>
      </c>
      <c r="BZ57" s="43">
        <v>0</v>
      </c>
      <c r="CA57" s="33"/>
      <c r="CB57" s="127" t="s">
        <v>53</v>
      </c>
      <c r="CC57" s="128"/>
      <c r="CD57" s="28"/>
    </row>
    <row r="58" spans="1:82" s="27" customFormat="1" ht="12">
      <c r="A58" s="129" t="s">
        <v>58</v>
      </c>
      <c r="B58" s="130"/>
      <c r="C58" s="130"/>
      <c r="D58" s="131"/>
      <c r="E58" s="41">
        <v>30451</v>
      </c>
      <c r="F58" s="41">
        <v>16231</v>
      </c>
      <c r="G58" s="41">
        <v>14220</v>
      </c>
      <c r="H58" s="41">
        <v>22611</v>
      </c>
      <c r="I58" s="41">
        <v>11753</v>
      </c>
      <c r="J58" s="41">
        <v>10858</v>
      </c>
      <c r="K58" s="41">
        <v>20847</v>
      </c>
      <c r="L58" s="41">
        <v>11580</v>
      </c>
      <c r="M58" s="41">
        <v>9267</v>
      </c>
      <c r="N58" s="41">
        <v>1649</v>
      </c>
      <c r="O58" s="41">
        <v>160</v>
      </c>
      <c r="P58" s="41">
        <v>1489</v>
      </c>
      <c r="Q58" s="41">
        <v>4</v>
      </c>
      <c r="R58" s="41">
        <v>3</v>
      </c>
      <c r="S58" s="41">
        <v>1</v>
      </c>
      <c r="T58" s="41">
        <v>0</v>
      </c>
      <c r="U58" s="41">
        <v>0</v>
      </c>
      <c r="V58" s="41">
        <v>0</v>
      </c>
      <c r="W58" s="41">
        <v>111</v>
      </c>
      <c r="X58" s="41">
        <v>10</v>
      </c>
      <c r="Y58" s="41">
        <v>101</v>
      </c>
      <c r="Z58" s="41">
        <v>0</v>
      </c>
      <c r="AA58" s="41">
        <v>0</v>
      </c>
      <c r="AB58" s="41">
        <v>0</v>
      </c>
      <c r="AC58" s="41">
        <v>3104</v>
      </c>
      <c r="AD58" s="41">
        <v>1381</v>
      </c>
      <c r="AE58" s="25">
        <v>1723</v>
      </c>
      <c r="AF58" s="132" t="s">
        <v>58</v>
      </c>
      <c r="AG58" s="130"/>
      <c r="AH58" s="130"/>
      <c r="AI58" s="130"/>
      <c r="AJ58" s="129" t="s">
        <v>58</v>
      </c>
      <c r="AK58" s="130"/>
      <c r="AL58" s="130"/>
      <c r="AM58" s="131"/>
      <c r="AN58" s="41">
        <v>1953</v>
      </c>
      <c r="AO58" s="41">
        <v>1421</v>
      </c>
      <c r="AP58" s="41">
        <v>532</v>
      </c>
      <c r="AQ58" s="41">
        <v>555</v>
      </c>
      <c r="AR58" s="41">
        <v>410</v>
      </c>
      <c r="AS58" s="41">
        <v>145</v>
      </c>
      <c r="AT58" s="41">
        <v>1398</v>
      </c>
      <c r="AU58" s="41">
        <v>1011</v>
      </c>
      <c r="AV58" s="41">
        <v>387</v>
      </c>
      <c r="AW58" s="41">
        <v>40</v>
      </c>
      <c r="AX58" s="41">
        <v>37</v>
      </c>
      <c r="AY58" s="41">
        <v>3</v>
      </c>
      <c r="AZ58" s="44">
        <v>105</v>
      </c>
      <c r="BA58" s="44">
        <v>98</v>
      </c>
      <c r="BB58" s="44">
        <v>7</v>
      </c>
      <c r="BC58" s="44">
        <v>1036</v>
      </c>
      <c r="BD58" s="44">
        <v>643</v>
      </c>
      <c r="BE58" s="44">
        <v>393</v>
      </c>
      <c r="BF58" s="44">
        <v>57</v>
      </c>
      <c r="BG58" s="44">
        <v>22</v>
      </c>
      <c r="BH58" s="44">
        <v>35</v>
      </c>
      <c r="BI58" s="44">
        <v>23</v>
      </c>
      <c r="BJ58" s="44">
        <v>18</v>
      </c>
      <c r="BK58" s="44">
        <v>5</v>
      </c>
      <c r="BL58" s="44">
        <v>1518</v>
      </c>
      <c r="BM58" s="44">
        <v>855</v>
      </c>
      <c r="BN58" s="44">
        <v>663</v>
      </c>
      <c r="BO58" s="44">
        <v>4</v>
      </c>
      <c r="BP58" s="44">
        <v>3</v>
      </c>
      <c r="BQ58" s="44">
        <v>1</v>
      </c>
      <c r="BR58" s="44">
        <v>1</v>
      </c>
      <c r="BS58" s="44">
        <v>1</v>
      </c>
      <c r="BT58" s="44">
        <v>0</v>
      </c>
      <c r="BU58" s="44">
        <v>0</v>
      </c>
      <c r="BV58" s="44">
        <v>0</v>
      </c>
      <c r="BW58" s="44">
        <v>0</v>
      </c>
      <c r="BX58" s="44">
        <v>8</v>
      </c>
      <c r="BY58" s="44">
        <v>6</v>
      </c>
      <c r="BZ58" s="44">
        <v>2</v>
      </c>
      <c r="CA58" s="132" t="s">
        <v>58</v>
      </c>
      <c r="CB58" s="130"/>
      <c r="CC58" s="128"/>
      <c r="CD58" s="128"/>
    </row>
    <row r="59" spans="1:82" s="23" customFormat="1" ht="12">
      <c r="A59" s="28"/>
      <c r="B59" s="127" t="s">
        <v>43</v>
      </c>
      <c r="C59" s="128"/>
      <c r="D59" s="29"/>
      <c r="E59" s="31">
        <v>29134</v>
      </c>
      <c r="F59" s="31">
        <v>15572</v>
      </c>
      <c r="G59" s="31">
        <v>13562</v>
      </c>
      <c r="H59" s="31">
        <v>21706</v>
      </c>
      <c r="I59" s="31">
        <v>11361</v>
      </c>
      <c r="J59" s="31">
        <v>10345</v>
      </c>
      <c r="K59" s="31">
        <v>20176</v>
      </c>
      <c r="L59" s="31">
        <v>11217</v>
      </c>
      <c r="M59" s="31">
        <v>8959</v>
      </c>
      <c r="N59" s="31">
        <v>1526</v>
      </c>
      <c r="O59" s="31">
        <v>141</v>
      </c>
      <c r="P59" s="31">
        <v>1385</v>
      </c>
      <c r="Q59" s="31">
        <v>4</v>
      </c>
      <c r="R59" s="31">
        <v>3</v>
      </c>
      <c r="S59" s="31">
        <v>1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2951</v>
      </c>
      <c r="AD59" s="31">
        <v>1290</v>
      </c>
      <c r="AE59" s="32">
        <v>1661</v>
      </c>
      <c r="AF59" s="33"/>
      <c r="AG59" s="127" t="s">
        <v>43</v>
      </c>
      <c r="AH59" s="128"/>
      <c r="AI59" s="28"/>
      <c r="AJ59" s="28"/>
      <c r="AK59" s="127" t="s">
        <v>43</v>
      </c>
      <c r="AL59" s="128"/>
      <c r="AM59" s="29"/>
      <c r="AN59" s="31">
        <v>1912</v>
      </c>
      <c r="AO59" s="31">
        <v>1383</v>
      </c>
      <c r="AP59" s="31">
        <v>529</v>
      </c>
      <c r="AQ59" s="31">
        <v>518</v>
      </c>
      <c r="AR59" s="31">
        <v>375</v>
      </c>
      <c r="AS59" s="31">
        <v>143</v>
      </c>
      <c r="AT59" s="31">
        <v>1394</v>
      </c>
      <c r="AU59" s="31">
        <v>1008</v>
      </c>
      <c r="AV59" s="31">
        <v>386</v>
      </c>
      <c r="AW59" s="31">
        <v>39</v>
      </c>
      <c r="AX59" s="31">
        <v>36</v>
      </c>
      <c r="AY59" s="31">
        <v>3</v>
      </c>
      <c r="AZ59" s="43">
        <v>96</v>
      </c>
      <c r="BA59" s="43">
        <v>89</v>
      </c>
      <c r="BB59" s="43">
        <v>7</v>
      </c>
      <c r="BC59" s="43">
        <v>888</v>
      </c>
      <c r="BD59" s="43">
        <v>532</v>
      </c>
      <c r="BE59" s="43">
        <v>356</v>
      </c>
      <c r="BF59" s="43">
        <v>54</v>
      </c>
      <c r="BG59" s="43">
        <v>20</v>
      </c>
      <c r="BH59" s="43">
        <v>34</v>
      </c>
      <c r="BI59" s="43">
        <v>23</v>
      </c>
      <c r="BJ59" s="43">
        <v>18</v>
      </c>
      <c r="BK59" s="43">
        <v>5</v>
      </c>
      <c r="BL59" s="43">
        <v>1461</v>
      </c>
      <c r="BM59" s="43">
        <v>840</v>
      </c>
      <c r="BN59" s="43">
        <v>621</v>
      </c>
      <c r="BO59" s="43">
        <v>4</v>
      </c>
      <c r="BP59" s="43">
        <v>3</v>
      </c>
      <c r="BQ59" s="43">
        <v>1</v>
      </c>
      <c r="BR59" s="43">
        <v>1</v>
      </c>
      <c r="BS59" s="43">
        <v>1</v>
      </c>
      <c r="BT59" s="43">
        <v>0</v>
      </c>
      <c r="BU59" s="43">
        <v>0</v>
      </c>
      <c r="BV59" s="43">
        <v>0</v>
      </c>
      <c r="BW59" s="43">
        <v>0</v>
      </c>
      <c r="BX59" s="43">
        <v>5</v>
      </c>
      <c r="BY59" s="43">
        <v>4</v>
      </c>
      <c r="BZ59" s="43">
        <v>1</v>
      </c>
      <c r="CA59" s="33"/>
      <c r="CB59" s="127" t="s">
        <v>43</v>
      </c>
      <c r="CC59" s="128"/>
      <c r="CD59" s="28"/>
    </row>
    <row r="60" spans="1:82" s="23" customFormat="1" ht="12">
      <c r="A60" s="28"/>
      <c r="B60" s="127" t="s">
        <v>44</v>
      </c>
      <c r="C60" s="128"/>
      <c r="D60" s="29"/>
      <c r="E60" s="31">
        <v>1317</v>
      </c>
      <c r="F60" s="31">
        <v>659</v>
      </c>
      <c r="G60" s="31">
        <v>658</v>
      </c>
      <c r="H60" s="31">
        <v>905</v>
      </c>
      <c r="I60" s="31">
        <v>392</v>
      </c>
      <c r="J60" s="31">
        <v>513</v>
      </c>
      <c r="K60" s="31">
        <v>671</v>
      </c>
      <c r="L60" s="31">
        <v>363</v>
      </c>
      <c r="M60" s="31">
        <v>308</v>
      </c>
      <c r="N60" s="31">
        <v>123</v>
      </c>
      <c r="O60" s="31">
        <v>19</v>
      </c>
      <c r="P60" s="31">
        <v>104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111</v>
      </c>
      <c r="X60" s="31">
        <v>10</v>
      </c>
      <c r="Y60" s="31">
        <v>101</v>
      </c>
      <c r="Z60" s="31">
        <v>0</v>
      </c>
      <c r="AA60" s="31">
        <v>0</v>
      </c>
      <c r="AB60" s="31">
        <v>0</v>
      </c>
      <c r="AC60" s="31">
        <v>153</v>
      </c>
      <c r="AD60" s="31">
        <v>91</v>
      </c>
      <c r="AE60" s="32">
        <v>62</v>
      </c>
      <c r="AF60" s="33"/>
      <c r="AG60" s="127" t="s">
        <v>44</v>
      </c>
      <c r="AH60" s="128"/>
      <c r="AI60" s="28"/>
      <c r="AJ60" s="28"/>
      <c r="AK60" s="127" t="s">
        <v>44</v>
      </c>
      <c r="AL60" s="128"/>
      <c r="AM60" s="29"/>
      <c r="AN60" s="31">
        <v>41</v>
      </c>
      <c r="AO60" s="31">
        <v>38</v>
      </c>
      <c r="AP60" s="31">
        <v>3</v>
      </c>
      <c r="AQ60" s="31">
        <v>37</v>
      </c>
      <c r="AR60" s="31">
        <v>35</v>
      </c>
      <c r="AS60" s="31">
        <v>2</v>
      </c>
      <c r="AT60" s="31">
        <v>4</v>
      </c>
      <c r="AU60" s="31">
        <v>3</v>
      </c>
      <c r="AV60" s="31">
        <v>1</v>
      </c>
      <c r="AW60" s="31">
        <v>1</v>
      </c>
      <c r="AX60" s="31">
        <v>1</v>
      </c>
      <c r="AY60" s="31">
        <v>0</v>
      </c>
      <c r="AZ60" s="43">
        <v>9</v>
      </c>
      <c r="BA60" s="43">
        <v>9</v>
      </c>
      <c r="BB60" s="43">
        <v>0</v>
      </c>
      <c r="BC60" s="43">
        <v>148</v>
      </c>
      <c r="BD60" s="43">
        <v>111</v>
      </c>
      <c r="BE60" s="43">
        <v>37</v>
      </c>
      <c r="BF60" s="43">
        <v>3</v>
      </c>
      <c r="BG60" s="43">
        <v>2</v>
      </c>
      <c r="BH60" s="43">
        <v>1</v>
      </c>
      <c r="BI60" s="43">
        <v>0</v>
      </c>
      <c r="BJ60" s="43">
        <v>0</v>
      </c>
      <c r="BK60" s="43">
        <v>0</v>
      </c>
      <c r="BL60" s="43">
        <v>57</v>
      </c>
      <c r="BM60" s="43">
        <v>15</v>
      </c>
      <c r="BN60" s="43">
        <v>42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3</v>
      </c>
      <c r="BY60" s="43">
        <v>2</v>
      </c>
      <c r="BZ60" s="43">
        <v>1</v>
      </c>
      <c r="CA60" s="33"/>
      <c r="CB60" s="127" t="s">
        <v>44</v>
      </c>
      <c r="CC60" s="128"/>
      <c r="CD60" s="28"/>
    </row>
    <row r="61" spans="1:82" s="23" customFormat="1" ht="12" customHeight="1">
      <c r="A61" s="28"/>
      <c r="B61" s="28"/>
      <c r="C61" s="36" t="s">
        <v>45</v>
      </c>
      <c r="D61" s="29"/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2">
        <v>0</v>
      </c>
      <c r="AF61" s="33"/>
      <c r="AG61" s="28"/>
      <c r="AH61" s="36" t="s">
        <v>45</v>
      </c>
      <c r="AI61" s="28"/>
      <c r="AJ61" s="28"/>
      <c r="AK61" s="28"/>
      <c r="AL61" s="36" t="s">
        <v>45</v>
      </c>
      <c r="AM61" s="29"/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33"/>
      <c r="CB61" s="28"/>
      <c r="CC61" s="36" t="s">
        <v>45</v>
      </c>
      <c r="CD61" s="28"/>
    </row>
    <row r="62" spans="1:82" s="23" customFormat="1" ht="12">
      <c r="A62" s="28"/>
      <c r="B62" s="28"/>
      <c r="C62" s="36" t="s">
        <v>46</v>
      </c>
      <c r="D62" s="29"/>
      <c r="E62" s="31">
        <v>260</v>
      </c>
      <c r="F62" s="31">
        <v>254</v>
      </c>
      <c r="G62" s="31">
        <v>6</v>
      </c>
      <c r="H62" s="31">
        <v>153</v>
      </c>
      <c r="I62" s="31">
        <v>148</v>
      </c>
      <c r="J62" s="31">
        <v>5</v>
      </c>
      <c r="K62" s="31">
        <v>146</v>
      </c>
      <c r="L62" s="31">
        <v>141</v>
      </c>
      <c r="M62" s="31">
        <v>5</v>
      </c>
      <c r="N62" s="31">
        <v>7</v>
      </c>
      <c r="O62" s="31">
        <v>7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46</v>
      </c>
      <c r="AD62" s="31">
        <v>45</v>
      </c>
      <c r="AE62" s="32">
        <v>1</v>
      </c>
      <c r="AF62" s="33"/>
      <c r="AG62" s="28"/>
      <c r="AH62" s="36" t="s">
        <v>46</v>
      </c>
      <c r="AI62" s="28"/>
      <c r="AJ62" s="28"/>
      <c r="AK62" s="28"/>
      <c r="AL62" s="36" t="s">
        <v>46</v>
      </c>
      <c r="AM62" s="29"/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43">
        <v>2</v>
      </c>
      <c r="BA62" s="43">
        <v>2</v>
      </c>
      <c r="BB62" s="43">
        <v>0</v>
      </c>
      <c r="BC62" s="43">
        <v>58</v>
      </c>
      <c r="BD62" s="43">
        <v>58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1</v>
      </c>
      <c r="BM62" s="43">
        <v>1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33"/>
      <c r="CB62" s="28"/>
      <c r="CC62" s="36" t="s">
        <v>46</v>
      </c>
      <c r="CD62" s="28"/>
    </row>
    <row r="63" spans="1:82" s="23" customFormat="1" ht="12">
      <c r="A63" s="28"/>
      <c r="B63" s="28"/>
      <c r="C63" s="36" t="s">
        <v>47</v>
      </c>
      <c r="D63" s="29"/>
      <c r="E63" s="31">
        <v>178</v>
      </c>
      <c r="F63" s="31">
        <v>162</v>
      </c>
      <c r="G63" s="31">
        <v>16</v>
      </c>
      <c r="H63" s="31">
        <v>98</v>
      </c>
      <c r="I63" s="31">
        <v>95</v>
      </c>
      <c r="J63" s="31">
        <v>3</v>
      </c>
      <c r="K63" s="31">
        <v>96</v>
      </c>
      <c r="L63" s="31">
        <v>94</v>
      </c>
      <c r="M63" s="31">
        <v>2</v>
      </c>
      <c r="N63" s="31">
        <v>2</v>
      </c>
      <c r="O63" s="31">
        <v>1</v>
      </c>
      <c r="P63" s="31">
        <v>1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8</v>
      </c>
      <c r="AD63" s="31">
        <v>2</v>
      </c>
      <c r="AE63" s="32">
        <v>6</v>
      </c>
      <c r="AF63" s="33"/>
      <c r="AG63" s="28"/>
      <c r="AH63" s="36" t="s">
        <v>47</v>
      </c>
      <c r="AI63" s="28"/>
      <c r="AJ63" s="28"/>
      <c r="AK63" s="28"/>
      <c r="AL63" s="36" t="s">
        <v>47</v>
      </c>
      <c r="AM63" s="29"/>
      <c r="AN63" s="31">
        <v>33</v>
      </c>
      <c r="AO63" s="31">
        <v>33</v>
      </c>
      <c r="AP63" s="31">
        <v>0</v>
      </c>
      <c r="AQ63" s="31">
        <v>31</v>
      </c>
      <c r="AR63" s="31">
        <v>31</v>
      </c>
      <c r="AS63" s="31">
        <v>0</v>
      </c>
      <c r="AT63" s="31">
        <v>2</v>
      </c>
      <c r="AU63" s="31">
        <v>2</v>
      </c>
      <c r="AV63" s="31">
        <v>0</v>
      </c>
      <c r="AW63" s="31">
        <v>0</v>
      </c>
      <c r="AX63" s="31">
        <v>0</v>
      </c>
      <c r="AY63" s="31">
        <v>0</v>
      </c>
      <c r="AZ63" s="43">
        <v>7</v>
      </c>
      <c r="BA63" s="43">
        <v>7</v>
      </c>
      <c r="BB63" s="43">
        <v>0</v>
      </c>
      <c r="BC63" s="43">
        <v>28</v>
      </c>
      <c r="BD63" s="43">
        <v>21</v>
      </c>
      <c r="BE63" s="43">
        <v>7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4</v>
      </c>
      <c r="BM63" s="43">
        <v>4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33"/>
      <c r="CB63" s="28"/>
      <c r="CC63" s="36" t="s">
        <v>47</v>
      </c>
      <c r="CD63" s="28"/>
    </row>
    <row r="64" spans="1:82" s="23" customFormat="1" ht="12" customHeight="1">
      <c r="A64" s="28"/>
      <c r="B64" s="28"/>
      <c r="C64" s="36" t="s">
        <v>48</v>
      </c>
      <c r="D64" s="29"/>
      <c r="E64" s="31">
        <v>27</v>
      </c>
      <c r="F64" s="31">
        <v>15</v>
      </c>
      <c r="G64" s="31">
        <v>12</v>
      </c>
      <c r="H64" s="31">
        <v>5</v>
      </c>
      <c r="I64" s="31">
        <v>3</v>
      </c>
      <c r="J64" s="31">
        <v>2</v>
      </c>
      <c r="K64" s="31">
        <v>2</v>
      </c>
      <c r="L64" s="31">
        <v>2</v>
      </c>
      <c r="M64" s="31">
        <v>0</v>
      </c>
      <c r="N64" s="31">
        <v>3</v>
      </c>
      <c r="O64" s="31">
        <v>1</v>
      </c>
      <c r="P64" s="31">
        <v>2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2">
        <v>0</v>
      </c>
      <c r="AF64" s="33"/>
      <c r="AG64" s="28"/>
      <c r="AH64" s="36" t="s">
        <v>48</v>
      </c>
      <c r="AI64" s="28"/>
      <c r="AJ64" s="28"/>
      <c r="AK64" s="28"/>
      <c r="AL64" s="36" t="s">
        <v>48</v>
      </c>
      <c r="AM64" s="29"/>
      <c r="AN64" s="31">
        <v>1</v>
      </c>
      <c r="AO64" s="31">
        <v>0</v>
      </c>
      <c r="AP64" s="31">
        <v>1</v>
      </c>
      <c r="AQ64" s="31">
        <v>0</v>
      </c>
      <c r="AR64" s="31">
        <v>0</v>
      </c>
      <c r="AS64" s="31">
        <v>0</v>
      </c>
      <c r="AT64" s="31">
        <v>1</v>
      </c>
      <c r="AU64" s="31">
        <v>0</v>
      </c>
      <c r="AV64" s="31">
        <v>1</v>
      </c>
      <c r="AW64" s="31">
        <v>0</v>
      </c>
      <c r="AX64" s="31">
        <v>0</v>
      </c>
      <c r="AY64" s="31">
        <v>0</v>
      </c>
      <c r="AZ64" s="43">
        <v>0</v>
      </c>
      <c r="BA64" s="43">
        <v>0</v>
      </c>
      <c r="BB64" s="43">
        <v>0</v>
      </c>
      <c r="BC64" s="43">
        <v>15</v>
      </c>
      <c r="BD64" s="43">
        <v>8</v>
      </c>
      <c r="BE64" s="43">
        <v>7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6</v>
      </c>
      <c r="BM64" s="43">
        <v>4</v>
      </c>
      <c r="BN64" s="43">
        <v>2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33"/>
      <c r="CB64" s="28"/>
      <c r="CC64" s="36" t="s">
        <v>48</v>
      </c>
      <c r="CD64" s="28"/>
    </row>
    <row r="65" spans="1:82" s="23" customFormat="1" ht="12">
      <c r="A65" s="28"/>
      <c r="B65" s="28"/>
      <c r="C65" s="36" t="s">
        <v>49</v>
      </c>
      <c r="D65" s="29"/>
      <c r="E65" s="31">
        <v>195</v>
      </c>
      <c r="F65" s="31">
        <v>17</v>
      </c>
      <c r="G65" s="31">
        <v>178</v>
      </c>
      <c r="H65" s="31">
        <v>180</v>
      </c>
      <c r="I65" s="31">
        <v>17</v>
      </c>
      <c r="J65" s="31">
        <v>163</v>
      </c>
      <c r="K65" s="31">
        <v>3</v>
      </c>
      <c r="L65" s="31">
        <v>1</v>
      </c>
      <c r="M65" s="31">
        <v>2</v>
      </c>
      <c r="N65" s="31">
        <v>66</v>
      </c>
      <c r="O65" s="31">
        <v>6</v>
      </c>
      <c r="P65" s="31">
        <v>60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111</v>
      </c>
      <c r="X65" s="31">
        <v>10</v>
      </c>
      <c r="Y65" s="31">
        <v>101</v>
      </c>
      <c r="Z65" s="31">
        <v>0</v>
      </c>
      <c r="AA65" s="31">
        <v>0</v>
      </c>
      <c r="AB65" s="31">
        <v>0</v>
      </c>
      <c r="AC65" s="31">
        <v>7</v>
      </c>
      <c r="AD65" s="31">
        <v>0</v>
      </c>
      <c r="AE65" s="32">
        <v>7</v>
      </c>
      <c r="AF65" s="33"/>
      <c r="AG65" s="28"/>
      <c r="AH65" s="36" t="s">
        <v>49</v>
      </c>
      <c r="AI65" s="28"/>
      <c r="AJ65" s="28"/>
      <c r="AK65" s="28"/>
      <c r="AL65" s="36" t="s">
        <v>49</v>
      </c>
      <c r="AM65" s="29"/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43">
        <v>0</v>
      </c>
      <c r="BA65" s="43">
        <v>0</v>
      </c>
      <c r="BB65" s="43">
        <v>0</v>
      </c>
      <c r="BC65" s="43">
        <v>2</v>
      </c>
      <c r="BD65" s="43">
        <v>0</v>
      </c>
      <c r="BE65" s="43">
        <v>2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6</v>
      </c>
      <c r="BM65" s="43">
        <v>0</v>
      </c>
      <c r="BN65" s="43">
        <v>6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33"/>
      <c r="CB65" s="28"/>
      <c r="CC65" s="36" t="s">
        <v>49</v>
      </c>
      <c r="CD65" s="28"/>
    </row>
    <row r="66" spans="1:82" s="23" customFormat="1" ht="12">
      <c r="A66" s="28"/>
      <c r="B66" s="28"/>
      <c r="C66" s="36" t="s">
        <v>50</v>
      </c>
      <c r="D66" s="29"/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2">
        <v>0</v>
      </c>
      <c r="AF66" s="33"/>
      <c r="AG66" s="28"/>
      <c r="AH66" s="36" t="s">
        <v>50</v>
      </c>
      <c r="AI66" s="28"/>
      <c r="AJ66" s="28"/>
      <c r="AK66" s="28"/>
      <c r="AL66" s="36" t="s">
        <v>50</v>
      </c>
      <c r="AM66" s="29"/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33"/>
      <c r="CB66" s="28"/>
      <c r="CC66" s="36" t="s">
        <v>50</v>
      </c>
      <c r="CD66" s="28"/>
    </row>
    <row r="67" spans="1:82" s="23" customFormat="1" ht="12">
      <c r="A67" s="28"/>
      <c r="B67" s="28"/>
      <c r="C67" s="36" t="s">
        <v>51</v>
      </c>
      <c r="D67" s="29"/>
      <c r="E67" s="31">
        <v>46</v>
      </c>
      <c r="F67" s="31">
        <v>17</v>
      </c>
      <c r="G67" s="31">
        <v>29</v>
      </c>
      <c r="H67" s="31">
        <v>10</v>
      </c>
      <c r="I67" s="31">
        <v>1</v>
      </c>
      <c r="J67" s="31">
        <v>9</v>
      </c>
      <c r="K67" s="31">
        <v>6</v>
      </c>
      <c r="L67" s="31">
        <v>0</v>
      </c>
      <c r="M67" s="31">
        <v>6</v>
      </c>
      <c r="N67" s="31">
        <v>4</v>
      </c>
      <c r="O67" s="31">
        <v>1</v>
      </c>
      <c r="P67" s="31">
        <v>3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10</v>
      </c>
      <c r="AD67" s="31">
        <v>5</v>
      </c>
      <c r="AE67" s="32">
        <v>5</v>
      </c>
      <c r="AF67" s="33"/>
      <c r="AG67" s="28"/>
      <c r="AH67" s="36" t="s">
        <v>51</v>
      </c>
      <c r="AI67" s="28"/>
      <c r="AJ67" s="28"/>
      <c r="AK67" s="28"/>
      <c r="AL67" s="36" t="s">
        <v>51</v>
      </c>
      <c r="AM67" s="29"/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1</v>
      </c>
      <c r="AX67" s="31">
        <v>1</v>
      </c>
      <c r="AY67" s="31">
        <v>0</v>
      </c>
      <c r="AZ67" s="43">
        <v>0</v>
      </c>
      <c r="BA67" s="43">
        <v>0</v>
      </c>
      <c r="BB67" s="43">
        <v>0</v>
      </c>
      <c r="BC67" s="43">
        <v>18</v>
      </c>
      <c r="BD67" s="43">
        <v>7</v>
      </c>
      <c r="BE67" s="43">
        <v>11</v>
      </c>
      <c r="BF67" s="43">
        <v>3</v>
      </c>
      <c r="BG67" s="43">
        <v>2</v>
      </c>
      <c r="BH67" s="43">
        <v>1</v>
      </c>
      <c r="BI67" s="43">
        <v>0</v>
      </c>
      <c r="BJ67" s="43">
        <v>0</v>
      </c>
      <c r="BK67" s="43">
        <v>0</v>
      </c>
      <c r="BL67" s="43">
        <v>4</v>
      </c>
      <c r="BM67" s="43">
        <v>1</v>
      </c>
      <c r="BN67" s="43">
        <v>3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3</v>
      </c>
      <c r="BY67" s="43">
        <v>2</v>
      </c>
      <c r="BZ67" s="43">
        <v>1</v>
      </c>
      <c r="CA67" s="33"/>
      <c r="CB67" s="28"/>
      <c r="CC67" s="36" t="s">
        <v>51</v>
      </c>
      <c r="CD67" s="28"/>
    </row>
    <row r="68" spans="1:82" s="23" customFormat="1" ht="12">
      <c r="A68" s="28"/>
      <c r="B68" s="28"/>
      <c r="C68" s="36" t="s">
        <v>52</v>
      </c>
      <c r="D68" s="29"/>
      <c r="E68" s="31">
        <v>611</v>
      </c>
      <c r="F68" s="31">
        <v>194</v>
      </c>
      <c r="G68" s="31">
        <v>417</v>
      </c>
      <c r="H68" s="31">
        <v>459</v>
      </c>
      <c r="I68" s="31">
        <v>128</v>
      </c>
      <c r="J68" s="31">
        <v>331</v>
      </c>
      <c r="K68" s="31">
        <v>418</v>
      </c>
      <c r="L68" s="31">
        <v>125</v>
      </c>
      <c r="M68" s="31">
        <v>293</v>
      </c>
      <c r="N68" s="31">
        <v>41</v>
      </c>
      <c r="O68" s="31">
        <v>3</v>
      </c>
      <c r="P68" s="31">
        <v>38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82</v>
      </c>
      <c r="AD68" s="31">
        <v>39</v>
      </c>
      <c r="AE68" s="32">
        <v>43</v>
      </c>
      <c r="AF68" s="33"/>
      <c r="AG68" s="28"/>
      <c r="AH68" s="36" t="s">
        <v>52</v>
      </c>
      <c r="AI68" s="28"/>
      <c r="AJ68" s="28"/>
      <c r="AK68" s="28"/>
      <c r="AL68" s="36" t="s">
        <v>52</v>
      </c>
      <c r="AM68" s="29"/>
      <c r="AN68" s="31">
        <v>7</v>
      </c>
      <c r="AO68" s="31">
        <v>5</v>
      </c>
      <c r="AP68" s="31">
        <v>2</v>
      </c>
      <c r="AQ68" s="31">
        <v>6</v>
      </c>
      <c r="AR68" s="31">
        <v>4</v>
      </c>
      <c r="AS68" s="31">
        <v>2</v>
      </c>
      <c r="AT68" s="31">
        <v>1</v>
      </c>
      <c r="AU68" s="31">
        <v>1</v>
      </c>
      <c r="AV68" s="31">
        <v>0</v>
      </c>
      <c r="AW68" s="31">
        <v>0</v>
      </c>
      <c r="AX68" s="31">
        <v>0</v>
      </c>
      <c r="AY68" s="31">
        <v>0</v>
      </c>
      <c r="AZ68" s="43">
        <v>0</v>
      </c>
      <c r="BA68" s="43">
        <v>0</v>
      </c>
      <c r="BB68" s="43">
        <v>0</v>
      </c>
      <c r="BC68" s="43">
        <v>27</v>
      </c>
      <c r="BD68" s="43">
        <v>17</v>
      </c>
      <c r="BE68" s="43">
        <v>10</v>
      </c>
      <c r="BF68" s="43">
        <v>0</v>
      </c>
      <c r="BG68" s="43">
        <v>0</v>
      </c>
      <c r="BH68" s="43">
        <v>0</v>
      </c>
      <c r="BI68" s="43">
        <v>0</v>
      </c>
      <c r="BJ68" s="43">
        <v>0</v>
      </c>
      <c r="BK68" s="43">
        <v>0</v>
      </c>
      <c r="BL68" s="43">
        <v>36</v>
      </c>
      <c r="BM68" s="43">
        <v>5</v>
      </c>
      <c r="BN68" s="43">
        <v>31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33"/>
      <c r="CB68" s="28"/>
      <c r="CC68" s="36" t="s">
        <v>52</v>
      </c>
      <c r="CD68" s="28"/>
    </row>
    <row r="69" spans="1:82" s="23" customFormat="1" ht="18.75" customHeight="1">
      <c r="A69" s="28"/>
      <c r="B69" s="127" t="s">
        <v>53</v>
      </c>
      <c r="C69" s="128"/>
      <c r="D69" s="29"/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2">
        <v>0</v>
      </c>
      <c r="AF69" s="33"/>
      <c r="AG69" s="127" t="s">
        <v>53</v>
      </c>
      <c r="AH69" s="128"/>
      <c r="AI69" s="28"/>
      <c r="AJ69" s="28"/>
      <c r="AK69" s="127" t="s">
        <v>53</v>
      </c>
      <c r="AL69" s="128"/>
      <c r="AM69" s="29"/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  <c r="BY69" s="43">
        <v>0</v>
      </c>
      <c r="BZ69" s="43">
        <v>0</v>
      </c>
      <c r="CA69" s="33"/>
      <c r="CB69" s="127" t="s">
        <v>53</v>
      </c>
      <c r="CC69" s="128"/>
      <c r="CD69" s="28"/>
    </row>
    <row r="70" spans="1:82" s="23" customFormat="1" ht="18.75" customHeight="1">
      <c r="A70" s="123" t="s">
        <v>63</v>
      </c>
      <c r="B70" s="124"/>
      <c r="C70" s="124"/>
      <c r="D70" s="125"/>
      <c r="E70" s="45">
        <v>72938</v>
      </c>
      <c r="F70" s="45">
        <v>36211</v>
      </c>
      <c r="G70" s="45">
        <v>36727</v>
      </c>
      <c r="H70" s="45">
        <v>43909</v>
      </c>
      <c r="I70" s="45">
        <v>20730</v>
      </c>
      <c r="J70" s="45">
        <v>23179</v>
      </c>
      <c r="K70" s="45">
        <v>39900</v>
      </c>
      <c r="L70" s="45">
        <v>20385</v>
      </c>
      <c r="M70" s="45">
        <v>19515</v>
      </c>
      <c r="N70" s="45">
        <v>3874</v>
      </c>
      <c r="O70" s="45">
        <v>319</v>
      </c>
      <c r="P70" s="45">
        <v>3555</v>
      </c>
      <c r="Q70" s="45">
        <v>17</v>
      </c>
      <c r="R70" s="45">
        <v>8</v>
      </c>
      <c r="S70" s="45">
        <v>9</v>
      </c>
      <c r="T70" s="45">
        <v>5</v>
      </c>
      <c r="U70" s="45">
        <v>3</v>
      </c>
      <c r="V70" s="45">
        <v>2</v>
      </c>
      <c r="W70" s="45">
        <v>112</v>
      </c>
      <c r="X70" s="45">
        <v>15</v>
      </c>
      <c r="Y70" s="45">
        <v>97</v>
      </c>
      <c r="Z70" s="45">
        <v>1</v>
      </c>
      <c r="AA70" s="45">
        <v>0</v>
      </c>
      <c r="AB70" s="45">
        <v>1</v>
      </c>
      <c r="AC70" s="45">
        <v>11266</v>
      </c>
      <c r="AD70" s="45">
        <v>4373</v>
      </c>
      <c r="AE70" s="46">
        <v>6893</v>
      </c>
      <c r="AF70" s="126" t="s">
        <v>63</v>
      </c>
      <c r="AG70" s="124"/>
      <c r="AH70" s="124"/>
      <c r="AI70" s="124"/>
      <c r="AJ70" s="123" t="s">
        <v>62</v>
      </c>
      <c r="AK70" s="124"/>
      <c r="AL70" s="124"/>
      <c r="AM70" s="125"/>
      <c r="AN70" s="45">
        <v>4242</v>
      </c>
      <c r="AO70" s="45">
        <v>2980</v>
      </c>
      <c r="AP70" s="45">
        <v>1262</v>
      </c>
      <c r="AQ70" s="45">
        <v>695</v>
      </c>
      <c r="AR70" s="45">
        <v>410</v>
      </c>
      <c r="AS70" s="45">
        <v>285</v>
      </c>
      <c r="AT70" s="45">
        <v>3547</v>
      </c>
      <c r="AU70" s="45">
        <v>2570</v>
      </c>
      <c r="AV70" s="45">
        <v>977</v>
      </c>
      <c r="AW70" s="45">
        <v>151</v>
      </c>
      <c r="AX70" s="45">
        <v>131</v>
      </c>
      <c r="AY70" s="45">
        <v>20</v>
      </c>
      <c r="AZ70" s="47" t="s">
        <v>86</v>
      </c>
      <c r="BA70" s="47" t="s">
        <v>87</v>
      </c>
      <c r="BB70" s="47" t="s">
        <v>88</v>
      </c>
      <c r="BC70" s="47"/>
      <c r="BD70" s="47"/>
      <c r="BE70" s="47"/>
      <c r="BF70" s="47"/>
      <c r="BG70" s="47"/>
      <c r="BH70" s="47"/>
      <c r="BI70" s="47"/>
      <c r="BJ70" s="47"/>
      <c r="BK70" s="47"/>
      <c r="BL70" s="47" t="s">
        <v>89</v>
      </c>
      <c r="BM70" s="47" t="s">
        <v>91</v>
      </c>
      <c r="BN70" s="47" t="s">
        <v>90</v>
      </c>
      <c r="BO70" s="47">
        <v>14</v>
      </c>
      <c r="BP70" s="47">
        <v>9</v>
      </c>
      <c r="BQ70" s="47">
        <v>5</v>
      </c>
      <c r="BR70" s="47">
        <v>1</v>
      </c>
      <c r="BS70" s="47">
        <v>0</v>
      </c>
      <c r="BT70" s="47">
        <v>1</v>
      </c>
      <c r="BU70" s="47">
        <v>0</v>
      </c>
      <c r="BV70" s="47">
        <v>0</v>
      </c>
      <c r="BW70" s="47">
        <v>0</v>
      </c>
      <c r="BX70" s="47" t="s">
        <v>79</v>
      </c>
      <c r="BY70" s="47" t="s">
        <v>79</v>
      </c>
      <c r="BZ70" s="61" t="s">
        <v>79</v>
      </c>
      <c r="CA70" s="123" t="s">
        <v>63</v>
      </c>
      <c r="CB70" s="124"/>
      <c r="CC70" s="124"/>
      <c r="CD70" s="124"/>
    </row>
    <row r="71" spans="36:57" ht="13.5">
      <c r="AJ71" s="52"/>
      <c r="AK71" s="53" t="s">
        <v>92</v>
      </c>
      <c r="AL71" s="52"/>
      <c r="AM71" s="54"/>
      <c r="AN71" s="54"/>
      <c r="AO71" s="54"/>
      <c r="AP71" s="52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2"/>
    </row>
    <row r="72" spans="32:82" ht="13.5">
      <c r="AF72" s="55"/>
      <c r="AG72" s="55"/>
      <c r="AH72" s="55"/>
      <c r="AI72" s="55"/>
      <c r="AJ72" s="52"/>
      <c r="AK72" s="53" t="s">
        <v>93</v>
      </c>
      <c r="AL72" s="52"/>
      <c r="AM72" s="54"/>
      <c r="AN72" s="54"/>
      <c r="AO72" s="54"/>
      <c r="AP72" s="52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2"/>
      <c r="CA72" s="55"/>
      <c r="CB72" s="55"/>
      <c r="CC72" s="55"/>
      <c r="CD72" s="55"/>
    </row>
    <row r="73" spans="32:82" ht="13.5">
      <c r="AF73" s="55"/>
      <c r="AG73" s="55"/>
      <c r="AH73" s="55"/>
      <c r="AI73" s="55"/>
      <c r="AJ73" s="56"/>
      <c r="AK73" s="57" t="s">
        <v>94</v>
      </c>
      <c r="AL73" s="56"/>
      <c r="AM73" s="56"/>
      <c r="AN73" s="57"/>
      <c r="AO73" s="57"/>
      <c r="AP73" s="58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D73" s="59"/>
      <c r="CA73" s="55"/>
      <c r="CB73" s="55"/>
      <c r="CC73" s="55"/>
      <c r="CD73" s="55"/>
    </row>
  </sheetData>
  <sheetProtection/>
  <mergeCells count="117">
    <mergeCell ref="A70:D70"/>
    <mergeCell ref="AF70:AI70"/>
    <mergeCell ref="AJ70:AM70"/>
    <mergeCell ref="CA70:CD70"/>
    <mergeCell ref="B60:C60"/>
    <mergeCell ref="AG60:AH60"/>
    <mergeCell ref="AK60:AL60"/>
    <mergeCell ref="CB60:CC60"/>
    <mergeCell ref="B69:C69"/>
    <mergeCell ref="AG69:AH69"/>
    <mergeCell ref="AK69:AL69"/>
    <mergeCell ref="CB69:CC69"/>
    <mergeCell ref="A58:D58"/>
    <mergeCell ref="AF58:AI58"/>
    <mergeCell ref="AJ58:AM58"/>
    <mergeCell ref="CA58:CD58"/>
    <mergeCell ref="B59:C59"/>
    <mergeCell ref="AG59:AH59"/>
    <mergeCell ref="AK59:AL59"/>
    <mergeCell ref="CB59:CC59"/>
    <mergeCell ref="B48:C48"/>
    <mergeCell ref="AG48:AH48"/>
    <mergeCell ref="AK48:AL48"/>
    <mergeCell ref="CB48:CC48"/>
    <mergeCell ref="B57:C57"/>
    <mergeCell ref="AG57:AH57"/>
    <mergeCell ref="AK57:AL57"/>
    <mergeCell ref="CB57:CC57"/>
    <mergeCell ref="B45:C45"/>
    <mergeCell ref="AG45:AH45"/>
    <mergeCell ref="AK45:AL45"/>
    <mergeCell ref="CB45:CC45"/>
    <mergeCell ref="B47:C47"/>
    <mergeCell ref="AG47:AH47"/>
    <mergeCell ref="AK47:AL47"/>
    <mergeCell ref="CB47:CC47"/>
    <mergeCell ref="B35:C35"/>
    <mergeCell ref="AG35:AH35"/>
    <mergeCell ref="AK35:AL35"/>
    <mergeCell ref="CB35:CC35"/>
    <mergeCell ref="B36:C36"/>
    <mergeCell ref="AG36:AH36"/>
    <mergeCell ref="AK36:AL36"/>
    <mergeCell ref="CB36:CC36"/>
    <mergeCell ref="B24:C24"/>
    <mergeCell ref="AG24:AH24"/>
    <mergeCell ref="AK24:AL24"/>
    <mergeCell ref="CB24:CC24"/>
    <mergeCell ref="B33:C33"/>
    <mergeCell ref="AG33:AH33"/>
    <mergeCell ref="AK33:AL33"/>
    <mergeCell ref="CB33:CC33"/>
    <mergeCell ref="A22:D22"/>
    <mergeCell ref="AF22:AI22"/>
    <mergeCell ref="AJ22:AM22"/>
    <mergeCell ref="CA22:CD22"/>
    <mergeCell ref="B23:C23"/>
    <mergeCell ref="AG23:AH23"/>
    <mergeCell ref="AK23:AL23"/>
    <mergeCell ref="CB23:CC23"/>
    <mergeCell ref="A20:D20"/>
    <mergeCell ref="AF20:AI20"/>
    <mergeCell ref="AJ20:AM20"/>
    <mergeCell ref="CA20:CD20"/>
    <mergeCell ref="B21:C21"/>
    <mergeCell ref="AG21:AH21"/>
    <mergeCell ref="AK21:AL21"/>
    <mergeCell ref="CB21:CC21"/>
    <mergeCell ref="B10:C10"/>
    <mergeCell ref="AG10:AH10"/>
    <mergeCell ref="AK10:AL10"/>
    <mergeCell ref="CB10:CC10"/>
    <mergeCell ref="AF3:AI6"/>
    <mergeCell ref="B19:C19"/>
    <mergeCell ref="AG19:AH19"/>
    <mergeCell ref="AK19:AL19"/>
    <mergeCell ref="CB19:CC19"/>
    <mergeCell ref="A8:D8"/>
    <mergeCell ref="CA2:CD2"/>
    <mergeCell ref="A3:D6"/>
    <mergeCell ref="H3:AB3"/>
    <mergeCell ref="B9:C9"/>
    <mergeCell ref="AG9:AH9"/>
    <mergeCell ref="AK9:AL9"/>
    <mergeCell ref="CB9:CC9"/>
    <mergeCell ref="AZ3:BK3"/>
    <mergeCell ref="BU4:BW5"/>
    <mergeCell ref="CA3:CD6"/>
    <mergeCell ref="AF8:AI8"/>
    <mergeCell ref="AJ8:AM8"/>
    <mergeCell ref="CA8:CD8"/>
    <mergeCell ref="E3:G5"/>
    <mergeCell ref="H4:J5"/>
    <mergeCell ref="K4:M5"/>
    <mergeCell ref="N4:P5"/>
    <mergeCell ref="Q4:S5"/>
    <mergeCell ref="BL3:BN5"/>
    <mergeCell ref="BX3:BZ5"/>
    <mergeCell ref="AF2:AI2"/>
    <mergeCell ref="T4:V5"/>
    <mergeCell ref="BR4:BT5"/>
    <mergeCell ref="W4:Y5"/>
    <mergeCell ref="Z4:AB5"/>
    <mergeCell ref="AC3:AE5"/>
    <mergeCell ref="AN4:AP5"/>
    <mergeCell ref="AJ3:AM6"/>
    <mergeCell ref="AN3:AV3"/>
    <mergeCell ref="BI4:BK5"/>
    <mergeCell ref="BR3:BW3"/>
    <mergeCell ref="BO3:BQ5"/>
    <mergeCell ref="AQ4:AS5"/>
    <mergeCell ref="AT4:AV5"/>
    <mergeCell ref="AW3:AY5"/>
    <mergeCell ref="AZ4:BB5"/>
    <mergeCell ref="BF5:BH5"/>
    <mergeCell ref="BC5:BE5"/>
    <mergeCell ref="BC4:BH4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6" r:id="rId1"/>
  <colBreaks count="1" manualBreakCount="1">
    <brk id="35" max="88" man="1"/>
  </colBreaks>
  <ignoredErrors>
    <ignoredError sqref="AZ8:BY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D73"/>
  <sheetViews>
    <sheetView showGridLines="0" tabSelected="1" view="pageBreakPreview" zoomScaleSheetLayoutView="100" zoomScalePageLayoutView="0" workbookViewId="0" topLeftCell="AA1">
      <selection activeCell="AJ7" sqref="AJ7"/>
    </sheetView>
  </sheetViews>
  <sheetFormatPr defaultColWidth="8.796875" defaultRowHeight="14.25"/>
  <cols>
    <col min="1" max="2" width="2.5" style="50" customWidth="1"/>
    <col min="3" max="3" width="9.59765625" style="50" customWidth="1"/>
    <col min="4" max="4" width="2.5" style="50" customWidth="1"/>
    <col min="5" max="7" width="10.59765625" style="51" customWidth="1"/>
    <col min="8" max="16" width="9.3984375" style="51" customWidth="1"/>
    <col min="17" max="28" width="8.59765625" style="51" customWidth="1"/>
    <col min="29" max="31" width="10.59765625" style="51" customWidth="1"/>
    <col min="32" max="33" width="2.5" style="50" customWidth="1"/>
    <col min="34" max="34" width="9.59765625" style="50" customWidth="1"/>
    <col min="35" max="37" width="2.5" style="50" customWidth="1"/>
    <col min="38" max="38" width="8.09765625" style="50" customWidth="1"/>
    <col min="39" max="39" width="2.5" style="50" customWidth="1"/>
    <col min="40" max="42" width="9.3984375" style="51" customWidth="1"/>
    <col min="43" max="45" width="5.8984375" style="51" bestFit="1" customWidth="1"/>
    <col min="46" max="48" width="9.3984375" style="51" customWidth="1"/>
    <col min="49" max="50" width="5.8984375" style="51" customWidth="1"/>
    <col min="51" max="51" width="5" style="51" bestFit="1" customWidth="1"/>
    <col min="52" max="57" width="8.09765625" style="51" customWidth="1"/>
    <col min="58" max="58" width="7.59765625" style="51" bestFit="1" customWidth="1"/>
    <col min="59" max="59" width="5.8984375" style="51" bestFit="1" customWidth="1"/>
    <col min="60" max="60" width="7.59765625" style="51" bestFit="1" customWidth="1"/>
    <col min="61" max="63" width="7.59765625" style="51" customWidth="1"/>
    <col min="64" max="66" width="9.3984375" style="51" customWidth="1"/>
    <col min="67" max="67" width="5.8984375" style="51" bestFit="1" customWidth="1"/>
    <col min="68" max="69" width="5" style="51" customWidth="1"/>
    <col min="70" max="75" width="5.09765625" style="51" customWidth="1"/>
    <col min="76" max="78" width="4.8984375" style="51" customWidth="1"/>
    <col min="79" max="80" width="2.5" style="50" customWidth="1"/>
    <col min="81" max="81" width="8.09765625" style="50" customWidth="1"/>
    <col min="82" max="82" width="2.5" style="50" customWidth="1"/>
    <col min="83" max="16384" width="8.69921875" style="51" customWidth="1"/>
  </cols>
  <sheetData>
    <row r="1" spans="1:82" s="1" customFormat="1" ht="22.5" customHeight="1">
      <c r="A1" s="1" t="s">
        <v>96</v>
      </c>
      <c r="AJ1" s="1" t="str">
        <f>+A1</f>
        <v>[094] 学科、状況別卒業者数</v>
      </c>
      <c r="CA1" s="2"/>
      <c r="CB1" s="2"/>
      <c r="CC1" s="2"/>
      <c r="CD1" s="2"/>
    </row>
    <row r="2" spans="1:82" s="6" customFormat="1" ht="13.5" customHeight="1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38"/>
      <c r="AG2" s="138"/>
      <c r="AH2" s="138"/>
      <c r="AI2" s="138"/>
      <c r="AJ2" s="3" t="s">
        <v>60</v>
      </c>
      <c r="AK2" s="4"/>
      <c r="AL2" s="4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  <c r="AY2" s="4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5"/>
      <c r="BN2" s="4"/>
      <c r="BO2" s="5"/>
      <c r="BP2" s="4"/>
      <c r="BQ2" s="5"/>
      <c r="BR2" s="4"/>
      <c r="BS2" s="5"/>
      <c r="BT2" s="4"/>
      <c r="BU2" s="5"/>
      <c r="BV2" s="4"/>
      <c r="BW2" s="5"/>
      <c r="BX2" s="4"/>
      <c r="BY2" s="5"/>
      <c r="BZ2" s="4"/>
      <c r="CA2" s="138"/>
      <c r="CB2" s="138"/>
      <c r="CC2" s="138"/>
      <c r="CD2" s="138"/>
    </row>
    <row r="3" spans="1:82" s="7" customFormat="1" ht="15" customHeight="1">
      <c r="A3" s="139" t="s">
        <v>9</v>
      </c>
      <c r="B3" s="139"/>
      <c r="C3" s="139"/>
      <c r="D3" s="140"/>
      <c r="E3" s="73" t="s">
        <v>0</v>
      </c>
      <c r="F3" s="74"/>
      <c r="G3" s="75"/>
      <c r="H3" s="145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7"/>
      <c r="AC3" s="82" t="s">
        <v>10</v>
      </c>
      <c r="AD3" s="83"/>
      <c r="AE3" s="103"/>
      <c r="AF3" s="148" t="s">
        <v>9</v>
      </c>
      <c r="AG3" s="139"/>
      <c r="AH3" s="139"/>
      <c r="AI3" s="139"/>
      <c r="AJ3" s="139" t="s">
        <v>9</v>
      </c>
      <c r="AK3" s="139"/>
      <c r="AL3" s="139"/>
      <c r="AM3" s="140"/>
      <c r="AN3" s="145" t="s">
        <v>11</v>
      </c>
      <c r="AO3" s="151"/>
      <c r="AP3" s="151"/>
      <c r="AQ3" s="151"/>
      <c r="AR3" s="151"/>
      <c r="AS3" s="151"/>
      <c r="AT3" s="151"/>
      <c r="AU3" s="151"/>
      <c r="AV3" s="152"/>
      <c r="AW3" s="82" t="s">
        <v>19</v>
      </c>
      <c r="AX3" s="83"/>
      <c r="AY3" s="103"/>
      <c r="AZ3" s="82" t="s">
        <v>68</v>
      </c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03"/>
      <c r="BL3" s="73" t="s">
        <v>7</v>
      </c>
      <c r="BM3" s="74"/>
      <c r="BN3" s="75"/>
      <c r="BO3" s="82" t="s">
        <v>20</v>
      </c>
      <c r="BP3" s="83"/>
      <c r="BQ3" s="83"/>
      <c r="BR3" s="153" t="s">
        <v>72</v>
      </c>
      <c r="BS3" s="154"/>
      <c r="BT3" s="154"/>
      <c r="BU3" s="154"/>
      <c r="BV3" s="154"/>
      <c r="BW3" s="155"/>
      <c r="BX3" s="94" t="s">
        <v>71</v>
      </c>
      <c r="BY3" s="95"/>
      <c r="BZ3" s="96"/>
      <c r="CA3" s="148" t="s">
        <v>9</v>
      </c>
      <c r="CB3" s="139"/>
      <c r="CC3" s="139"/>
      <c r="CD3" s="139"/>
    </row>
    <row r="4" spans="1:82" s="7" customFormat="1" ht="15" customHeight="1">
      <c r="A4" s="141"/>
      <c r="B4" s="141"/>
      <c r="C4" s="141"/>
      <c r="D4" s="142"/>
      <c r="E4" s="76"/>
      <c r="F4" s="77"/>
      <c r="G4" s="78"/>
      <c r="H4" s="73" t="s">
        <v>2</v>
      </c>
      <c r="I4" s="74"/>
      <c r="J4" s="75"/>
      <c r="K4" s="67" t="s">
        <v>12</v>
      </c>
      <c r="L4" s="68"/>
      <c r="M4" s="69"/>
      <c r="N4" s="67" t="s">
        <v>3</v>
      </c>
      <c r="O4" s="68"/>
      <c r="P4" s="69"/>
      <c r="Q4" s="115" t="s">
        <v>17</v>
      </c>
      <c r="R4" s="116"/>
      <c r="S4" s="117"/>
      <c r="T4" s="121" t="s">
        <v>13</v>
      </c>
      <c r="U4" s="89"/>
      <c r="V4" s="90"/>
      <c r="W4" s="82" t="s">
        <v>14</v>
      </c>
      <c r="X4" s="83"/>
      <c r="Y4" s="103"/>
      <c r="Z4" s="94" t="s">
        <v>8</v>
      </c>
      <c r="AA4" s="95"/>
      <c r="AB4" s="96"/>
      <c r="AC4" s="84"/>
      <c r="AD4" s="85"/>
      <c r="AE4" s="104"/>
      <c r="AF4" s="149"/>
      <c r="AG4" s="141"/>
      <c r="AH4" s="141"/>
      <c r="AI4" s="141"/>
      <c r="AJ4" s="141"/>
      <c r="AK4" s="141"/>
      <c r="AL4" s="141"/>
      <c r="AM4" s="142"/>
      <c r="AN4" s="82" t="s">
        <v>2</v>
      </c>
      <c r="AO4" s="83"/>
      <c r="AP4" s="103"/>
      <c r="AQ4" s="82" t="s">
        <v>18</v>
      </c>
      <c r="AR4" s="83"/>
      <c r="AS4" s="103"/>
      <c r="AT4" s="67" t="s">
        <v>15</v>
      </c>
      <c r="AU4" s="68"/>
      <c r="AV4" s="69"/>
      <c r="AW4" s="84"/>
      <c r="AX4" s="85"/>
      <c r="AY4" s="104"/>
      <c r="AZ4" s="82" t="s">
        <v>21</v>
      </c>
      <c r="BA4" s="83"/>
      <c r="BB4" s="103"/>
      <c r="BC4" s="64" t="s">
        <v>66</v>
      </c>
      <c r="BD4" s="65"/>
      <c r="BE4" s="65"/>
      <c r="BF4" s="65"/>
      <c r="BG4" s="65"/>
      <c r="BH4" s="66"/>
      <c r="BI4" s="109" t="s">
        <v>22</v>
      </c>
      <c r="BJ4" s="110"/>
      <c r="BK4" s="111"/>
      <c r="BL4" s="76"/>
      <c r="BM4" s="77"/>
      <c r="BN4" s="78"/>
      <c r="BO4" s="84"/>
      <c r="BP4" s="85"/>
      <c r="BQ4" s="85"/>
      <c r="BR4" s="88" t="s">
        <v>95</v>
      </c>
      <c r="BS4" s="89"/>
      <c r="BT4" s="90"/>
      <c r="BU4" s="94" t="s">
        <v>67</v>
      </c>
      <c r="BV4" s="95"/>
      <c r="BW4" s="96"/>
      <c r="BX4" s="100"/>
      <c r="BY4" s="101"/>
      <c r="BZ4" s="102"/>
      <c r="CA4" s="149"/>
      <c r="CB4" s="141"/>
      <c r="CC4" s="141"/>
      <c r="CD4" s="141"/>
    </row>
    <row r="5" spans="1:82" s="7" customFormat="1" ht="22.5" customHeight="1">
      <c r="A5" s="141"/>
      <c r="B5" s="141"/>
      <c r="C5" s="141"/>
      <c r="D5" s="142"/>
      <c r="E5" s="79"/>
      <c r="F5" s="80"/>
      <c r="G5" s="81"/>
      <c r="H5" s="79"/>
      <c r="I5" s="80"/>
      <c r="J5" s="81"/>
      <c r="K5" s="70"/>
      <c r="L5" s="71"/>
      <c r="M5" s="72"/>
      <c r="N5" s="70"/>
      <c r="O5" s="71"/>
      <c r="P5" s="72"/>
      <c r="Q5" s="118"/>
      <c r="R5" s="119"/>
      <c r="S5" s="120"/>
      <c r="T5" s="122"/>
      <c r="U5" s="92"/>
      <c r="V5" s="93"/>
      <c r="W5" s="86"/>
      <c r="X5" s="87"/>
      <c r="Y5" s="105"/>
      <c r="Z5" s="97"/>
      <c r="AA5" s="98"/>
      <c r="AB5" s="99"/>
      <c r="AC5" s="86"/>
      <c r="AD5" s="87"/>
      <c r="AE5" s="105"/>
      <c r="AF5" s="149"/>
      <c r="AG5" s="141"/>
      <c r="AH5" s="141"/>
      <c r="AI5" s="141"/>
      <c r="AJ5" s="141"/>
      <c r="AK5" s="141"/>
      <c r="AL5" s="141"/>
      <c r="AM5" s="142"/>
      <c r="AN5" s="86"/>
      <c r="AO5" s="87"/>
      <c r="AP5" s="105"/>
      <c r="AQ5" s="86"/>
      <c r="AR5" s="87"/>
      <c r="AS5" s="105"/>
      <c r="AT5" s="70"/>
      <c r="AU5" s="71"/>
      <c r="AV5" s="72"/>
      <c r="AW5" s="86"/>
      <c r="AX5" s="87"/>
      <c r="AY5" s="105"/>
      <c r="AZ5" s="86"/>
      <c r="BA5" s="87"/>
      <c r="BB5" s="105"/>
      <c r="BC5" s="64" t="s">
        <v>65</v>
      </c>
      <c r="BD5" s="65"/>
      <c r="BE5" s="66"/>
      <c r="BF5" s="106" t="s">
        <v>64</v>
      </c>
      <c r="BG5" s="107"/>
      <c r="BH5" s="108"/>
      <c r="BI5" s="112"/>
      <c r="BJ5" s="113"/>
      <c r="BK5" s="114"/>
      <c r="BL5" s="79"/>
      <c r="BM5" s="80"/>
      <c r="BN5" s="81"/>
      <c r="BO5" s="86"/>
      <c r="BP5" s="87"/>
      <c r="BQ5" s="87"/>
      <c r="BR5" s="91"/>
      <c r="BS5" s="92"/>
      <c r="BT5" s="93"/>
      <c r="BU5" s="97"/>
      <c r="BV5" s="98"/>
      <c r="BW5" s="99"/>
      <c r="BX5" s="97"/>
      <c r="BY5" s="98"/>
      <c r="BZ5" s="99"/>
      <c r="CA5" s="149"/>
      <c r="CB5" s="141"/>
      <c r="CC5" s="141"/>
      <c r="CD5" s="141"/>
    </row>
    <row r="6" spans="1:82" s="7" customFormat="1" ht="15" customHeight="1">
      <c r="A6" s="143"/>
      <c r="B6" s="143"/>
      <c r="C6" s="143"/>
      <c r="D6" s="144"/>
      <c r="E6" s="8" t="s">
        <v>2</v>
      </c>
      <c r="F6" s="8" t="s">
        <v>4</v>
      </c>
      <c r="G6" s="8" t="s">
        <v>5</v>
      </c>
      <c r="H6" s="8" t="s">
        <v>2</v>
      </c>
      <c r="I6" s="8" t="s">
        <v>4</v>
      </c>
      <c r="J6" s="8" t="s">
        <v>5</v>
      </c>
      <c r="K6" s="8" t="s">
        <v>2</v>
      </c>
      <c r="L6" s="8" t="s">
        <v>4</v>
      </c>
      <c r="M6" s="8" t="s">
        <v>5</v>
      </c>
      <c r="N6" s="8" t="s">
        <v>2</v>
      </c>
      <c r="O6" s="8" t="s">
        <v>4</v>
      </c>
      <c r="P6" s="8" t="s">
        <v>5</v>
      </c>
      <c r="Q6" s="8" t="s">
        <v>2</v>
      </c>
      <c r="R6" s="8" t="s">
        <v>4</v>
      </c>
      <c r="S6" s="8" t="s">
        <v>5</v>
      </c>
      <c r="T6" s="8" t="s">
        <v>2</v>
      </c>
      <c r="U6" s="8" t="s">
        <v>4</v>
      </c>
      <c r="V6" s="8" t="s">
        <v>5</v>
      </c>
      <c r="W6" s="8" t="s">
        <v>2</v>
      </c>
      <c r="X6" s="8" t="s">
        <v>4</v>
      </c>
      <c r="Y6" s="8" t="s">
        <v>5</v>
      </c>
      <c r="Z6" s="8" t="s">
        <v>2</v>
      </c>
      <c r="AA6" s="8" t="s">
        <v>4</v>
      </c>
      <c r="AB6" s="8" t="s">
        <v>5</v>
      </c>
      <c r="AC6" s="8" t="s">
        <v>2</v>
      </c>
      <c r="AD6" s="8" t="s">
        <v>4</v>
      </c>
      <c r="AE6" s="8" t="s">
        <v>5</v>
      </c>
      <c r="AF6" s="150"/>
      <c r="AG6" s="143"/>
      <c r="AH6" s="143"/>
      <c r="AI6" s="143"/>
      <c r="AJ6" s="143"/>
      <c r="AK6" s="143"/>
      <c r="AL6" s="143"/>
      <c r="AM6" s="144"/>
      <c r="AN6" s="8" t="s">
        <v>2</v>
      </c>
      <c r="AO6" s="8" t="s">
        <v>4</v>
      </c>
      <c r="AP6" s="8" t="s">
        <v>5</v>
      </c>
      <c r="AQ6" s="8" t="s">
        <v>2</v>
      </c>
      <c r="AR6" s="8" t="s">
        <v>4</v>
      </c>
      <c r="AS6" s="8" t="s">
        <v>5</v>
      </c>
      <c r="AT6" s="8" t="s">
        <v>2</v>
      </c>
      <c r="AU6" s="8" t="s">
        <v>4</v>
      </c>
      <c r="AV6" s="8" t="s">
        <v>5</v>
      </c>
      <c r="AW6" s="8" t="s">
        <v>2</v>
      </c>
      <c r="AX6" s="8" t="s">
        <v>4</v>
      </c>
      <c r="AY6" s="8" t="s">
        <v>5</v>
      </c>
      <c r="AZ6" s="9" t="s">
        <v>2</v>
      </c>
      <c r="BA6" s="9" t="s">
        <v>4</v>
      </c>
      <c r="BB6" s="9" t="s">
        <v>5</v>
      </c>
      <c r="BC6" s="9" t="s">
        <v>2</v>
      </c>
      <c r="BD6" s="9" t="s">
        <v>4</v>
      </c>
      <c r="BE6" s="9" t="s">
        <v>5</v>
      </c>
      <c r="BF6" s="9" t="s">
        <v>16</v>
      </c>
      <c r="BG6" s="9" t="s">
        <v>4</v>
      </c>
      <c r="BH6" s="9" t="s">
        <v>5</v>
      </c>
      <c r="BI6" s="9" t="s">
        <v>16</v>
      </c>
      <c r="BJ6" s="9" t="s">
        <v>4</v>
      </c>
      <c r="BK6" s="9" t="s">
        <v>5</v>
      </c>
      <c r="BL6" s="9" t="s">
        <v>2</v>
      </c>
      <c r="BM6" s="9" t="s">
        <v>4</v>
      </c>
      <c r="BN6" s="9" t="s">
        <v>5</v>
      </c>
      <c r="BO6" s="9" t="s">
        <v>2</v>
      </c>
      <c r="BP6" s="9" t="s">
        <v>4</v>
      </c>
      <c r="BQ6" s="10" t="s">
        <v>5</v>
      </c>
      <c r="BR6" s="11" t="s">
        <v>2</v>
      </c>
      <c r="BS6" s="9" t="s">
        <v>4</v>
      </c>
      <c r="BT6" s="9" t="s">
        <v>5</v>
      </c>
      <c r="BU6" s="9" t="s">
        <v>2</v>
      </c>
      <c r="BV6" s="9" t="s">
        <v>4</v>
      </c>
      <c r="BW6" s="9" t="s">
        <v>5</v>
      </c>
      <c r="BX6" s="9" t="s">
        <v>2</v>
      </c>
      <c r="BY6" s="9" t="s">
        <v>4</v>
      </c>
      <c r="BZ6" s="9" t="s">
        <v>5</v>
      </c>
      <c r="CA6" s="150"/>
      <c r="CB6" s="143"/>
      <c r="CC6" s="143"/>
      <c r="CD6" s="143"/>
    </row>
    <row r="7" spans="1:82" s="23" customFormat="1" ht="15" customHeight="1">
      <c r="A7" s="12"/>
      <c r="B7" s="12"/>
      <c r="C7" s="12"/>
      <c r="D7" s="13"/>
      <c r="E7" s="14" t="s">
        <v>6</v>
      </c>
      <c r="F7" s="15"/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5"/>
      <c r="V7" s="17"/>
      <c r="W7" s="16"/>
      <c r="X7" s="15"/>
      <c r="Y7" s="15"/>
      <c r="Z7" s="16"/>
      <c r="AA7" s="15"/>
      <c r="AB7" s="15"/>
      <c r="AC7" s="16"/>
      <c r="AD7" s="15"/>
      <c r="AE7" s="18"/>
      <c r="AF7" s="19"/>
      <c r="AG7" s="12"/>
      <c r="AH7" s="12"/>
      <c r="AI7" s="12"/>
      <c r="AJ7" s="12"/>
      <c r="AK7" s="12"/>
      <c r="AL7" s="12"/>
      <c r="AM7" s="13"/>
      <c r="AN7" s="20" t="s">
        <v>6</v>
      </c>
      <c r="AO7" s="15"/>
      <c r="AP7" s="15"/>
      <c r="AQ7" s="16"/>
      <c r="AR7" s="15"/>
      <c r="AS7" s="15"/>
      <c r="AT7" s="16"/>
      <c r="AU7" s="15"/>
      <c r="AV7" s="17"/>
      <c r="AW7" s="16"/>
      <c r="AX7" s="15"/>
      <c r="AY7" s="15"/>
      <c r="AZ7" s="21"/>
      <c r="BA7" s="22"/>
      <c r="BB7" s="22"/>
      <c r="BC7" s="22"/>
      <c r="BD7" s="22"/>
      <c r="BE7" s="22"/>
      <c r="BF7" s="21"/>
      <c r="BG7" s="22"/>
      <c r="BH7" s="22"/>
      <c r="BI7" s="22"/>
      <c r="BJ7" s="22"/>
      <c r="BK7" s="22"/>
      <c r="BL7" s="21"/>
      <c r="BM7" s="22"/>
      <c r="BN7" s="22"/>
      <c r="BO7" s="21"/>
      <c r="BP7" s="22"/>
      <c r="BQ7" s="22"/>
      <c r="BR7" s="21"/>
      <c r="BS7" s="22"/>
      <c r="BT7" s="22"/>
      <c r="BU7" s="21"/>
      <c r="BV7" s="22"/>
      <c r="BW7" s="22"/>
      <c r="BX7" s="21"/>
      <c r="BY7" s="22"/>
      <c r="BZ7" s="22"/>
      <c r="CA7" s="19"/>
      <c r="CB7" s="12"/>
      <c r="CC7" s="12"/>
      <c r="CD7" s="12"/>
    </row>
    <row r="8" spans="1:82" s="27" customFormat="1" ht="18.75" customHeight="1">
      <c r="A8" s="135" t="s">
        <v>61</v>
      </c>
      <c r="B8" s="136"/>
      <c r="C8" s="136"/>
      <c r="D8" s="137"/>
      <c r="E8" s="24">
        <v>808</v>
      </c>
      <c r="F8" s="24">
        <v>487</v>
      </c>
      <c r="G8" s="24">
        <v>321</v>
      </c>
      <c r="H8" s="24">
        <v>75</v>
      </c>
      <c r="I8" s="24">
        <v>36</v>
      </c>
      <c r="J8" s="24">
        <v>39</v>
      </c>
      <c r="K8" s="24">
        <v>57</v>
      </c>
      <c r="L8" s="24">
        <v>29</v>
      </c>
      <c r="M8" s="24">
        <v>28</v>
      </c>
      <c r="N8" s="24">
        <v>14</v>
      </c>
      <c r="O8" s="24">
        <v>5</v>
      </c>
      <c r="P8" s="24">
        <v>9</v>
      </c>
      <c r="Q8" s="24">
        <v>3</v>
      </c>
      <c r="R8" s="24">
        <v>1</v>
      </c>
      <c r="S8" s="24">
        <v>2</v>
      </c>
      <c r="T8" s="24">
        <v>1</v>
      </c>
      <c r="U8" s="24">
        <v>1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98</v>
      </c>
      <c r="AD8" s="24">
        <v>50</v>
      </c>
      <c r="AE8" s="25">
        <v>48</v>
      </c>
      <c r="AF8" s="156" t="s">
        <v>61</v>
      </c>
      <c r="AG8" s="136"/>
      <c r="AH8" s="136"/>
      <c r="AI8" s="136"/>
      <c r="AJ8" s="135" t="s">
        <v>61</v>
      </c>
      <c r="AK8" s="136"/>
      <c r="AL8" s="136"/>
      <c r="AM8" s="137"/>
      <c r="AN8" s="24">
        <v>5</v>
      </c>
      <c r="AO8" s="24">
        <v>3</v>
      </c>
      <c r="AP8" s="24">
        <v>2</v>
      </c>
      <c r="AQ8" s="24">
        <v>4</v>
      </c>
      <c r="AR8" s="24">
        <v>2</v>
      </c>
      <c r="AS8" s="24">
        <v>2</v>
      </c>
      <c r="AT8" s="24">
        <v>1</v>
      </c>
      <c r="AU8" s="24">
        <v>1</v>
      </c>
      <c r="AV8" s="24">
        <v>0</v>
      </c>
      <c r="AW8" s="24">
        <v>7</v>
      </c>
      <c r="AX8" s="24">
        <v>4</v>
      </c>
      <c r="AY8" s="24">
        <v>3</v>
      </c>
      <c r="AZ8" s="26">
        <v>8</v>
      </c>
      <c r="BA8" s="26">
        <v>8</v>
      </c>
      <c r="BB8" s="26">
        <v>0</v>
      </c>
      <c r="BC8" s="26">
        <v>351</v>
      </c>
      <c r="BD8" s="26">
        <v>260</v>
      </c>
      <c r="BE8" s="26">
        <v>91</v>
      </c>
      <c r="BF8" s="26">
        <v>18</v>
      </c>
      <c r="BG8" s="26">
        <v>12</v>
      </c>
      <c r="BH8" s="26">
        <v>6</v>
      </c>
      <c r="BI8" s="26">
        <v>57</v>
      </c>
      <c r="BJ8" s="26">
        <v>25</v>
      </c>
      <c r="BK8" s="26">
        <v>32</v>
      </c>
      <c r="BL8" s="26">
        <v>177</v>
      </c>
      <c r="BM8" s="26">
        <v>83</v>
      </c>
      <c r="BN8" s="26">
        <v>94</v>
      </c>
      <c r="BO8" s="26">
        <v>12</v>
      </c>
      <c r="BP8" s="26">
        <v>6</v>
      </c>
      <c r="BQ8" s="26">
        <v>6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14</v>
      </c>
      <c r="BY8" s="26">
        <v>8</v>
      </c>
      <c r="BZ8" s="26">
        <v>6</v>
      </c>
      <c r="CA8" s="156" t="s">
        <v>69</v>
      </c>
      <c r="CB8" s="136"/>
      <c r="CC8" s="136"/>
      <c r="CD8" s="136"/>
    </row>
    <row r="9" spans="1:82" s="23" customFormat="1" ht="12">
      <c r="A9" s="28"/>
      <c r="B9" s="127" t="s">
        <v>43</v>
      </c>
      <c r="C9" s="128"/>
      <c r="D9" s="29"/>
      <c r="E9" s="30">
        <v>432</v>
      </c>
      <c r="F9" s="30">
        <v>223</v>
      </c>
      <c r="G9" s="30">
        <v>209</v>
      </c>
      <c r="H9" s="30">
        <v>62</v>
      </c>
      <c r="I9" s="30">
        <v>28</v>
      </c>
      <c r="J9" s="30">
        <v>34</v>
      </c>
      <c r="K9" s="30">
        <v>47</v>
      </c>
      <c r="L9" s="30">
        <v>22</v>
      </c>
      <c r="M9" s="30">
        <v>25</v>
      </c>
      <c r="N9" s="30">
        <v>12</v>
      </c>
      <c r="O9" s="30">
        <v>5</v>
      </c>
      <c r="P9" s="30">
        <v>7</v>
      </c>
      <c r="Q9" s="30">
        <v>3</v>
      </c>
      <c r="R9" s="30">
        <v>1</v>
      </c>
      <c r="S9" s="30">
        <v>2</v>
      </c>
      <c r="T9" s="30">
        <v>0</v>
      </c>
      <c r="U9" s="30">
        <v>0</v>
      </c>
      <c r="V9" s="31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62</v>
      </c>
      <c r="AD9" s="30">
        <v>29</v>
      </c>
      <c r="AE9" s="32">
        <v>33</v>
      </c>
      <c r="AF9" s="33"/>
      <c r="AG9" s="127" t="s">
        <v>43</v>
      </c>
      <c r="AH9" s="128"/>
      <c r="AI9" s="28"/>
      <c r="AJ9" s="28"/>
      <c r="AK9" s="127" t="s">
        <v>43</v>
      </c>
      <c r="AL9" s="128"/>
      <c r="AM9" s="29"/>
      <c r="AN9" s="30">
        <v>2</v>
      </c>
      <c r="AO9" s="30">
        <v>1</v>
      </c>
      <c r="AP9" s="30">
        <v>1</v>
      </c>
      <c r="AQ9" s="30">
        <v>2</v>
      </c>
      <c r="AR9" s="30">
        <v>1</v>
      </c>
      <c r="AS9" s="30">
        <v>1</v>
      </c>
      <c r="AT9" s="30">
        <v>0</v>
      </c>
      <c r="AU9" s="30">
        <v>0</v>
      </c>
      <c r="AV9" s="30">
        <v>0</v>
      </c>
      <c r="AW9" s="30">
        <v>5</v>
      </c>
      <c r="AX9" s="30">
        <v>4</v>
      </c>
      <c r="AY9" s="30">
        <v>1</v>
      </c>
      <c r="AZ9" s="34">
        <v>2</v>
      </c>
      <c r="BA9" s="34">
        <v>2</v>
      </c>
      <c r="BB9" s="34">
        <v>0</v>
      </c>
      <c r="BC9" s="34">
        <v>153</v>
      </c>
      <c r="BD9" s="34">
        <v>97</v>
      </c>
      <c r="BE9" s="34">
        <v>56</v>
      </c>
      <c r="BF9" s="34">
        <v>2</v>
      </c>
      <c r="BG9" s="34">
        <v>1</v>
      </c>
      <c r="BH9" s="34">
        <v>1</v>
      </c>
      <c r="BI9" s="34">
        <v>37</v>
      </c>
      <c r="BJ9" s="34">
        <v>12</v>
      </c>
      <c r="BK9" s="34">
        <v>25</v>
      </c>
      <c r="BL9" s="34">
        <v>95</v>
      </c>
      <c r="BM9" s="34">
        <v>43</v>
      </c>
      <c r="BN9" s="34">
        <v>52</v>
      </c>
      <c r="BO9" s="34">
        <v>12</v>
      </c>
      <c r="BP9" s="34">
        <v>6</v>
      </c>
      <c r="BQ9" s="34">
        <v>6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2</v>
      </c>
      <c r="BY9" s="34">
        <v>1</v>
      </c>
      <c r="BZ9" s="34">
        <v>1</v>
      </c>
      <c r="CA9" s="33"/>
      <c r="CB9" s="127" t="s">
        <v>43</v>
      </c>
      <c r="CC9" s="128"/>
      <c r="CD9" s="28"/>
    </row>
    <row r="10" spans="1:82" s="23" customFormat="1" ht="12">
      <c r="A10" s="28"/>
      <c r="B10" s="127" t="s">
        <v>44</v>
      </c>
      <c r="C10" s="128"/>
      <c r="D10" s="29"/>
      <c r="E10" s="30">
        <v>140</v>
      </c>
      <c r="F10" s="30">
        <v>79</v>
      </c>
      <c r="G10" s="30">
        <v>61</v>
      </c>
      <c r="H10" s="30">
        <v>8</v>
      </c>
      <c r="I10" s="30">
        <v>4</v>
      </c>
      <c r="J10" s="30">
        <v>4</v>
      </c>
      <c r="K10" s="30">
        <v>7</v>
      </c>
      <c r="L10" s="30">
        <v>4</v>
      </c>
      <c r="M10" s="30">
        <v>3</v>
      </c>
      <c r="N10" s="30">
        <v>1</v>
      </c>
      <c r="O10" s="30">
        <v>0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23</v>
      </c>
      <c r="AD10" s="30">
        <v>10</v>
      </c>
      <c r="AE10" s="32">
        <v>13</v>
      </c>
      <c r="AF10" s="33"/>
      <c r="AG10" s="127" t="s">
        <v>44</v>
      </c>
      <c r="AH10" s="128"/>
      <c r="AI10" s="28"/>
      <c r="AJ10" s="28"/>
      <c r="AK10" s="127" t="s">
        <v>44</v>
      </c>
      <c r="AL10" s="128"/>
      <c r="AM10" s="29"/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4">
        <v>1</v>
      </c>
      <c r="BA10" s="34">
        <v>1</v>
      </c>
      <c r="BB10" s="34">
        <v>0</v>
      </c>
      <c r="BC10" s="34">
        <v>62</v>
      </c>
      <c r="BD10" s="34">
        <v>43</v>
      </c>
      <c r="BE10" s="34">
        <v>19</v>
      </c>
      <c r="BF10" s="34">
        <v>11</v>
      </c>
      <c r="BG10" s="34">
        <v>6</v>
      </c>
      <c r="BH10" s="34">
        <v>5</v>
      </c>
      <c r="BI10" s="34">
        <v>0</v>
      </c>
      <c r="BJ10" s="34">
        <v>0</v>
      </c>
      <c r="BK10" s="34">
        <v>0</v>
      </c>
      <c r="BL10" s="34">
        <v>35</v>
      </c>
      <c r="BM10" s="34">
        <v>15</v>
      </c>
      <c r="BN10" s="34">
        <v>20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11</v>
      </c>
      <c r="BY10" s="34">
        <v>6</v>
      </c>
      <c r="BZ10" s="34">
        <v>5</v>
      </c>
      <c r="CA10" s="33"/>
      <c r="CB10" s="127" t="s">
        <v>44</v>
      </c>
      <c r="CC10" s="128"/>
      <c r="CD10" s="28"/>
    </row>
    <row r="11" spans="1:82" s="23" customFormat="1" ht="12">
      <c r="A11" s="35"/>
      <c r="B11" s="28"/>
      <c r="C11" s="36" t="s">
        <v>45</v>
      </c>
      <c r="D11" s="29"/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2">
        <v>0</v>
      </c>
      <c r="AF11" s="37"/>
      <c r="AG11" s="28"/>
      <c r="AH11" s="36" t="s">
        <v>45</v>
      </c>
      <c r="AI11" s="28"/>
      <c r="AJ11" s="35"/>
      <c r="AK11" s="28"/>
      <c r="AL11" s="36" t="s">
        <v>45</v>
      </c>
      <c r="AM11" s="29"/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7"/>
      <c r="CB11" s="28"/>
      <c r="CC11" s="36" t="s">
        <v>45</v>
      </c>
      <c r="CD11" s="28"/>
    </row>
    <row r="12" spans="1:82" s="23" customFormat="1" ht="12">
      <c r="A12" s="28"/>
      <c r="B12" s="28"/>
      <c r="C12" s="36" t="s">
        <v>46</v>
      </c>
      <c r="D12" s="29"/>
      <c r="E12" s="30">
        <v>96</v>
      </c>
      <c r="F12" s="30">
        <v>66</v>
      </c>
      <c r="G12" s="30">
        <v>30</v>
      </c>
      <c r="H12" s="30">
        <v>5</v>
      </c>
      <c r="I12" s="30">
        <v>2</v>
      </c>
      <c r="J12" s="30">
        <v>3</v>
      </c>
      <c r="K12" s="30">
        <v>4</v>
      </c>
      <c r="L12" s="30">
        <v>2</v>
      </c>
      <c r="M12" s="30">
        <v>2</v>
      </c>
      <c r="N12" s="30">
        <v>1</v>
      </c>
      <c r="O12" s="30">
        <v>0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15</v>
      </c>
      <c r="AD12" s="30">
        <v>8</v>
      </c>
      <c r="AE12" s="32">
        <v>7</v>
      </c>
      <c r="AF12" s="33"/>
      <c r="AG12" s="28"/>
      <c r="AH12" s="36" t="s">
        <v>46</v>
      </c>
      <c r="AI12" s="28"/>
      <c r="AJ12" s="28"/>
      <c r="AK12" s="28"/>
      <c r="AL12" s="36" t="s">
        <v>46</v>
      </c>
      <c r="AM12" s="29"/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4">
        <v>0</v>
      </c>
      <c r="BA12" s="34">
        <v>0</v>
      </c>
      <c r="BB12" s="34">
        <v>0</v>
      </c>
      <c r="BC12" s="34">
        <v>48</v>
      </c>
      <c r="BD12" s="34">
        <v>39</v>
      </c>
      <c r="BE12" s="34">
        <v>9</v>
      </c>
      <c r="BF12" s="34">
        <v>11</v>
      </c>
      <c r="BG12" s="34">
        <v>6</v>
      </c>
      <c r="BH12" s="34">
        <v>5</v>
      </c>
      <c r="BI12" s="34">
        <v>0</v>
      </c>
      <c r="BJ12" s="34">
        <v>0</v>
      </c>
      <c r="BK12" s="34">
        <v>0</v>
      </c>
      <c r="BL12" s="34">
        <v>17</v>
      </c>
      <c r="BM12" s="34">
        <v>11</v>
      </c>
      <c r="BN12" s="34">
        <v>6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11</v>
      </c>
      <c r="BY12" s="34">
        <v>6</v>
      </c>
      <c r="BZ12" s="34">
        <v>5</v>
      </c>
      <c r="CA12" s="33"/>
      <c r="CB12" s="28"/>
      <c r="CC12" s="36" t="s">
        <v>46</v>
      </c>
      <c r="CD12" s="28"/>
    </row>
    <row r="13" spans="1:82" s="23" customFormat="1" ht="12">
      <c r="A13" s="28"/>
      <c r="B13" s="28"/>
      <c r="C13" s="36" t="s">
        <v>47</v>
      </c>
      <c r="D13" s="29"/>
      <c r="E13" s="30">
        <v>44</v>
      </c>
      <c r="F13" s="30">
        <v>13</v>
      </c>
      <c r="G13" s="30">
        <v>31</v>
      </c>
      <c r="H13" s="30">
        <v>3</v>
      </c>
      <c r="I13" s="30">
        <v>2</v>
      </c>
      <c r="J13" s="30">
        <v>1</v>
      </c>
      <c r="K13" s="30">
        <v>3</v>
      </c>
      <c r="L13" s="30">
        <v>2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8</v>
      </c>
      <c r="AD13" s="30">
        <v>2</v>
      </c>
      <c r="AE13" s="32">
        <v>6</v>
      </c>
      <c r="AF13" s="33"/>
      <c r="AG13" s="28"/>
      <c r="AH13" s="36" t="s">
        <v>47</v>
      </c>
      <c r="AI13" s="28"/>
      <c r="AJ13" s="28"/>
      <c r="AK13" s="28"/>
      <c r="AL13" s="36" t="s">
        <v>47</v>
      </c>
      <c r="AM13" s="29"/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4">
        <v>1</v>
      </c>
      <c r="BA13" s="34">
        <v>1</v>
      </c>
      <c r="BB13" s="34">
        <v>0</v>
      </c>
      <c r="BC13" s="34">
        <v>14</v>
      </c>
      <c r="BD13" s="34">
        <v>4</v>
      </c>
      <c r="BE13" s="34">
        <v>10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18</v>
      </c>
      <c r="BM13" s="34">
        <v>4</v>
      </c>
      <c r="BN13" s="34">
        <v>14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3"/>
      <c r="CB13" s="28"/>
      <c r="CC13" s="36" t="s">
        <v>47</v>
      </c>
      <c r="CD13" s="28"/>
    </row>
    <row r="14" spans="1:82" s="23" customFormat="1" ht="12">
      <c r="A14" s="28"/>
      <c r="B14" s="28"/>
      <c r="C14" s="36" t="s">
        <v>48</v>
      </c>
      <c r="D14" s="29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2">
        <v>0</v>
      </c>
      <c r="AF14" s="33"/>
      <c r="AG14" s="28"/>
      <c r="AH14" s="36" t="s">
        <v>48</v>
      </c>
      <c r="AI14" s="28"/>
      <c r="AJ14" s="28"/>
      <c r="AK14" s="28"/>
      <c r="AL14" s="36" t="s">
        <v>48</v>
      </c>
      <c r="AM14" s="29"/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3"/>
      <c r="CB14" s="28"/>
      <c r="CC14" s="36" t="s">
        <v>48</v>
      </c>
      <c r="CD14" s="28"/>
    </row>
    <row r="15" spans="1:82" s="23" customFormat="1" ht="12">
      <c r="A15" s="35"/>
      <c r="B15" s="28"/>
      <c r="C15" s="36" t="s">
        <v>49</v>
      </c>
      <c r="D15" s="29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2">
        <v>0</v>
      </c>
      <c r="AF15" s="37"/>
      <c r="AG15" s="28"/>
      <c r="AH15" s="36" t="s">
        <v>49</v>
      </c>
      <c r="AI15" s="28"/>
      <c r="AJ15" s="35"/>
      <c r="AK15" s="28"/>
      <c r="AL15" s="36" t="s">
        <v>49</v>
      </c>
      <c r="AM15" s="29"/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7"/>
      <c r="CB15" s="28"/>
      <c r="CC15" s="36" t="s">
        <v>49</v>
      </c>
      <c r="CD15" s="28"/>
    </row>
    <row r="16" spans="1:82" s="23" customFormat="1" ht="12">
      <c r="A16" s="28"/>
      <c r="B16" s="28"/>
      <c r="C16" s="36" t="s">
        <v>50</v>
      </c>
      <c r="D16" s="29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2">
        <v>0</v>
      </c>
      <c r="AF16" s="33"/>
      <c r="AG16" s="28"/>
      <c r="AH16" s="36" t="s">
        <v>50</v>
      </c>
      <c r="AI16" s="28"/>
      <c r="AJ16" s="28"/>
      <c r="AK16" s="28"/>
      <c r="AL16" s="36" t="s">
        <v>50</v>
      </c>
      <c r="AM16" s="29"/>
      <c r="AN16" s="38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3"/>
      <c r="CB16" s="28"/>
      <c r="CC16" s="36" t="s">
        <v>50</v>
      </c>
      <c r="CD16" s="28"/>
    </row>
    <row r="17" spans="1:82" s="23" customFormat="1" ht="12">
      <c r="A17" s="35"/>
      <c r="B17" s="28"/>
      <c r="C17" s="39" t="s">
        <v>51</v>
      </c>
      <c r="D17" s="29"/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2">
        <v>0</v>
      </c>
      <c r="AF17" s="37"/>
      <c r="AG17" s="28"/>
      <c r="AH17" s="40" t="s">
        <v>51</v>
      </c>
      <c r="AI17" s="28"/>
      <c r="AJ17" s="35"/>
      <c r="AK17" s="28"/>
      <c r="AL17" s="39" t="s">
        <v>51</v>
      </c>
      <c r="AM17" s="29"/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7"/>
      <c r="CB17" s="28"/>
      <c r="CC17" s="40" t="s">
        <v>51</v>
      </c>
      <c r="CD17" s="28"/>
    </row>
    <row r="18" spans="1:82" s="23" customFormat="1" ht="12">
      <c r="A18" s="28"/>
      <c r="B18" s="28"/>
      <c r="C18" s="36" t="s">
        <v>52</v>
      </c>
      <c r="D18" s="29"/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1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2">
        <v>0</v>
      </c>
      <c r="AF18" s="33"/>
      <c r="AG18" s="28"/>
      <c r="AH18" s="36" t="s">
        <v>52</v>
      </c>
      <c r="AI18" s="28"/>
      <c r="AJ18" s="28"/>
      <c r="AK18" s="28"/>
      <c r="AL18" s="36" t="s">
        <v>52</v>
      </c>
      <c r="AM18" s="29"/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3"/>
      <c r="CB18" s="28"/>
      <c r="CC18" s="36" t="s">
        <v>52</v>
      </c>
      <c r="CD18" s="28"/>
    </row>
    <row r="19" spans="1:82" s="23" customFormat="1" ht="18.75" customHeight="1">
      <c r="A19" s="28"/>
      <c r="B19" s="127" t="s">
        <v>53</v>
      </c>
      <c r="C19" s="128"/>
      <c r="D19" s="29"/>
      <c r="E19" s="30">
        <v>236</v>
      </c>
      <c r="F19" s="30">
        <v>185</v>
      </c>
      <c r="G19" s="30">
        <v>51</v>
      </c>
      <c r="H19" s="30">
        <v>5</v>
      </c>
      <c r="I19" s="30">
        <v>4</v>
      </c>
      <c r="J19" s="30">
        <v>1</v>
      </c>
      <c r="K19" s="30">
        <v>3</v>
      </c>
      <c r="L19" s="30">
        <v>3</v>
      </c>
      <c r="M19" s="30">
        <v>0</v>
      </c>
      <c r="N19" s="30">
        <v>1</v>
      </c>
      <c r="O19" s="30">
        <v>0</v>
      </c>
      <c r="P19" s="30">
        <v>1</v>
      </c>
      <c r="Q19" s="30">
        <v>0</v>
      </c>
      <c r="R19" s="30">
        <v>0</v>
      </c>
      <c r="S19" s="30">
        <v>0</v>
      </c>
      <c r="T19" s="30">
        <v>1</v>
      </c>
      <c r="U19" s="30">
        <v>1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13</v>
      </c>
      <c r="AD19" s="30">
        <v>11</v>
      </c>
      <c r="AE19" s="32">
        <v>2</v>
      </c>
      <c r="AF19" s="33"/>
      <c r="AG19" s="127" t="s">
        <v>53</v>
      </c>
      <c r="AH19" s="128"/>
      <c r="AI19" s="28"/>
      <c r="AJ19" s="28"/>
      <c r="AK19" s="127" t="s">
        <v>53</v>
      </c>
      <c r="AL19" s="128"/>
      <c r="AM19" s="29"/>
      <c r="AN19" s="30">
        <v>3</v>
      </c>
      <c r="AO19" s="30">
        <v>2</v>
      </c>
      <c r="AP19" s="30">
        <v>1</v>
      </c>
      <c r="AQ19" s="30">
        <v>2</v>
      </c>
      <c r="AR19" s="30">
        <v>1</v>
      </c>
      <c r="AS19" s="30">
        <v>1</v>
      </c>
      <c r="AT19" s="30">
        <v>1</v>
      </c>
      <c r="AU19" s="30">
        <v>1</v>
      </c>
      <c r="AV19" s="30">
        <v>0</v>
      </c>
      <c r="AW19" s="30">
        <v>2</v>
      </c>
      <c r="AX19" s="30">
        <v>0</v>
      </c>
      <c r="AY19" s="30">
        <v>2</v>
      </c>
      <c r="AZ19" s="34">
        <v>5</v>
      </c>
      <c r="BA19" s="34">
        <v>5</v>
      </c>
      <c r="BB19" s="34">
        <v>0</v>
      </c>
      <c r="BC19" s="34">
        <v>136</v>
      </c>
      <c r="BD19" s="34">
        <v>120</v>
      </c>
      <c r="BE19" s="34">
        <v>16</v>
      </c>
      <c r="BF19" s="34">
        <v>5</v>
      </c>
      <c r="BG19" s="34">
        <v>5</v>
      </c>
      <c r="BH19" s="34">
        <v>0</v>
      </c>
      <c r="BI19" s="34">
        <v>20</v>
      </c>
      <c r="BJ19" s="34">
        <v>13</v>
      </c>
      <c r="BK19" s="34">
        <v>7</v>
      </c>
      <c r="BL19" s="34">
        <v>47</v>
      </c>
      <c r="BM19" s="34">
        <v>25</v>
      </c>
      <c r="BN19" s="34">
        <v>22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1</v>
      </c>
      <c r="BY19" s="34">
        <v>1</v>
      </c>
      <c r="BZ19" s="34">
        <v>0</v>
      </c>
      <c r="CA19" s="33"/>
      <c r="CB19" s="127" t="s">
        <v>53</v>
      </c>
      <c r="CC19" s="128"/>
      <c r="CD19" s="28"/>
    </row>
    <row r="20" spans="1:82" s="27" customFormat="1" ht="12">
      <c r="A20" s="129" t="s">
        <v>54</v>
      </c>
      <c r="B20" s="130"/>
      <c r="C20" s="130"/>
      <c r="D20" s="131"/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41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132" t="s">
        <v>54</v>
      </c>
      <c r="AG20" s="130"/>
      <c r="AH20" s="130"/>
      <c r="AI20" s="130"/>
      <c r="AJ20" s="129" t="s">
        <v>54</v>
      </c>
      <c r="AK20" s="130"/>
      <c r="AL20" s="130"/>
      <c r="AM20" s="131"/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132" t="s">
        <v>54</v>
      </c>
      <c r="CB20" s="130"/>
      <c r="CC20" s="128"/>
      <c r="CD20" s="128"/>
    </row>
    <row r="21" spans="1:82" s="23" customFormat="1" ht="18.75" customHeight="1">
      <c r="A21" s="28"/>
      <c r="B21" s="127" t="s">
        <v>43</v>
      </c>
      <c r="C21" s="128"/>
      <c r="D21" s="29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2">
        <v>0</v>
      </c>
      <c r="AF21" s="33"/>
      <c r="AG21" s="127" t="s">
        <v>43</v>
      </c>
      <c r="AH21" s="128"/>
      <c r="AI21" s="28"/>
      <c r="AJ21" s="28"/>
      <c r="AK21" s="127" t="s">
        <v>43</v>
      </c>
      <c r="AL21" s="128"/>
      <c r="AM21" s="29"/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3"/>
      <c r="CB21" s="127" t="s">
        <v>43</v>
      </c>
      <c r="CC21" s="128"/>
      <c r="CD21" s="28"/>
    </row>
    <row r="22" spans="1:82" s="27" customFormat="1" ht="12">
      <c r="A22" s="133" t="s">
        <v>55</v>
      </c>
      <c r="B22" s="130"/>
      <c r="C22" s="130"/>
      <c r="D22" s="131"/>
      <c r="E22" s="24">
        <v>808</v>
      </c>
      <c r="F22" s="24">
        <v>487</v>
      </c>
      <c r="G22" s="24">
        <v>321</v>
      </c>
      <c r="H22" s="24">
        <v>75</v>
      </c>
      <c r="I22" s="24">
        <v>36</v>
      </c>
      <c r="J22" s="24">
        <v>39</v>
      </c>
      <c r="K22" s="24">
        <v>57</v>
      </c>
      <c r="L22" s="24">
        <v>29</v>
      </c>
      <c r="M22" s="24">
        <v>28</v>
      </c>
      <c r="N22" s="24">
        <v>14</v>
      </c>
      <c r="O22" s="24">
        <v>5</v>
      </c>
      <c r="P22" s="24">
        <v>9</v>
      </c>
      <c r="Q22" s="24">
        <v>3</v>
      </c>
      <c r="R22" s="24">
        <v>1</v>
      </c>
      <c r="S22" s="24">
        <v>2</v>
      </c>
      <c r="T22" s="24">
        <v>1</v>
      </c>
      <c r="U22" s="24">
        <v>1</v>
      </c>
      <c r="V22" s="41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98</v>
      </c>
      <c r="AD22" s="24">
        <v>50</v>
      </c>
      <c r="AE22" s="25">
        <v>48</v>
      </c>
      <c r="AF22" s="134" t="s">
        <v>55</v>
      </c>
      <c r="AG22" s="130"/>
      <c r="AH22" s="130"/>
      <c r="AI22" s="130"/>
      <c r="AJ22" s="133" t="s">
        <v>55</v>
      </c>
      <c r="AK22" s="130"/>
      <c r="AL22" s="130"/>
      <c r="AM22" s="131"/>
      <c r="AN22" s="24">
        <v>5</v>
      </c>
      <c r="AO22" s="24">
        <v>3</v>
      </c>
      <c r="AP22" s="24">
        <v>2</v>
      </c>
      <c r="AQ22" s="24">
        <v>4</v>
      </c>
      <c r="AR22" s="24">
        <v>2</v>
      </c>
      <c r="AS22" s="24">
        <v>2</v>
      </c>
      <c r="AT22" s="24">
        <v>1</v>
      </c>
      <c r="AU22" s="24">
        <v>1</v>
      </c>
      <c r="AV22" s="24">
        <v>0</v>
      </c>
      <c r="AW22" s="24">
        <v>7</v>
      </c>
      <c r="AX22" s="24">
        <v>4</v>
      </c>
      <c r="AY22" s="24">
        <v>3</v>
      </c>
      <c r="AZ22" s="26">
        <v>8</v>
      </c>
      <c r="BA22" s="26">
        <v>8</v>
      </c>
      <c r="BB22" s="26">
        <v>0</v>
      </c>
      <c r="BC22" s="26">
        <v>351</v>
      </c>
      <c r="BD22" s="26">
        <v>260</v>
      </c>
      <c r="BE22" s="26">
        <v>91</v>
      </c>
      <c r="BF22" s="26">
        <v>18</v>
      </c>
      <c r="BG22" s="26">
        <v>12</v>
      </c>
      <c r="BH22" s="26">
        <v>6</v>
      </c>
      <c r="BI22" s="26">
        <v>57</v>
      </c>
      <c r="BJ22" s="26">
        <v>25</v>
      </c>
      <c r="BK22" s="26">
        <v>32</v>
      </c>
      <c r="BL22" s="26">
        <v>177</v>
      </c>
      <c r="BM22" s="26">
        <v>83</v>
      </c>
      <c r="BN22" s="26">
        <v>94</v>
      </c>
      <c r="BO22" s="26">
        <v>12</v>
      </c>
      <c r="BP22" s="26">
        <v>6</v>
      </c>
      <c r="BQ22" s="26">
        <v>6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14</v>
      </c>
      <c r="BY22" s="26">
        <v>8</v>
      </c>
      <c r="BZ22" s="26">
        <v>6</v>
      </c>
      <c r="CA22" s="134" t="s">
        <v>55</v>
      </c>
      <c r="CB22" s="130"/>
      <c r="CC22" s="128"/>
      <c r="CD22" s="128"/>
    </row>
    <row r="23" spans="1:82" s="23" customFormat="1" ht="12">
      <c r="A23" s="28"/>
      <c r="B23" s="127" t="s">
        <v>43</v>
      </c>
      <c r="C23" s="128"/>
      <c r="D23" s="29"/>
      <c r="E23" s="30">
        <v>432</v>
      </c>
      <c r="F23" s="30">
        <v>223</v>
      </c>
      <c r="G23" s="30">
        <v>209</v>
      </c>
      <c r="H23" s="30">
        <v>62</v>
      </c>
      <c r="I23" s="30">
        <v>28</v>
      </c>
      <c r="J23" s="30">
        <v>34</v>
      </c>
      <c r="K23" s="30">
        <v>47</v>
      </c>
      <c r="L23" s="30">
        <v>22</v>
      </c>
      <c r="M23" s="30">
        <v>25</v>
      </c>
      <c r="N23" s="30">
        <v>12</v>
      </c>
      <c r="O23" s="30">
        <v>5</v>
      </c>
      <c r="P23" s="30">
        <v>7</v>
      </c>
      <c r="Q23" s="30">
        <v>3</v>
      </c>
      <c r="R23" s="30">
        <v>1</v>
      </c>
      <c r="S23" s="30">
        <v>2</v>
      </c>
      <c r="T23" s="30">
        <v>0</v>
      </c>
      <c r="U23" s="30">
        <v>0</v>
      </c>
      <c r="V23" s="31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62</v>
      </c>
      <c r="AD23" s="30">
        <v>29</v>
      </c>
      <c r="AE23" s="32">
        <v>33</v>
      </c>
      <c r="AF23" s="33"/>
      <c r="AG23" s="127" t="s">
        <v>43</v>
      </c>
      <c r="AH23" s="128"/>
      <c r="AI23" s="28"/>
      <c r="AJ23" s="28"/>
      <c r="AK23" s="127" t="s">
        <v>43</v>
      </c>
      <c r="AL23" s="128"/>
      <c r="AM23" s="29"/>
      <c r="AN23" s="30">
        <v>2</v>
      </c>
      <c r="AO23" s="30">
        <v>1</v>
      </c>
      <c r="AP23" s="30">
        <v>1</v>
      </c>
      <c r="AQ23" s="30">
        <v>2</v>
      </c>
      <c r="AR23" s="30">
        <v>1</v>
      </c>
      <c r="AS23" s="30">
        <v>1</v>
      </c>
      <c r="AT23" s="30">
        <v>0</v>
      </c>
      <c r="AU23" s="30">
        <v>0</v>
      </c>
      <c r="AV23" s="30">
        <v>0</v>
      </c>
      <c r="AW23" s="30">
        <v>5</v>
      </c>
      <c r="AX23" s="30">
        <v>4</v>
      </c>
      <c r="AY23" s="30">
        <v>1</v>
      </c>
      <c r="AZ23" s="34">
        <v>2</v>
      </c>
      <c r="BA23" s="34">
        <v>2</v>
      </c>
      <c r="BB23" s="34">
        <v>0</v>
      </c>
      <c r="BC23" s="34">
        <v>153</v>
      </c>
      <c r="BD23" s="34">
        <v>97</v>
      </c>
      <c r="BE23" s="34">
        <v>56</v>
      </c>
      <c r="BF23" s="34">
        <v>2</v>
      </c>
      <c r="BG23" s="34">
        <v>1</v>
      </c>
      <c r="BH23" s="34">
        <v>1</v>
      </c>
      <c r="BI23" s="34">
        <v>37</v>
      </c>
      <c r="BJ23" s="34">
        <v>12</v>
      </c>
      <c r="BK23" s="34">
        <v>25</v>
      </c>
      <c r="BL23" s="34">
        <v>95</v>
      </c>
      <c r="BM23" s="34">
        <v>43</v>
      </c>
      <c r="BN23" s="34">
        <v>52</v>
      </c>
      <c r="BO23" s="34">
        <v>12</v>
      </c>
      <c r="BP23" s="34">
        <v>6</v>
      </c>
      <c r="BQ23" s="34">
        <v>6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2</v>
      </c>
      <c r="BY23" s="34">
        <v>1</v>
      </c>
      <c r="BZ23" s="34">
        <v>1</v>
      </c>
      <c r="CA23" s="33"/>
      <c r="CB23" s="127" t="s">
        <v>43</v>
      </c>
      <c r="CC23" s="128"/>
      <c r="CD23" s="28"/>
    </row>
    <row r="24" spans="1:82" s="23" customFormat="1" ht="12">
      <c r="A24" s="28"/>
      <c r="B24" s="127" t="s">
        <v>44</v>
      </c>
      <c r="C24" s="128"/>
      <c r="D24" s="29"/>
      <c r="E24" s="30">
        <v>140</v>
      </c>
      <c r="F24" s="30">
        <v>79</v>
      </c>
      <c r="G24" s="30">
        <v>61</v>
      </c>
      <c r="H24" s="30">
        <v>8</v>
      </c>
      <c r="I24" s="30">
        <v>4</v>
      </c>
      <c r="J24" s="30">
        <v>4</v>
      </c>
      <c r="K24" s="30">
        <v>7</v>
      </c>
      <c r="L24" s="30">
        <v>4</v>
      </c>
      <c r="M24" s="30">
        <v>3</v>
      </c>
      <c r="N24" s="30">
        <v>1</v>
      </c>
      <c r="O24" s="30">
        <v>0</v>
      </c>
      <c r="P24" s="30">
        <v>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1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23</v>
      </c>
      <c r="AD24" s="30">
        <v>10</v>
      </c>
      <c r="AE24" s="32">
        <v>13</v>
      </c>
      <c r="AF24" s="33"/>
      <c r="AG24" s="127" t="s">
        <v>44</v>
      </c>
      <c r="AH24" s="128"/>
      <c r="AI24" s="28"/>
      <c r="AJ24" s="28"/>
      <c r="AK24" s="127" t="s">
        <v>44</v>
      </c>
      <c r="AL24" s="128"/>
      <c r="AM24" s="29"/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4">
        <v>1</v>
      </c>
      <c r="BA24" s="34">
        <v>1</v>
      </c>
      <c r="BB24" s="34">
        <v>0</v>
      </c>
      <c r="BC24" s="34">
        <v>62</v>
      </c>
      <c r="BD24" s="34">
        <v>43</v>
      </c>
      <c r="BE24" s="34">
        <v>19</v>
      </c>
      <c r="BF24" s="34">
        <v>11</v>
      </c>
      <c r="BG24" s="34">
        <v>6</v>
      </c>
      <c r="BH24" s="34">
        <v>5</v>
      </c>
      <c r="BI24" s="34">
        <v>0</v>
      </c>
      <c r="BJ24" s="34">
        <v>0</v>
      </c>
      <c r="BK24" s="34">
        <v>0</v>
      </c>
      <c r="BL24" s="34">
        <v>35</v>
      </c>
      <c r="BM24" s="34">
        <v>15</v>
      </c>
      <c r="BN24" s="34">
        <v>20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11</v>
      </c>
      <c r="BY24" s="34">
        <v>6</v>
      </c>
      <c r="BZ24" s="34">
        <v>5</v>
      </c>
      <c r="CA24" s="33"/>
      <c r="CB24" s="127" t="s">
        <v>44</v>
      </c>
      <c r="CC24" s="128"/>
      <c r="CD24" s="28"/>
    </row>
    <row r="25" spans="1:82" s="23" customFormat="1" ht="12">
      <c r="A25" s="28"/>
      <c r="B25" s="28"/>
      <c r="C25" s="36" t="s">
        <v>45</v>
      </c>
      <c r="D25" s="29"/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2">
        <v>0</v>
      </c>
      <c r="AF25" s="33"/>
      <c r="AG25" s="28"/>
      <c r="AH25" s="36" t="s">
        <v>45</v>
      </c>
      <c r="AI25" s="28"/>
      <c r="AJ25" s="28"/>
      <c r="AK25" s="28"/>
      <c r="AL25" s="36" t="s">
        <v>45</v>
      </c>
      <c r="AM25" s="29"/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3"/>
      <c r="CB25" s="28"/>
      <c r="CC25" s="36" t="s">
        <v>45</v>
      </c>
      <c r="CD25" s="28"/>
    </row>
    <row r="26" spans="1:82" s="23" customFormat="1" ht="12">
      <c r="A26" s="28"/>
      <c r="B26" s="28"/>
      <c r="C26" s="39" t="s">
        <v>46</v>
      </c>
      <c r="D26" s="29"/>
      <c r="E26" s="30">
        <v>96</v>
      </c>
      <c r="F26" s="30">
        <v>66</v>
      </c>
      <c r="G26" s="30">
        <v>30</v>
      </c>
      <c r="H26" s="30">
        <v>5</v>
      </c>
      <c r="I26" s="30">
        <v>2</v>
      </c>
      <c r="J26" s="30">
        <v>3</v>
      </c>
      <c r="K26" s="30">
        <v>4</v>
      </c>
      <c r="L26" s="30">
        <v>2</v>
      </c>
      <c r="M26" s="30">
        <v>2</v>
      </c>
      <c r="N26" s="30">
        <v>1</v>
      </c>
      <c r="O26" s="30">
        <v>0</v>
      </c>
      <c r="P26" s="30">
        <v>1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15</v>
      </c>
      <c r="AD26" s="30">
        <v>8</v>
      </c>
      <c r="AE26" s="32">
        <v>7</v>
      </c>
      <c r="AF26" s="33"/>
      <c r="AG26" s="28"/>
      <c r="AH26" s="40" t="s">
        <v>46</v>
      </c>
      <c r="AI26" s="28"/>
      <c r="AJ26" s="28"/>
      <c r="AK26" s="28"/>
      <c r="AL26" s="39" t="s">
        <v>46</v>
      </c>
      <c r="AM26" s="29"/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4">
        <v>0</v>
      </c>
      <c r="BA26" s="34">
        <v>0</v>
      </c>
      <c r="BB26" s="34">
        <v>0</v>
      </c>
      <c r="BC26" s="34">
        <v>48</v>
      </c>
      <c r="BD26" s="34">
        <v>39</v>
      </c>
      <c r="BE26" s="34">
        <v>9</v>
      </c>
      <c r="BF26" s="34">
        <v>11</v>
      </c>
      <c r="BG26" s="34">
        <v>6</v>
      </c>
      <c r="BH26" s="34">
        <v>5</v>
      </c>
      <c r="BI26" s="34">
        <v>0</v>
      </c>
      <c r="BJ26" s="34">
        <v>0</v>
      </c>
      <c r="BK26" s="34">
        <v>0</v>
      </c>
      <c r="BL26" s="34">
        <v>17</v>
      </c>
      <c r="BM26" s="34">
        <v>11</v>
      </c>
      <c r="BN26" s="34">
        <v>6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11</v>
      </c>
      <c r="BY26" s="34">
        <v>6</v>
      </c>
      <c r="BZ26" s="34">
        <v>5</v>
      </c>
      <c r="CA26" s="33"/>
      <c r="CB26" s="28"/>
      <c r="CC26" s="40" t="s">
        <v>46</v>
      </c>
      <c r="CD26" s="28"/>
    </row>
    <row r="27" spans="1:82" s="23" customFormat="1" ht="12">
      <c r="A27" s="28"/>
      <c r="B27" s="28"/>
      <c r="C27" s="36" t="s">
        <v>47</v>
      </c>
      <c r="D27" s="29"/>
      <c r="E27" s="30">
        <v>44</v>
      </c>
      <c r="F27" s="30">
        <v>13</v>
      </c>
      <c r="G27" s="30">
        <v>31</v>
      </c>
      <c r="H27" s="30">
        <v>3</v>
      </c>
      <c r="I27" s="30">
        <v>2</v>
      </c>
      <c r="J27" s="30">
        <v>1</v>
      </c>
      <c r="K27" s="30">
        <v>3</v>
      </c>
      <c r="L27" s="30">
        <v>2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8</v>
      </c>
      <c r="AD27" s="30">
        <v>2</v>
      </c>
      <c r="AE27" s="32">
        <v>6</v>
      </c>
      <c r="AF27" s="33"/>
      <c r="AG27" s="28"/>
      <c r="AH27" s="36" t="s">
        <v>47</v>
      </c>
      <c r="AI27" s="28"/>
      <c r="AJ27" s="28"/>
      <c r="AK27" s="28"/>
      <c r="AL27" s="36" t="s">
        <v>47</v>
      </c>
      <c r="AM27" s="29"/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4">
        <v>1</v>
      </c>
      <c r="BA27" s="34">
        <v>1</v>
      </c>
      <c r="BB27" s="34">
        <v>0</v>
      </c>
      <c r="BC27" s="34">
        <v>14</v>
      </c>
      <c r="BD27" s="34">
        <v>4</v>
      </c>
      <c r="BE27" s="34">
        <v>10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18</v>
      </c>
      <c r="BM27" s="34">
        <v>4</v>
      </c>
      <c r="BN27" s="34">
        <v>14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3"/>
      <c r="CB27" s="28"/>
      <c r="CC27" s="36" t="s">
        <v>47</v>
      </c>
      <c r="CD27" s="28"/>
    </row>
    <row r="28" spans="1:82" s="23" customFormat="1" ht="12">
      <c r="A28" s="28"/>
      <c r="B28" s="28"/>
      <c r="C28" s="39" t="s">
        <v>48</v>
      </c>
      <c r="D28" s="29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2">
        <v>0</v>
      </c>
      <c r="AF28" s="33"/>
      <c r="AG28" s="28"/>
      <c r="AH28" s="40" t="s">
        <v>48</v>
      </c>
      <c r="AI28" s="28"/>
      <c r="AJ28" s="28"/>
      <c r="AK28" s="28"/>
      <c r="AL28" s="39" t="s">
        <v>48</v>
      </c>
      <c r="AM28" s="29"/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3"/>
      <c r="CB28" s="28"/>
      <c r="CC28" s="40" t="s">
        <v>48</v>
      </c>
      <c r="CD28" s="28"/>
    </row>
    <row r="29" spans="1:82" s="23" customFormat="1" ht="12">
      <c r="A29" s="28"/>
      <c r="B29" s="28"/>
      <c r="C29" s="36" t="s">
        <v>49</v>
      </c>
      <c r="D29" s="29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2">
        <v>0</v>
      </c>
      <c r="AF29" s="33"/>
      <c r="AG29" s="28"/>
      <c r="AH29" s="36" t="s">
        <v>49</v>
      </c>
      <c r="AI29" s="28"/>
      <c r="AJ29" s="28"/>
      <c r="AK29" s="28"/>
      <c r="AL29" s="36" t="s">
        <v>49</v>
      </c>
      <c r="AM29" s="29"/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3"/>
      <c r="CB29" s="28"/>
      <c r="CC29" s="36" t="s">
        <v>49</v>
      </c>
      <c r="CD29" s="28"/>
    </row>
    <row r="30" spans="1:82" s="23" customFormat="1" ht="12">
      <c r="A30" s="28"/>
      <c r="B30" s="28"/>
      <c r="C30" s="36" t="s">
        <v>50</v>
      </c>
      <c r="D30" s="29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2">
        <v>0</v>
      </c>
      <c r="AF30" s="33"/>
      <c r="AG30" s="28"/>
      <c r="AH30" s="36" t="s">
        <v>50</v>
      </c>
      <c r="AI30" s="28"/>
      <c r="AJ30" s="28"/>
      <c r="AK30" s="28"/>
      <c r="AL30" s="36" t="s">
        <v>50</v>
      </c>
      <c r="AM30" s="29"/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3"/>
      <c r="CB30" s="28"/>
      <c r="CC30" s="36" t="s">
        <v>50</v>
      </c>
      <c r="CD30" s="28"/>
    </row>
    <row r="31" spans="1:82" s="23" customFormat="1" ht="12">
      <c r="A31" s="28"/>
      <c r="B31" s="28"/>
      <c r="C31" s="36" t="s">
        <v>51</v>
      </c>
      <c r="D31" s="29"/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2">
        <v>0</v>
      </c>
      <c r="AF31" s="33"/>
      <c r="AG31" s="28"/>
      <c r="AH31" s="36" t="s">
        <v>51</v>
      </c>
      <c r="AI31" s="28"/>
      <c r="AJ31" s="28"/>
      <c r="AK31" s="28"/>
      <c r="AL31" s="36" t="s">
        <v>51</v>
      </c>
      <c r="AM31" s="29"/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3"/>
      <c r="CB31" s="28"/>
      <c r="CC31" s="36" t="s">
        <v>51</v>
      </c>
      <c r="CD31" s="28"/>
    </row>
    <row r="32" spans="1:82" s="23" customFormat="1" ht="12">
      <c r="A32" s="35"/>
      <c r="B32" s="28"/>
      <c r="C32" s="36" t="s">
        <v>52</v>
      </c>
      <c r="D32" s="29"/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2">
        <v>0</v>
      </c>
      <c r="AF32" s="37"/>
      <c r="AG32" s="28"/>
      <c r="AH32" s="36" t="s">
        <v>52</v>
      </c>
      <c r="AI32" s="28"/>
      <c r="AJ32" s="35"/>
      <c r="AK32" s="28"/>
      <c r="AL32" s="36" t="s">
        <v>52</v>
      </c>
      <c r="AM32" s="29"/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7"/>
      <c r="CB32" s="28"/>
      <c r="CC32" s="36" t="s">
        <v>52</v>
      </c>
      <c r="CD32" s="28"/>
    </row>
    <row r="33" spans="1:82" s="23" customFormat="1" ht="18.75" customHeight="1">
      <c r="A33" s="28"/>
      <c r="B33" s="127" t="s">
        <v>53</v>
      </c>
      <c r="C33" s="128"/>
      <c r="D33" s="29"/>
      <c r="E33" s="30">
        <v>236</v>
      </c>
      <c r="F33" s="30">
        <v>185</v>
      </c>
      <c r="G33" s="30">
        <v>51</v>
      </c>
      <c r="H33" s="30">
        <v>5</v>
      </c>
      <c r="I33" s="30">
        <v>4</v>
      </c>
      <c r="J33" s="30">
        <v>1</v>
      </c>
      <c r="K33" s="30">
        <v>3</v>
      </c>
      <c r="L33" s="30">
        <v>3</v>
      </c>
      <c r="M33" s="30">
        <v>0</v>
      </c>
      <c r="N33" s="30">
        <v>1</v>
      </c>
      <c r="O33" s="30">
        <v>0</v>
      </c>
      <c r="P33" s="30">
        <v>1</v>
      </c>
      <c r="Q33" s="30">
        <v>0</v>
      </c>
      <c r="R33" s="30">
        <v>0</v>
      </c>
      <c r="S33" s="30">
        <v>0</v>
      </c>
      <c r="T33" s="30">
        <v>1</v>
      </c>
      <c r="U33" s="30">
        <v>1</v>
      </c>
      <c r="V33" s="31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13</v>
      </c>
      <c r="AD33" s="30">
        <v>11</v>
      </c>
      <c r="AE33" s="32">
        <v>2</v>
      </c>
      <c r="AF33" s="33"/>
      <c r="AG33" s="127" t="s">
        <v>53</v>
      </c>
      <c r="AH33" s="128"/>
      <c r="AI33" s="28"/>
      <c r="AJ33" s="28"/>
      <c r="AK33" s="127" t="s">
        <v>53</v>
      </c>
      <c r="AL33" s="128"/>
      <c r="AM33" s="29"/>
      <c r="AN33" s="30">
        <v>3</v>
      </c>
      <c r="AO33" s="30">
        <v>2</v>
      </c>
      <c r="AP33" s="30">
        <v>1</v>
      </c>
      <c r="AQ33" s="30">
        <v>2</v>
      </c>
      <c r="AR33" s="30">
        <v>1</v>
      </c>
      <c r="AS33" s="30">
        <v>1</v>
      </c>
      <c r="AT33" s="30">
        <v>1</v>
      </c>
      <c r="AU33" s="30">
        <v>1</v>
      </c>
      <c r="AV33" s="30">
        <v>0</v>
      </c>
      <c r="AW33" s="30">
        <v>2</v>
      </c>
      <c r="AX33" s="30">
        <v>0</v>
      </c>
      <c r="AY33" s="30">
        <v>2</v>
      </c>
      <c r="AZ33" s="34">
        <v>5</v>
      </c>
      <c r="BA33" s="34">
        <v>5</v>
      </c>
      <c r="BB33" s="34">
        <v>0</v>
      </c>
      <c r="BC33" s="34">
        <v>136</v>
      </c>
      <c r="BD33" s="34">
        <v>120</v>
      </c>
      <c r="BE33" s="34">
        <v>16</v>
      </c>
      <c r="BF33" s="34">
        <v>5</v>
      </c>
      <c r="BG33" s="34">
        <v>5</v>
      </c>
      <c r="BH33" s="34">
        <v>0</v>
      </c>
      <c r="BI33" s="34">
        <v>20</v>
      </c>
      <c r="BJ33" s="34">
        <v>13</v>
      </c>
      <c r="BK33" s="34">
        <v>7</v>
      </c>
      <c r="BL33" s="34">
        <v>47</v>
      </c>
      <c r="BM33" s="34">
        <v>25</v>
      </c>
      <c r="BN33" s="34">
        <v>22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1</v>
      </c>
      <c r="BY33" s="34">
        <v>1</v>
      </c>
      <c r="BZ33" s="34">
        <v>0</v>
      </c>
      <c r="CA33" s="33"/>
      <c r="CB33" s="127" t="s">
        <v>53</v>
      </c>
      <c r="CC33" s="128"/>
      <c r="CD33" s="28"/>
    </row>
    <row r="34" spans="1:82" s="27" customFormat="1" ht="12">
      <c r="A34" s="28"/>
      <c r="B34" s="28"/>
      <c r="C34" s="42" t="s">
        <v>56</v>
      </c>
      <c r="D34" s="29"/>
      <c r="E34" s="24">
        <v>545</v>
      </c>
      <c r="F34" s="24">
        <v>345</v>
      </c>
      <c r="G34" s="24">
        <v>200</v>
      </c>
      <c r="H34" s="24">
        <v>41</v>
      </c>
      <c r="I34" s="24">
        <v>21</v>
      </c>
      <c r="J34" s="24">
        <v>20</v>
      </c>
      <c r="K34" s="24">
        <v>29</v>
      </c>
      <c r="L34" s="24">
        <v>16</v>
      </c>
      <c r="M34" s="24">
        <v>13</v>
      </c>
      <c r="N34" s="24">
        <v>10</v>
      </c>
      <c r="O34" s="24">
        <v>3</v>
      </c>
      <c r="P34" s="24">
        <v>7</v>
      </c>
      <c r="Q34" s="24">
        <v>1</v>
      </c>
      <c r="R34" s="24">
        <v>1</v>
      </c>
      <c r="S34" s="24">
        <v>0</v>
      </c>
      <c r="T34" s="24">
        <v>1</v>
      </c>
      <c r="U34" s="24">
        <v>1</v>
      </c>
      <c r="V34" s="41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54</v>
      </c>
      <c r="AD34" s="24">
        <v>32</v>
      </c>
      <c r="AE34" s="25">
        <v>22</v>
      </c>
      <c r="AF34" s="33"/>
      <c r="AG34" s="28"/>
      <c r="AH34" s="42" t="s">
        <v>56</v>
      </c>
      <c r="AI34" s="28"/>
      <c r="AJ34" s="28"/>
      <c r="AK34" s="28"/>
      <c r="AL34" s="42" t="s">
        <v>56</v>
      </c>
      <c r="AM34" s="29"/>
      <c r="AN34" s="24">
        <v>5</v>
      </c>
      <c r="AO34" s="24">
        <v>3</v>
      </c>
      <c r="AP34" s="24">
        <v>2</v>
      </c>
      <c r="AQ34" s="24">
        <v>4</v>
      </c>
      <c r="AR34" s="24">
        <v>2</v>
      </c>
      <c r="AS34" s="24">
        <v>2</v>
      </c>
      <c r="AT34" s="24">
        <v>1</v>
      </c>
      <c r="AU34" s="24">
        <v>1</v>
      </c>
      <c r="AV34" s="24">
        <v>0</v>
      </c>
      <c r="AW34" s="24">
        <v>6</v>
      </c>
      <c r="AX34" s="24">
        <v>3</v>
      </c>
      <c r="AY34" s="24">
        <v>3</v>
      </c>
      <c r="AZ34" s="26">
        <v>7</v>
      </c>
      <c r="BA34" s="26">
        <v>7</v>
      </c>
      <c r="BB34" s="26">
        <v>0</v>
      </c>
      <c r="BC34" s="26">
        <v>246</v>
      </c>
      <c r="BD34" s="26">
        <v>187</v>
      </c>
      <c r="BE34" s="26">
        <v>59</v>
      </c>
      <c r="BF34" s="26">
        <v>7</v>
      </c>
      <c r="BG34" s="26">
        <v>6</v>
      </c>
      <c r="BH34" s="26">
        <v>1</v>
      </c>
      <c r="BI34" s="26">
        <v>56</v>
      </c>
      <c r="BJ34" s="26">
        <v>25</v>
      </c>
      <c r="BK34" s="26">
        <v>31</v>
      </c>
      <c r="BL34" s="26">
        <v>111</v>
      </c>
      <c r="BM34" s="26">
        <v>55</v>
      </c>
      <c r="BN34" s="26">
        <v>56</v>
      </c>
      <c r="BO34" s="26">
        <v>12</v>
      </c>
      <c r="BP34" s="26">
        <v>6</v>
      </c>
      <c r="BQ34" s="26">
        <v>6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3</v>
      </c>
      <c r="BY34" s="26">
        <v>2</v>
      </c>
      <c r="BZ34" s="26">
        <v>1</v>
      </c>
      <c r="CA34" s="33"/>
      <c r="CB34" s="28"/>
      <c r="CC34" s="42" t="s">
        <v>56</v>
      </c>
      <c r="CD34" s="28"/>
    </row>
    <row r="35" spans="1:82" s="23" customFormat="1" ht="12">
      <c r="A35" s="28"/>
      <c r="B35" s="127" t="s">
        <v>43</v>
      </c>
      <c r="C35" s="128"/>
      <c r="D35" s="29"/>
      <c r="E35" s="30">
        <v>309</v>
      </c>
      <c r="F35" s="30">
        <v>160</v>
      </c>
      <c r="G35" s="30">
        <v>149</v>
      </c>
      <c r="H35" s="30">
        <v>36</v>
      </c>
      <c r="I35" s="30">
        <v>17</v>
      </c>
      <c r="J35" s="30">
        <v>19</v>
      </c>
      <c r="K35" s="30">
        <v>26</v>
      </c>
      <c r="L35" s="30">
        <v>13</v>
      </c>
      <c r="M35" s="30">
        <v>13</v>
      </c>
      <c r="N35" s="30">
        <v>9</v>
      </c>
      <c r="O35" s="30">
        <v>3</v>
      </c>
      <c r="P35" s="30">
        <v>6</v>
      </c>
      <c r="Q35" s="30">
        <v>1</v>
      </c>
      <c r="R35" s="30">
        <v>1</v>
      </c>
      <c r="S35" s="30">
        <v>0</v>
      </c>
      <c r="T35" s="30">
        <v>0</v>
      </c>
      <c r="U35" s="30">
        <v>0</v>
      </c>
      <c r="V35" s="31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41</v>
      </c>
      <c r="AD35" s="30">
        <v>21</v>
      </c>
      <c r="AE35" s="32">
        <v>20</v>
      </c>
      <c r="AF35" s="33"/>
      <c r="AG35" s="127" t="s">
        <v>43</v>
      </c>
      <c r="AH35" s="128"/>
      <c r="AI35" s="28"/>
      <c r="AJ35" s="28"/>
      <c r="AK35" s="127" t="s">
        <v>43</v>
      </c>
      <c r="AL35" s="128"/>
      <c r="AM35" s="29"/>
      <c r="AN35" s="30">
        <v>2</v>
      </c>
      <c r="AO35" s="30">
        <v>1</v>
      </c>
      <c r="AP35" s="30">
        <v>1</v>
      </c>
      <c r="AQ35" s="30">
        <v>2</v>
      </c>
      <c r="AR35" s="30">
        <v>1</v>
      </c>
      <c r="AS35" s="30">
        <v>1</v>
      </c>
      <c r="AT35" s="30">
        <v>0</v>
      </c>
      <c r="AU35" s="30">
        <v>0</v>
      </c>
      <c r="AV35" s="30">
        <v>0</v>
      </c>
      <c r="AW35" s="30">
        <v>4</v>
      </c>
      <c r="AX35" s="30">
        <v>3</v>
      </c>
      <c r="AY35" s="30">
        <v>1</v>
      </c>
      <c r="AZ35" s="34">
        <v>2</v>
      </c>
      <c r="BA35" s="34">
        <v>2</v>
      </c>
      <c r="BB35" s="34">
        <v>0</v>
      </c>
      <c r="BC35" s="34">
        <v>110</v>
      </c>
      <c r="BD35" s="34">
        <v>67</v>
      </c>
      <c r="BE35" s="34">
        <v>43</v>
      </c>
      <c r="BF35" s="34">
        <v>2</v>
      </c>
      <c r="BG35" s="34">
        <v>1</v>
      </c>
      <c r="BH35" s="34">
        <v>1</v>
      </c>
      <c r="BI35" s="34">
        <v>36</v>
      </c>
      <c r="BJ35" s="34">
        <v>12</v>
      </c>
      <c r="BK35" s="34">
        <v>24</v>
      </c>
      <c r="BL35" s="34">
        <v>64</v>
      </c>
      <c r="BM35" s="34">
        <v>30</v>
      </c>
      <c r="BN35" s="34">
        <v>34</v>
      </c>
      <c r="BO35" s="34">
        <v>12</v>
      </c>
      <c r="BP35" s="34">
        <v>6</v>
      </c>
      <c r="BQ35" s="34">
        <v>6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2</v>
      </c>
      <c r="BY35" s="34">
        <v>1</v>
      </c>
      <c r="BZ35" s="34">
        <v>1</v>
      </c>
      <c r="CA35" s="33"/>
      <c r="CB35" s="127" t="s">
        <v>43</v>
      </c>
      <c r="CC35" s="128"/>
      <c r="CD35" s="28"/>
    </row>
    <row r="36" spans="1:82" s="23" customFormat="1" ht="12">
      <c r="A36" s="28"/>
      <c r="B36" s="127" t="s">
        <v>44</v>
      </c>
      <c r="C36" s="128"/>
      <c r="D36" s="29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2">
        <v>0</v>
      </c>
      <c r="AF36" s="33"/>
      <c r="AG36" s="127" t="s">
        <v>44</v>
      </c>
      <c r="AH36" s="128"/>
      <c r="AI36" s="28"/>
      <c r="AJ36" s="28"/>
      <c r="AK36" s="127" t="s">
        <v>44</v>
      </c>
      <c r="AL36" s="128"/>
      <c r="AM36" s="29"/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3"/>
      <c r="CB36" s="127" t="s">
        <v>44</v>
      </c>
      <c r="CC36" s="128"/>
      <c r="CD36" s="28"/>
    </row>
    <row r="37" spans="1:82" s="23" customFormat="1" ht="12">
      <c r="A37" s="28"/>
      <c r="B37" s="28"/>
      <c r="C37" s="36" t="s">
        <v>45</v>
      </c>
      <c r="D37" s="29"/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2">
        <v>0</v>
      </c>
      <c r="AF37" s="33"/>
      <c r="AG37" s="28"/>
      <c r="AH37" s="36" t="s">
        <v>45</v>
      </c>
      <c r="AI37" s="28"/>
      <c r="AJ37" s="28"/>
      <c r="AK37" s="28"/>
      <c r="AL37" s="36" t="s">
        <v>45</v>
      </c>
      <c r="AM37" s="29"/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3"/>
      <c r="CB37" s="28"/>
      <c r="CC37" s="36" t="s">
        <v>45</v>
      </c>
      <c r="CD37" s="28"/>
    </row>
    <row r="38" spans="1:82" s="23" customFormat="1" ht="12">
      <c r="A38" s="28"/>
      <c r="B38" s="28"/>
      <c r="C38" s="36" t="s">
        <v>46</v>
      </c>
      <c r="D38" s="29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3"/>
      <c r="AG38" s="28"/>
      <c r="AH38" s="36" t="s">
        <v>46</v>
      </c>
      <c r="AI38" s="28"/>
      <c r="AJ38" s="28"/>
      <c r="AK38" s="28"/>
      <c r="AL38" s="36" t="s">
        <v>46</v>
      </c>
      <c r="AM38" s="29"/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33"/>
      <c r="CB38" s="28"/>
      <c r="CC38" s="36" t="s">
        <v>46</v>
      </c>
      <c r="CD38" s="28"/>
    </row>
    <row r="39" spans="1:82" s="23" customFormat="1" ht="12">
      <c r="A39" s="35"/>
      <c r="B39" s="28"/>
      <c r="C39" s="36" t="s">
        <v>47</v>
      </c>
      <c r="D39" s="29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7"/>
      <c r="AG39" s="28"/>
      <c r="AH39" s="36" t="s">
        <v>47</v>
      </c>
      <c r="AI39" s="28"/>
      <c r="AJ39" s="35"/>
      <c r="AK39" s="28"/>
      <c r="AL39" s="36" t="s">
        <v>47</v>
      </c>
      <c r="AM39" s="29"/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37"/>
      <c r="CB39" s="28"/>
      <c r="CC39" s="36" t="s">
        <v>47</v>
      </c>
      <c r="CD39" s="28"/>
    </row>
    <row r="40" spans="1:82" s="23" customFormat="1" ht="12">
      <c r="A40" s="28"/>
      <c r="B40" s="28"/>
      <c r="C40" s="36" t="s">
        <v>48</v>
      </c>
      <c r="D40" s="29"/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2">
        <v>0</v>
      </c>
      <c r="AF40" s="33"/>
      <c r="AG40" s="28"/>
      <c r="AH40" s="36" t="s">
        <v>48</v>
      </c>
      <c r="AI40" s="28"/>
      <c r="AJ40" s="28"/>
      <c r="AK40" s="28"/>
      <c r="AL40" s="36" t="s">
        <v>48</v>
      </c>
      <c r="AM40" s="29"/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33"/>
      <c r="CB40" s="28"/>
      <c r="CC40" s="36" t="s">
        <v>48</v>
      </c>
      <c r="CD40" s="28"/>
    </row>
    <row r="41" spans="1:82" s="23" customFormat="1" ht="12" customHeight="1">
      <c r="A41" s="28"/>
      <c r="B41" s="28"/>
      <c r="C41" s="36" t="s">
        <v>49</v>
      </c>
      <c r="D41" s="29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2">
        <v>0</v>
      </c>
      <c r="AF41" s="33"/>
      <c r="AG41" s="28"/>
      <c r="AH41" s="36" t="s">
        <v>49</v>
      </c>
      <c r="AI41" s="28"/>
      <c r="AJ41" s="28"/>
      <c r="AK41" s="28"/>
      <c r="AL41" s="36" t="s">
        <v>49</v>
      </c>
      <c r="AM41" s="29"/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33"/>
      <c r="CB41" s="28"/>
      <c r="CC41" s="36" t="s">
        <v>49</v>
      </c>
      <c r="CD41" s="28"/>
    </row>
    <row r="42" spans="1:82" s="23" customFormat="1" ht="12">
      <c r="A42" s="28"/>
      <c r="B42" s="28"/>
      <c r="C42" s="36" t="s">
        <v>50</v>
      </c>
      <c r="D42" s="29"/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2">
        <v>0</v>
      </c>
      <c r="AF42" s="33"/>
      <c r="AG42" s="28"/>
      <c r="AH42" s="36" t="s">
        <v>50</v>
      </c>
      <c r="AI42" s="28"/>
      <c r="AJ42" s="28"/>
      <c r="AK42" s="28"/>
      <c r="AL42" s="36" t="s">
        <v>50</v>
      </c>
      <c r="AM42" s="29"/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33"/>
      <c r="CB42" s="28"/>
      <c r="CC42" s="36" t="s">
        <v>50</v>
      </c>
      <c r="CD42" s="28"/>
    </row>
    <row r="43" spans="1:82" s="23" customFormat="1" ht="12">
      <c r="A43" s="28"/>
      <c r="B43" s="28"/>
      <c r="C43" s="36" t="s">
        <v>51</v>
      </c>
      <c r="D43" s="29"/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2">
        <v>0</v>
      </c>
      <c r="AF43" s="33"/>
      <c r="AG43" s="28"/>
      <c r="AH43" s="36" t="s">
        <v>51</v>
      </c>
      <c r="AI43" s="28"/>
      <c r="AJ43" s="28"/>
      <c r="AK43" s="28"/>
      <c r="AL43" s="36" t="s">
        <v>51</v>
      </c>
      <c r="AM43" s="29"/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33"/>
      <c r="CB43" s="28"/>
      <c r="CC43" s="36" t="s">
        <v>51</v>
      </c>
      <c r="CD43" s="28"/>
    </row>
    <row r="44" spans="1:82" s="23" customFormat="1" ht="12">
      <c r="A44" s="28"/>
      <c r="B44" s="28"/>
      <c r="C44" s="36" t="s">
        <v>52</v>
      </c>
      <c r="D44" s="29"/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2">
        <v>0</v>
      </c>
      <c r="AF44" s="33"/>
      <c r="AG44" s="28"/>
      <c r="AH44" s="36" t="s">
        <v>52</v>
      </c>
      <c r="AI44" s="28"/>
      <c r="AJ44" s="28"/>
      <c r="AK44" s="28"/>
      <c r="AL44" s="36" t="s">
        <v>52</v>
      </c>
      <c r="AM44" s="29"/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33"/>
      <c r="CB44" s="28"/>
      <c r="CC44" s="36" t="s">
        <v>52</v>
      </c>
      <c r="CD44" s="28"/>
    </row>
    <row r="45" spans="1:82" s="23" customFormat="1" ht="18.75" customHeight="1">
      <c r="A45" s="28"/>
      <c r="B45" s="127" t="s">
        <v>53</v>
      </c>
      <c r="C45" s="128"/>
      <c r="D45" s="29"/>
      <c r="E45" s="31">
        <v>236</v>
      </c>
      <c r="F45" s="31">
        <v>185</v>
      </c>
      <c r="G45" s="31">
        <v>51</v>
      </c>
      <c r="H45" s="31">
        <v>5</v>
      </c>
      <c r="I45" s="31">
        <v>4</v>
      </c>
      <c r="J45" s="31">
        <v>1</v>
      </c>
      <c r="K45" s="31">
        <v>3</v>
      </c>
      <c r="L45" s="31">
        <v>3</v>
      </c>
      <c r="M45" s="31">
        <v>0</v>
      </c>
      <c r="N45" s="31">
        <v>1</v>
      </c>
      <c r="O45" s="31">
        <v>0</v>
      </c>
      <c r="P45" s="31">
        <v>1</v>
      </c>
      <c r="Q45" s="31">
        <v>0</v>
      </c>
      <c r="R45" s="31">
        <v>0</v>
      </c>
      <c r="S45" s="31">
        <v>0</v>
      </c>
      <c r="T45" s="31">
        <v>1</v>
      </c>
      <c r="U45" s="31">
        <v>1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13</v>
      </c>
      <c r="AD45" s="31">
        <v>11</v>
      </c>
      <c r="AE45" s="32">
        <v>2</v>
      </c>
      <c r="AF45" s="33"/>
      <c r="AG45" s="127" t="s">
        <v>53</v>
      </c>
      <c r="AH45" s="128"/>
      <c r="AI45" s="28"/>
      <c r="AJ45" s="28"/>
      <c r="AK45" s="127" t="s">
        <v>53</v>
      </c>
      <c r="AL45" s="128"/>
      <c r="AM45" s="29"/>
      <c r="AN45" s="31">
        <v>3</v>
      </c>
      <c r="AO45" s="31">
        <v>2</v>
      </c>
      <c r="AP45" s="31">
        <v>1</v>
      </c>
      <c r="AQ45" s="31">
        <v>2</v>
      </c>
      <c r="AR45" s="31">
        <v>1</v>
      </c>
      <c r="AS45" s="31">
        <v>1</v>
      </c>
      <c r="AT45" s="31">
        <v>1</v>
      </c>
      <c r="AU45" s="31">
        <v>1</v>
      </c>
      <c r="AV45" s="31">
        <v>0</v>
      </c>
      <c r="AW45" s="31">
        <v>2</v>
      </c>
      <c r="AX45" s="31">
        <v>0</v>
      </c>
      <c r="AY45" s="31">
        <v>2</v>
      </c>
      <c r="AZ45" s="43">
        <v>5</v>
      </c>
      <c r="BA45" s="43">
        <v>5</v>
      </c>
      <c r="BB45" s="43">
        <v>0</v>
      </c>
      <c r="BC45" s="43">
        <v>136</v>
      </c>
      <c r="BD45" s="43">
        <v>120</v>
      </c>
      <c r="BE45" s="43">
        <v>16</v>
      </c>
      <c r="BF45" s="43">
        <v>5</v>
      </c>
      <c r="BG45" s="43">
        <v>5</v>
      </c>
      <c r="BH45" s="43">
        <v>0</v>
      </c>
      <c r="BI45" s="43">
        <v>20</v>
      </c>
      <c r="BJ45" s="43">
        <v>13</v>
      </c>
      <c r="BK45" s="43">
        <v>7</v>
      </c>
      <c r="BL45" s="43">
        <v>47</v>
      </c>
      <c r="BM45" s="43">
        <v>25</v>
      </c>
      <c r="BN45" s="43">
        <v>22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1</v>
      </c>
      <c r="BY45" s="43">
        <v>1</v>
      </c>
      <c r="BZ45" s="43">
        <v>0</v>
      </c>
      <c r="CA45" s="33"/>
      <c r="CB45" s="127" t="s">
        <v>53</v>
      </c>
      <c r="CC45" s="128"/>
      <c r="CD45" s="28"/>
    </row>
    <row r="46" spans="1:82" s="27" customFormat="1" ht="12">
      <c r="A46" s="28"/>
      <c r="B46" s="28"/>
      <c r="C46" s="42" t="s">
        <v>57</v>
      </c>
      <c r="D46" s="29"/>
      <c r="E46" s="41">
        <v>263</v>
      </c>
      <c r="F46" s="41">
        <v>142</v>
      </c>
      <c r="G46" s="41">
        <v>121</v>
      </c>
      <c r="H46" s="41">
        <v>34</v>
      </c>
      <c r="I46" s="41">
        <v>15</v>
      </c>
      <c r="J46" s="41">
        <v>19</v>
      </c>
      <c r="K46" s="41">
        <v>28</v>
      </c>
      <c r="L46" s="41">
        <v>13</v>
      </c>
      <c r="M46" s="41">
        <v>15</v>
      </c>
      <c r="N46" s="41">
        <v>4</v>
      </c>
      <c r="O46" s="41">
        <v>2</v>
      </c>
      <c r="P46" s="41">
        <v>2</v>
      </c>
      <c r="Q46" s="41">
        <v>2</v>
      </c>
      <c r="R46" s="41">
        <v>0</v>
      </c>
      <c r="S46" s="41">
        <v>2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44</v>
      </c>
      <c r="AD46" s="41">
        <v>18</v>
      </c>
      <c r="AE46" s="25">
        <v>26</v>
      </c>
      <c r="AF46" s="33"/>
      <c r="AG46" s="28"/>
      <c r="AH46" s="42" t="s">
        <v>57</v>
      </c>
      <c r="AI46" s="28"/>
      <c r="AJ46" s="28"/>
      <c r="AK46" s="28"/>
      <c r="AL46" s="42" t="s">
        <v>57</v>
      </c>
      <c r="AM46" s="29"/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4">
        <v>1</v>
      </c>
      <c r="BA46" s="44">
        <v>1</v>
      </c>
      <c r="BB46" s="44">
        <v>0</v>
      </c>
      <c r="BC46" s="44">
        <v>105</v>
      </c>
      <c r="BD46" s="44">
        <v>73</v>
      </c>
      <c r="BE46" s="44">
        <v>32</v>
      </c>
      <c r="BF46" s="44">
        <v>11</v>
      </c>
      <c r="BG46" s="44">
        <v>6</v>
      </c>
      <c r="BH46" s="44">
        <v>5</v>
      </c>
      <c r="BI46" s="44">
        <v>1</v>
      </c>
      <c r="BJ46" s="44">
        <v>0</v>
      </c>
      <c r="BK46" s="44">
        <v>1</v>
      </c>
      <c r="BL46" s="44">
        <v>66</v>
      </c>
      <c r="BM46" s="44">
        <v>28</v>
      </c>
      <c r="BN46" s="44">
        <v>38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11</v>
      </c>
      <c r="BY46" s="44">
        <v>6</v>
      </c>
      <c r="BZ46" s="44">
        <v>5</v>
      </c>
      <c r="CA46" s="33"/>
      <c r="CB46" s="28"/>
      <c r="CC46" s="42" t="s">
        <v>57</v>
      </c>
      <c r="CD46" s="28"/>
    </row>
    <row r="47" spans="1:82" s="23" customFormat="1" ht="12">
      <c r="A47" s="28"/>
      <c r="B47" s="127" t="s">
        <v>43</v>
      </c>
      <c r="C47" s="128"/>
      <c r="D47" s="29"/>
      <c r="E47" s="31">
        <v>123</v>
      </c>
      <c r="F47" s="31">
        <v>63</v>
      </c>
      <c r="G47" s="31">
        <v>60</v>
      </c>
      <c r="H47" s="31">
        <v>26</v>
      </c>
      <c r="I47" s="31">
        <v>11</v>
      </c>
      <c r="J47" s="31">
        <v>15</v>
      </c>
      <c r="K47" s="31">
        <v>21</v>
      </c>
      <c r="L47" s="31">
        <v>9</v>
      </c>
      <c r="M47" s="31">
        <v>12</v>
      </c>
      <c r="N47" s="31">
        <v>3</v>
      </c>
      <c r="O47" s="31">
        <v>2</v>
      </c>
      <c r="P47" s="31">
        <v>1</v>
      </c>
      <c r="Q47" s="31">
        <v>2</v>
      </c>
      <c r="R47" s="31">
        <v>0</v>
      </c>
      <c r="S47" s="31">
        <v>2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21</v>
      </c>
      <c r="AD47" s="31">
        <v>8</v>
      </c>
      <c r="AE47" s="32">
        <v>13</v>
      </c>
      <c r="AF47" s="33"/>
      <c r="AG47" s="127" t="s">
        <v>43</v>
      </c>
      <c r="AH47" s="128"/>
      <c r="AI47" s="28"/>
      <c r="AJ47" s="28"/>
      <c r="AK47" s="127" t="s">
        <v>43</v>
      </c>
      <c r="AL47" s="128"/>
      <c r="AM47" s="29"/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1</v>
      </c>
      <c r="AX47" s="31">
        <v>1</v>
      </c>
      <c r="AY47" s="31">
        <v>0</v>
      </c>
      <c r="AZ47" s="43">
        <v>0</v>
      </c>
      <c r="BA47" s="43">
        <v>0</v>
      </c>
      <c r="BB47" s="43">
        <v>0</v>
      </c>
      <c r="BC47" s="43">
        <v>43</v>
      </c>
      <c r="BD47" s="43">
        <v>30</v>
      </c>
      <c r="BE47" s="43">
        <v>13</v>
      </c>
      <c r="BF47" s="43">
        <v>0</v>
      </c>
      <c r="BG47" s="43">
        <v>0</v>
      </c>
      <c r="BH47" s="43">
        <v>0</v>
      </c>
      <c r="BI47" s="43">
        <v>1</v>
      </c>
      <c r="BJ47" s="43">
        <v>0</v>
      </c>
      <c r="BK47" s="43">
        <v>1</v>
      </c>
      <c r="BL47" s="43">
        <v>31</v>
      </c>
      <c r="BM47" s="43">
        <v>13</v>
      </c>
      <c r="BN47" s="43">
        <v>18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33"/>
      <c r="CB47" s="127" t="s">
        <v>43</v>
      </c>
      <c r="CC47" s="128"/>
      <c r="CD47" s="28"/>
    </row>
    <row r="48" spans="1:82" s="23" customFormat="1" ht="12">
      <c r="A48" s="28"/>
      <c r="B48" s="127" t="s">
        <v>44</v>
      </c>
      <c r="C48" s="128"/>
      <c r="D48" s="29"/>
      <c r="E48" s="31">
        <v>140</v>
      </c>
      <c r="F48" s="31">
        <v>79</v>
      </c>
      <c r="G48" s="31">
        <v>61</v>
      </c>
      <c r="H48" s="31">
        <v>8</v>
      </c>
      <c r="I48" s="31">
        <v>4</v>
      </c>
      <c r="J48" s="31">
        <v>4</v>
      </c>
      <c r="K48" s="31">
        <v>7</v>
      </c>
      <c r="L48" s="31">
        <v>4</v>
      </c>
      <c r="M48" s="31">
        <v>3</v>
      </c>
      <c r="N48" s="31">
        <v>1</v>
      </c>
      <c r="O48" s="31">
        <v>0</v>
      </c>
      <c r="P48" s="31">
        <v>1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23</v>
      </c>
      <c r="AD48" s="31">
        <v>10</v>
      </c>
      <c r="AE48" s="32">
        <v>13</v>
      </c>
      <c r="AF48" s="33"/>
      <c r="AG48" s="127" t="s">
        <v>44</v>
      </c>
      <c r="AH48" s="128"/>
      <c r="AI48" s="28"/>
      <c r="AJ48" s="28"/>
      <c r="AK48" s="127" t="s">
        <v>44</v>
      </c>
      <c r="AL48" s="128"/>
      <c r="AM48" s="29"/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43">
        <v>1</v>
      </c>
      <c r="BA48" s="43">
        <v>1</v>
      </c>
      <c r="BB48" s="43">
        <v>0</v>
      </c>
      <c r="BC48" s="43">
        <v>62</v>
      </c>
      <c r="BD48" s="43">
        <v>43</v>
      </c>
      <c r="BE48" s="43">
        <v>19</v>
      </c>
      <c r="BF48" s="43">
        <v>11</v>
      </c>
      <c r="BG48" s="43">
        <v>6</v>
      </c>
      <c r="BH48" s="43">
        <v>5</v>
      </c>
      <c r="BI48" s="43">
        <v>0</v>
      </c>
      <c r="BJ48" s="43">
        <v>0</v>
      </c>
      <c r="BK48" s="43">
        <v>0</v>
      </c>
      <c r="BL48" s="43">
        <v>35</v>
      </c>
      <c r="BM48" s="43">
        <v>15</v>
      </c>
      <c r="BN48" s="43">
        <v>20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11</v>
      </c>
      <c r="BY48" s="43">
        <v>6</v>
      </c>
      <c r="BZ48" s="43">
        <v>5</v>
      </c>
      <c r="CA48" s="33"/>
      <c r="CB48" s="127" t="s">
        <v>44</v>
      </c>
      <c r="CC48" s="128"/>
      <c r="CD48" s="28"/>
    </row>
    <row r="49" spans="1:82" s="23" customFormat="1" ht="12" customHeight="1">
      <c r="A49" s="28"/>
      <c r="B49" s="28"/>
      <c r="C49" s="36" t="s">
        <v>45</v>
      </c>
      <c r="D49" s="29"/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2">
        <v>0</v>
      </c>
      <c r="AF49" s="33"/>
      <c r="AG49" s="28"/>
      <c r="AH49" s="36" t="s">
        <v>45</v>
      </c>
      <c r="AI49" s="28"/>
      <c r="AJ49" s="28"/>
      <c r="AK49" s="28"/>
      <c r="AL49" s="36" t="s">
        <v>45</v>
      </c>
      <c r="AM49" s="29"/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33"/>
      <c r="CB49" s="28"/>
      <c r="CC49" s="36" t="s">
        <v>45</v>
      </c>
      <c r="CD49" s="28"/>
    </row>
    <row r="50" spans="1:82" s="23" customFormat="1" ht="12">
      <c r="A50" s="28"/>
      <c r="B50" s="28"/>
      <c r="C50" s="36" t="s">
        <v>46</v>
      </c>
      <c r="D50" s="29"/>
      <c r="E50" s="31">
        <v>96</v>
      </c>
      <c r="F50" s="31">
        <v>66</v>
      </c>
      <c r="G50" s="31">
        <v>30</v>
      </c>
      <c r="H50" s="31">
        <v>5</v>
      </c>
      <c r="I50" s="31">
        <v>2</v>
      </c>
      <c r="J50" s="31">
        <v>3</v>
      </c>
      <c r="K50" s="31">
        <v>4</v>
      </c>
      <c r="L50" s="31">
        <v>2</v>
      </c>
      <c r="M50" s="31">
        <v>2</v>
      </c>
      <c r="N50" s="31">
        <v>1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15</v>
      </c>
      <c r="AD50" s="31">
        <v>8</v>
      </c>
      <c r="AE50" s="32">
        <v>7</v>
      </c>
      <c r="AF50" s="33"/>
      <c r="AG50" s="28"/>
      <c r="AH50" s="36" t="s">
        <v>46</v>
      </c>
      <c r="AI50" s="28"/>
      <c r="AJ50" s="28"/>
      <c r="AK50" s="28"/>
      <c r="AL50" s="36" t="s">
        <v>46</v>
      </c>
      <c r="AM50" s="29"/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43">
        <v>0</v>
      </c>
      <c r="BA50" s="43">
        <v>0</v>
      </c>
      <c r="BB50" s="43">
        <v>0</v>
      </c>
      <c r="BC50" s="43">
        <v>48</v>
      </c>
      <c r="BD50" s="43">
        <v>39</v>
      </c>
      <c r="BE50" s="43">
        <v>9</v>
      </c>
      <c r="BF50" s="43">
        <v>11</v>
      </c>
      <c r="BG50" s="43">
        <v>6</v>
      </c>
      <c r="BH50" s="43">
        <v>5</v>
      </c>
      <c r="BI50" s="43">
        <v>0</v>
      </c>
      <c r="BJ50" s="43">
        <v>0</v>
      </c>
      <c r="BK50" s="43">
        <v>0</v>
      </c>
      <c r="BL50" s="43">
        <v>17</v>
      </c>
      <c r="BM50" s="43">
        <v>11</v>
      </c>
      <c r="BN50" s="43">
        <v>6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11</v>
      </c>
      <c r="BY50" s="43">
        <v>6</v>
      </c>
      <c r="BZ50" s="43">
        <v>5</v>
      </c>
      <c r="CA50" s="33"/>
      <c r="CB50" s="28"/>
      <c r="CC50" s="36" t="s">
        <v>46</v>
      </c>
      <c r="CD50" s="28"/>
    </row>
    <row r="51" spans="1:82" s="23" customFormat="1" ht="12">
      <c r="A51" s="28"/>
      <c r="B51" s="28"/>
      <c r="C51" s="36" t="s">
        <v>47</v>
      </c>
      <c r="D51" s="29"/>
      <c r="E51" s="31">
        <v>44</v>
      </c>
      <c r="F51" s="31">
        <v>13</v>
      </c>
      <c r="G51" s="31">
        <v>31</v>
      </c>
      <c r="H51" s="31">
        <v>3</v>
      </c>
      <c r="I51" s="31">
        <v>2</v>
      </c>
      <c r="J51" s="31">
        <v>1</v>
      </c>
      <c r="K51" s="31">
        <v>3</v>
      </c>
      <c r="L51" s="31">
        <v>2</v>
      </c>
      <c r="M51" s="31">
        <v>1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8</v>
      </c>
      <c r="AD51" s="31">
        <v>2</v>
      </c>
      <c r="AE51" s="32">
        <v>6</v>
      </c>
      <c r="AF51" s="33"/>
      <c r="AG51" s="28"/>
      <c r="AH51" s="36" t="s">
        <v>47</v>
      </c>
      <c r="AI51" s="28"/>
      <c r="AJ51" s="28"/>
      <c r="AK51" s="28"/>
      <c r="AL51" s="36" t="s">
        <v>47</v>
      </c>
      <c r="AM51" s="29"/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43">
        <v>1</v>
      </c>
      <c r="BA51" s="43">
        <v>1</v>
      </c>
      <c r="BB51" s="43">
        <v>0</v>
      </c>
      <c r="BC51" s="43">
        <v>14</v>
      </c>
      <c r="BD51" s="43">
        <v>4</v>
      </c>
      <c r="BE51" s="43">
        <v>10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18</v>
      </c>
      <c r="BM51" s="43">
        <v>4</v>
      </c>
      <c r="BN51" s="43">
        <v>14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33"/>
      <c r="CB51" s="28"/>
      <c r="CC51" s="36" t="s">
        <v>47</v>
      </c>
      <c r="CD51" s="28"/>
    </row>
    <row r="52" spans="1:82" s="23" customFormat="1" ht="12" customHeight="1">
      <c r="A52" s="28"/>
      <c r="B52" s="28"/>
      <c r="C52" s="36" t="s">
        <v>48</v>
      </c>
      <c r="D52" s="29"/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2">
        <v>0</v>
      </c>
      <c r="AF52" s="33"/>
      <c r="AG52" s="28"/>
      <c r="AH52" s="36" t="s">
        <v>48</v>
      </c>
      <c r="AI52" s="28"/>
      <c r="AJ52" s="28"/>
      <c r="AK52" s="28"/>
      <c r="AL52" s="36" t="s">
        <v>48</v>
      </c>
      <c r="AM52" s="29"/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33"/>
      <c r="CB52" s="28"/>
      <c r="CC52" s="36" t="s">
        <v>48</v>
      </c>
      <c r="CD52" s="28"/>
    </row>
    <row r="53" spans="1:82" s="23" customFormat="1" ht="12" customHeight="1">
      <c r="A53" s="28"/>
      <c r="B53" s="28"/>
      <c r="C53" s="36" t="s">
        <v>49</v>
      </c>
      <c r="D53" s="29"/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2">
        <v>0</v>
      </c>
      <c r="AF53" s="33"/>
      <c r="AG53" s="28"/>
      <c r="AH53" s="36" t="s">
        <v>49</v>
      </c>
      <c r="AI53" s="28"/>
      <c r="AJ53" s="28"/>
      <c r="AK53" s="28"/>
      <c r="AL53" s="36" t="s">
        <v>49</v>
      </c>
      <c r="AM53" s="29"/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33"/>
      <c r="CB53" s="28"/>
      <c r="CC53" s="36" t="s">
        <v>49</v>
      </c>
      <c r="CD53" s="28"/>
    </row>
    <row r="54" spans="1:82" s="23" customFormat="1" ht="12">
      <c r="A54" s="28"/>
      <c r="B54" s="28"/>
      <c r="C54" s="36" t="s">
        <v>50</v>
      </c>
      <c r="D54" s="29"/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2">
        <v>0</v>
      </c>
      <c r="AF54" s="33"/>
      <c r="AG54" s="28"/>
      <c r="AH54" s="36" t="s">
        <v>50</v>
      </c>
      <c r="AI54" s="28"/>
      <c r="AJ54" s="28"/>
      <c r="AK54" s="28"/>
      <c r="AL54" s="36" t="s">
        <v>50</v>
      </c>
      <c r="AM54" s="29"/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33"/>
      <c r="CB54" s="28"/>
      <c r="CC54" s="36" t="s">
        <v>50</v>
      </c>
      <c r="CD54" s="28"/>
    </row>
    <row r="55" spans="1:82" s="23" customFormat="1" ht="12">
      <c r="A55" s="28"/>
      <c r="B55" s="28"/>
      <c r="C55" s="36" t="s">
        <v>51</v>
      </c>
      <c r="D55" s="29"/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2">
        <v>0</v>
      </c>
      <c r="AF55" s="33"/>
      <c r="AG55" s="28"/>
      <c r="AH55" s="36" t="s">
        <v>51</v>
      </c>
      <c r="AI55" s="28"/>
      <c r="AJ55" s="28"/>
      <c r="AK55" s="28"/>
      <c r="AL55" s="36" t="s">
        <v>51</v>
      </c>
      <c r="AM55" s="29"/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33"/>
      <c r="CB55" s="28"/>
      <c r="CC55" s="36" t="s">
        <v>51</v>
      </c>
      <c r="CD55" s="28"/>
    </row>
    <row r="56" spans="1:82" s="23" customFormat="1" ht="12">
      <c r="A56" s="28"/>
      <c r="B56" s="28"/>
      <c r="C56" s="36" t="s">
        <v>52</v>
      </c>
      <c r="D56" s="29"/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2">
        <v>0</v>
      </c>
      <c r="AF56" s="33"/>
      <c r="AG56" s="28"/>
      <c r="AH56" s="36" t="s">
        <v>52</v>
      </c>
      <c r="AI56" s="28"/>
      <c r="AJ56" s="28"/>
      <c r="AK56" s="28"/>
      <c r="AL56" s="36" t="s">
        <v>52</v>
      </c>
      <c r="AM56" s="29"/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33"/>
      <c r="CB56" s="28"/>
      <c r="CC56" s="36" t="s">
        <v>52</v>
      </c>
      <c r="CD56" s="28"/>
    </row>
    <row r="57" spans="1:82" s="23" customFormat="1" ht="18.75" customHeight="1">
      <c r="A57" s="28"/>
      <c r="B57" s="127" t="s">
        <v>53</v>
      </c>
      <c r="C57" s="128"/>
      <c r="D57" s="29"/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2">
        <v>0</v>
      </c>
      <c r="AF57" s="33"/>
      <c r="AG57" s="127" t="s">
        <v>53</v>
      </c>
      <c r="AH57" s="128"/>
      <c r="AI57" s="28"/>
      <c r="AJ57" s="28"/>
      <c r="AK57" s="127" t="s">
        <v>53</v>
      </c>
      <c r="AL57" s="128"/>
      <c r="AM57" s="29"/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0</v>
      </c>
      <c r="BY57" s="43">
        <v>0</v>
      </c>
      <c r="BZ57" s="43">
        <v>0</v>
      </c>
      <c r="CA57" s="33"/>
      <c r="CB57" s="127" t="s">
        <v>53</v>
      </c>
      <c r="CC57" s="128"/>
      <c r="CD57" s="28"/>
    </row>
    <row r="58" spans="1:82" s="27" customFormat="1" ht="12">
      <c r="A58" s="129" t="s">
        <v>58</v>
      </c>
      <c r="B58" s="130"/>
      <c r="C58" s="130"/>
      <c r="D58" s="131"/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25">
        <v>0</v>
      </c>
      <c r="AF58" s="132" t="s">
        <v>58</v>
      </c>
      <c r="AG58" s="130"/>
      <c r="AH58" s="130"/>
      <c r="AI58" s="130"/>
      <c r="AJ58" s="129" t="s">
        <v>58</v>
      </c>
      <c r="AK58" s="130"/>
      <c r="AL58" s="130"/>
      <c r="AM58" s="131"/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>
        <v>0</v>
      </c>
      <c r="CA58" s="132" t="s">
        <v>58</v>
      </c>
      <c r="CB58" s="130"/>
      <c r="CC58" s="128"/>
      <c r="CD58" s="128"/>
    </row>
    <row r="59" spans="1:82" s="23" customFormat="1" ht="12">
      <c r="A59" s="28"/>
      <c r="B59" s="127" t="s">
        <v>43</v>
      </c>
      <c r="C59" s="128"/>
      <c r="D59" s="29"/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2">
        <v>0</v>
      </c>
      <c r="AF59" s="33"/>
      <c r="AG59" s="127" t="s">
        <v>43</v>
      </c>
      <c r="AH59" s="128"/>
      <c r="AI59" s="28"/>
      <c r="AJ59" s="28"/>
      <c r="AK59" s="127" t="s">
        <v>43</v>
      </c>
      <c r="AL59" s="128"/>
      <c r="AM59" s="29"/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33"/>
      <c r="CB59" s="127" t="s">
        <v>43</v>
      </c>
      <c r="CC59" s="128"/>
      <c r="CD59" s="28"/>
    </row>
    <row r="60" spans="1:82" s="23" customFormat="1" ht="12">
      <c r="A60" s="28"/>
      <c r="B60" s="127" t="s">
        <v>44</v>
      </c>
      <c r="C60" s="128"/>
      <c r="D60" s="29"/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2">
        <v>0</v>
      </c>
      <c r="AF60" s="33"/>
      <c r="AG60" s="127" t="s">
        <v>44</v>
      </c>
      <c r="AH60" s="128"/>
      <c r="AI60" s="28"/>
      <c r="AJ60" s="28"/>
      <c r="AK60" s="127" t="s">
        <v>44</v>
      </c>
      <c r="AL60" s="128"/>
      <c r="AM60" s="29"/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3">
        <v>0</v>
      </c>
      <c r="BZ60" s="43">
        <v>0</v>
      </c>
      <c r="CA60" s="33"/>
      <c r="CB60" s="127" t="s">
        <v>44</v>
      </c>
      <c r="CC60" s="128"/>
      <c r="CD60" s="28"/>
    </row>
    <row r="61" spans="1:82" s="23" customFormat="1" ht="12" customHeight="1">
      <c r="A61" s="28"/>
      <c r="B61" s="28"/>
      <c r="C61" s="36" t="s">
        <v>45</v>
      </c>
      <c r="D61" s="29"/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2">
        <v>0</v>
      </c>
      <c r="AF61" s="33"/>
      <c r="AG61" s="28"/>
      <c r="AH61" s="36" t="s">
        <v>45</v>
      </c>
      <c r="AI61" s="28"/>
      <c r="AJ61" s="28"/>
      <c r="AK61" s="28"/>
      <c r="AL61" s="36" t="s">
        <v>45</v>
      </c>
      <c r="AM61" s="29"/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33"/>
      <c r="CB61" s="28"/>
      <c r="CC61" s="36" t="s">
        <v>45</v>
      </c>
      <c r="CD61" s="28"/>
    </row>
    <row r="62" spans="1:82" s="23" customFormat="1" ht="12">
      <c r="A62" s="28"/>
      <c r="B62" s="28"/>
      <c r="C62" s="36" t="s">
        <v>46</v>
      </c>
      <c r="D62" s="29"/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2">
        <v>0</v>
      </c>
      <c r="AF62" s="33"/>
      <c r="AG62" s="28"/>
      <c r="AH62" s="36" t="s">
        <v>46</v>
      </c>
      <c r="AI62" s="28"/>
      <c r="AJ62" s="28"/>
      <c r="AK62" s="28"/>
      <c r="AL62" s="36" t="s">
        <v>46</v>
      </c>
      <c r="AM62" s="29"/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33"/>
      <c r="CB62" s="28"/>
      <c r="CC62" s="36" t="s">
        <v>46</v>
      </c>
      <c r="CD62" s="28"/>
    </row>
    <row r="63" spans="1:82" s="23" customFormat="1" ht="12">
      <c r="A63" s="28"/>
      <c r="B63" s="28"/>
      <c r="C63" s="36" t="s">
        <v>47</v>
      </c>
      <c r="D63" s="29"/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2">
        <v>0</v>
      </c>
      <c r="AF63" s="33"/>
      <c r="AG63" s="28"/>
      <c r="AH63" s="36" t="s">
        <v>47</v>
      </c>
      <c r="AI63" s="28"/>
      <c r="AJ63" s="28"/>
      <c r="AK63" s="28"/>
      <c r="AL63" s="36" t="s">
        <v>47</v>
      </c>
      <c r="AM63" s="29"/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33"/>
      <c r="CB63" s="28"/>
      <c r="CC63" s="36" t="s">
        <v>47</v>
      </c>
      <c r="CD63" s="28"/>
    </row>
    <row r="64" spans="1:82" s="23" customFormat="1" ht="12" customHeight="1">
      <c r="A64" s="28"/>
      <c r="B64" s="28"/>
      <c r="C64" s="36" t="s">
        <v>48</v>
      </c>
      <c r="D64" s="29"/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2">
        <v>0</v>
      </c>
      <c r="AF64" s="33"/>
      <c r="AG64" s="28"/>
      <c r="AH64" s="36" t="s">
        <v>48</v>
      </c>
      <c r="AI64" s="28"/>
      <c r="AJ64" s="28"/>
      <c r="AK64" s="28"/>
      <c r="AL64" s="36" t="s">
        <v>48</v>
      </c>
      <c r="AM64" s="29"/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33"/>
      <c r="CB64" s="28"/>
      <c r="CC64" s="36" t="s">
        <v>48</v>
      </c>
      <c r="CD64" s="28"/>
    </row>
    <row r="65" spans="1:82" s="23" customFormat="1" ht="12">
      <c r="A65" s="28"/>
      <c r="B65" s="28"/>
      <c r="C65" s="36" t="s">
        <v>49</v>
      </c>
      <c r="D65" s="29"/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2">
        <v>0</v>
      </c>
      <c r="AF65" s="33"/>
      <c r="AG65" s="28"/>
      <c r="AH65" s="36" t="s">
        <v>49</v>
      </c>
      <c r="AI65" s="28"/>
      <c r="AJ65" s="28"/>
      <c r="AK65" s="28"/>
      <c r="AL65" s="36" t="s">
        <v>49</v>
      </c>
      <c r="AM65" s="29"/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33"/>
      <c r="CB65" s="28"/>
      <c r="CC65" s="36" t="s">
        <v>49</v>
      </c>
      <c r="CD65" s="28"/>
    </row>
    <row r="66" spans="1:82" s="23" customFormat="1" ht="12">
      <c r="A66" s="28"/>
      <c r="B66" s="28"/>
      <c r="C66" s="36" t="s">
        <v>50</v>
      </c>
      <c r="D66" s="29"/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2">
        <v>0</v>
      </c>
      <c r="AF66" s="33"/>
      <c r="AG66" s="28"/>
      <c r="AH66" s="36" t="s">
        <v>50</v>
      </c>
      <c r="AI66" s="28"/>
      <c r="AJ66" s="28"/>
      <c r="AK66" s="28"/>
      <c r="AL66" s="36" t="s">
        <v>50</v>
      </c>
      <c r="AM66" s="29"/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33"/>
      <c r="CB66" s="28"/>
      <c r="CC66" s="36" t="s">
        <v>50</v>
      </c>
      <c r="CD66" s="28"/>
    </row>
    <row r="67" spans="1:82" s="23" customFormat="1" ht="12">
      <c r="A67" s="28"/>
      <c r="B67" s="28"/>
      <c r="C67" s="36" t="s">
        <v>51</v>
      </c>
      <c r="D67" s="29"/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2">
        <v>0</v>
      </c>
      <c r="AF67" s="33"/>
      <c r="AG67" s="28"/>
      <c r="AH67" s="36" t="s">
        <v>51</v>
      </c>
      <c r="AI67" s="28"/>
      <c r="AJ67" s="28"/>
      <c r="AK67" s="28"/>
      <c r="AL67" s="36" t="s">
        <v>51</v>
      </c>
      <c r="AM67" s="29"/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3">
        <v>0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0</v>
      </c>
      <c r="BY67" s="43">
        <v>0</v>
      </c>
      <c r="BZ67" s="43">
        <v>0</v>
      </c>
      <c r="CA67" s="33"/>
      <c r="CB67" s="28"/>
      <c r="CC67" s="36" t="s">
        <v>51</v>
      </c>
      <c r="CD67" s="28"/>
    </row>
    <row r="68" spans="1:82" s="23" customFormat="1" ht="12">
      <c r="A68" s="28"/>
      <c r="B68" s="28"/>
      <c r="C68" s="36" t="s">
        <v>52</v>
      </c>
      <c r="D68" s="29"/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2">
        <v>0</v>
      </c>
      <c r="AF68" s="33"/>
      <c r="AG68" s="28"/>
      <c r="AH68" s="36" t="s">
        <v>52</v>
      </c>
      <c r="AI68" s="28"/>
      <c r="AJ68" s="28"/>
      <c r="AK68" s="28"/>
      <c r="AL68" s="36" t="s">
        <v>52</v>
      </c>
      <c r="AM68" s="29"/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43">
        <v>0</v>
      </c>
      <c r="BG68" s="43">
        <v>0</v>
      </c>
      <c r="BH68" s="43">
        <v>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33"/>
      <c r="CB68" s="28"/>
      <c r="CC68" s="36" t="s">
        <v>52</v>
      </c>
      <c r="CD68" s="28"/>
    </row>
    <row r="69" spans="1:82" s="23" customFormat="1" ht="18.75" customHeight="1">
      <c r="A69" s="28"/>
      <c r="B69" s="127" t="s">
        <v>53</v>
      </c>
      <c r="C69" s="128"/>
      <c r="D69" s="29"/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2">
        <v>0</v>
      </c>
      <c r="AF69" s="33"/>
      <c r="AG69" s="127" t="s">
        <v>53</v>
      </c>
      <c r="AH69" s="128"/>
      <c r="AI69" s="28"/>
      <c r="AJ69" s="28"/>
      <c r="AK69" s="127" t="s">
        <v>53</v>
      </c>
      <c r="AL69" s="128"/>
      <c r="AM69" s="29"/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  <c r="BY69" s="43">
        <v>0</v>
      </c>
      <c r="BZ69" s="43">
        <v>0</v>
      </c>
      <c r="CA69" s="33"/>
      <c r="CB69" s="127" t="s">
        <v>53</v>
      </c>
      <c r="CC69" s="128"/>
      <c r="CD69" s="28"/>
    </row>
    <row r="70" spans="1:82" s="23" customFormat="1" ht="18.75" customHeight="1">
      <c r="A70" s="123" t="s">
        <v>63</v>
      </c>
      <c r="B70" s="124"/>
      <c r="C70" s="124"/>
      <c r="D70" s="125"/>
      <c r="E70" s="45">
        <v>888</v>
      </c>
      <c r="F70" s="45">
        <v>533</v>
      </c>
      <c r="G70" s="45">
        <v>355</v>
      </c>
      <c r="H70" s="45">
        <v>120</v>
      </c>
      <c r="I70" s="45">
        <v>41</v>
      </c>
      <c r="J70" s="45">
        <v>79</v>
      </c>
      <c r="K70" s="45">
        <v>106</v>
      </c>
      <c r="L70" s="45">
        <v>37</v>
      </c>
      <c r="M70" s="45">
        <v>69</v>
      </c>
      <c r="N70" s="45">
        <v>10</v>
      </c>
      <c r="O70" s="45">
        <v>2</v>
      </c>
      <c r="P70" s="45">
        <v>8</v>
      </c>
      <c r="Q70" s="45">
        <v>4</v>
      </c>
      <c r="R70" s="45">
        <v>2</v>
      </c>
      <c r="S70" s="45">
        <v>2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128</v>
      </c>
      <c r="AD70" s="45">
        <v>84</v>
      </c>
      <c r="AE70" s="46">
        <v>44</v>
      </c>
      <c r="AF70" s="126" t="s">
        <v>63</v>
      </c>
      <c r="AG70" s="124"/>
      <c r="AH70" s="124"/>
      <c r="AI70" s="124"/>
      <c r="AJ70" s="123" t="s">
        <v>62</v>
      </c>
      <c r="AK70" s="124"/>
      <c r="AL70" s="124"/>
      <c r="AM70" s="125"/>
      <c r="AN70" s="45">
        <v>13</v>
      </c>
      <c r="AO70" s="45">
        <v>3</v>
      </c>
      <c r="AP70" s="45">
        <v>10</v>
      </c>
      <c r="AQ70" s="45">
        <v>0</v>
      </c>
      <c r="AR70" s="45">
        <v>0</v>
      </c>
      <c r="AS70" s="45">
        <v>0</v>
      </c>
      <c r="AT70" s="45">
        <v>13</v>
      </c>
      <c r="AU70" s="45">
        <v>3</v>
      </c>
      <c r="AV70" s="45">
        <v>10</v>
      </c>
      <c r="AW70" s="45">
        <v>5</v>
      </c>
      <c r="AX70" s="45">
        <v>4</v>
      </c>
      <c r="AY70" s="45">
        <v>1</v>
      </c>
      <c r="AZ70" s="47" t="s">
        <v>80</v>
      </c>
      <c r="BA70" s="47" t="s">
        <v>81</v>
      </c>
      <c r="BB70" s="47" t="s">
        <v>82</v>
      </c>
      <c r="BC70" s="47"/>
      <c r="BD70" s="47"/>
      <c r="BE70" s="47"/>
      <c r="BF70" s="47"/>
      <c r="BG70" s="47"/>
      <c r="BH70" s="47"/>
      <c r="BI70" s="47"/>
      <c r="BJ70" s="47"/>
      <c r="BK70" s="47"/>
      <c r="BL70" s="47" t="s">
        <v>83</v>
      </c>
      <c r="BM70" s="47" t="s">
        <v>84</v>
      </c>
      <c r="BN70" s="47" t="s">
        <v>85</v>
      </c>
      <c r="BO70" s="47">
        <v>9</v>
      </c>
      <c r="BP70" s="47">
        <v>4</v>
      </c>
      <c r="BQ70" s="47">
        <v>5</v>
      </c>
      <c r="BR70" s="60">
        <v>0</v>
      </c>
      <c r="BS70" s="60">
        <v>0</v>
      </c>
      <c r="BT70" s="60">
        <v>0</v>
      </c>
      <c r="BU70" s="60">
        <v>0</v>
      </c>
      <c r="BV70" s="60">
        <v>0</v>
      </c>
      <c r="BW70" s="60">
        <v>0</v>
      </c>
      <c r="BX70" s="47" t="s">
        <v>79</v>
      </c>
      <c r="BY70" s="47" t="s">
        <v>79</v>
      </c>
      <c r="BZ70" s="61" t="s">
        <v>79</v>
      </c>
      <c r="CA70" s="123" t="s">
        <v>63</v>
      </c>
      <c r="CB70" s="124"/>
      <c r="CC70" s="124"/>
      <c r="CD70" s="124"/>
    </row>
    <row r="71" spans="36:57" ht="13.5">
      <c r="AJ71" s="52"/>
      <c r="AK71" s="53" t="s">
        <v>92</v>
      </c>
      <c r="AL71" s="52"/>
      <c r="AM71" s="54"/>
      <c r="AN71" s="54"/>
      <c r="AO71" s="54"/>
      <c r="AP71" s="52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2"/>
    </row>
    <row r="72" spans="32:82" ht="13.5">
      <c r="AF72" s="55"/>
      <c r="AG72" s="55"/>
      <c r="AH72" s="55"/>
      <c r="AI72" s="55"/>
      <c r="AJ72" s="52"/>
      <c r="AK72" s="53" t="s">
        <v>93</v>
      </c>
      <c r="AL72" s="52"/>
      <c r="AM72" s="54"/>
      <c r="AN72" s="54"/>
      <c r="AO72" s="54"/>
      <c r="AP72" s="52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2"/>
      <c r="CA72" s="55"/>
      <c r="CB72" s="55"/>
      <c r="CC72" s="55"/>
      <c r="CD72" s="55"/>
    </row>
    <row r="73" spans="32:82" ht="13.5">
      <c r="AF73" s="55"/>
      <c r="AG73" s="55"/>
      <c r="AH73" s="55"/>
      <c r="AI73" s="55"/>
      <c r="AJ73" s="56"/>
      <c r="AK73" s="57"/>
      <c r="AL73" s="56"/>
      <c r="AM73" s="56"/>
      <c r="AN73" s="57"/>
      <c r="AO73" s="57"/>
      <c r="AP73" s="58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D73" s="59"/>
      <c r="CA73" s="55"/>
      <c r="CB73" s="55"/>
      <c r="CC73" s="55"/>
      <c r="CD73" s="55"/>
    </row>
  </sheetData>
  <sheetProtection/>
  <mergeCells count="117">
    <mergeCell ref="A70:D70"/>
    <mergeCell ref="AF70:AI70"/>
    <mergeCell ref="AJ70:AM70"/>
    <mergeCell ref="CA70:CD70"/>
    <mergeCell ref="B60:C60"/>
    <mergeCell ref="AG60:AH60"/>
    <mergeCell ref="AK60:AL60"/>
    <mergeCell ref="CB60:CC60"/>
    <mergeCell ref="B69:C69"/>
    <mergeCell ref="AG69:AH69"/>
    <mergeCell ref="AK69:AL69"/>
    <mergeCell ref="CB69:CC69"/>
    <mergeCell ref="A58:D58"/>
    <mergeCell ref="AF58:AI58"/>
    <mergeCell ref="AJ58:AM58"/>
    <mergeCell ref="CA58:CD58"/>
    <mergeCell ref="B59:C59"/>
    <mergeCell ref="AG59:AH59"/>
    <mergeCell ref="AK59:AL59"/>
    <mergeCell ref="CB59:CC59"/>
    <mergeCell ref="B48:C48"/>
    <mergeCell ref="AG48:AH48"/>
    <mergeCell ref="AK48:AL48"/>
    <mergeCell ref="CB48:CC48"/>
    <mergeCell ref="B57:C57"/>
    <mergeCell ref="AG57:AH57"/>
    <mergeCell ref="AK57:AL57"/>
    <mergeCell ref="CB57:CC57"/>
    <mergeCell ref="B45:C45"/>
    <mergeCell ref="AG45:AH45"/>
    <mergeCell ref="AK45:AL45"/>
    <mergeCell ref="CB45:CC45"/>
    <mergeCell ref="B47:C47"/>
    <mergeCell ref="AG47:AH47"/>
    <mergeCell ref="AK47:AL47"/>
    <mergeCell ref="CB47:CC47"/>
    <mergeCell ref="B35:C35"/>
    <mergeCell ref="AG35:AH35"/>
    <mergeCell ref="AK35:AL35"/>
    <mergeCell ref="CB35:CC35"/>
    <mergeCell ref="B36:C36"/>
    <mergeCell ref="AG36:AH36"/>
    <mergeCell ref="AK36:AL36"/>
    <mergeCell ref="CB36:CC36"/>
    <mergeCell ref="B24:C24"/>
    <mergeCell ref="AG24:AH24"/>
    <mergeCell ref="AK24:AL24"/>
    <mergeCell ref="CB24:CC24"/>
    <mergeCell ref="B33:C33"/>
    <mergeCell ref="AG33:AH33"/>
    <mergeCell ref="AK33:AL33"/>
    <mergeCell ref="CB33:CC33"/>
    <mergeCell ref="A22:D22"/>
    <mergeCell ref="AF22:AI22"/>
    <mergeCell ref="AJ22:AM22"/>
    <mergeCell ref="CA22:CD22"/>
    <mergeCell ref="B23:C23"/>
    <mergeCell ref="AG23:AH23"/>
    <mergeCell ref="AK23:AL23"/>
    <mergeCell ref="CB23:CC23"/>
    <mergeCell ref="A20:D20"/>
    <mergeCell ref="AF20:AI20"/>
    <mergeCell ref="AJ20:AM20"/>
    <mergeCell ref="CA20:CD20"/>
    <mergeCell ref="B21:C21"/>
    <mergeCell ref="AG21:AH21"/>
    <mergeCell ref="AK21:AL21"/>
    <mergeCell ref="CB21:CC21"/>
    <mergeCell ref="B10:C10"/>
    <mergeCell ref="AG10:AH10"/>
    <mergeCell ref="AK10:AL10"/>
    <mergeCell ref="CB10:CC10"/>
    <mergeCell ref="AF3:AI6"/>
    <mergeCell ref="B19:C19"/>
    <mergeCell ref="AG19:AH19"/>
    <mergeCell ref="AK19:AL19"/>
    <mergeCell ref="CB19:CC19"/>
    <mergeCell ref="A8:D8"/>
    <mergeCell ref="CA2:CD2"/>
    <mergeCell ref="A3:D6"/>
    <mergeCell ref="H3:AB3"/>
    <mergeCell ref="B9:C9"/>
    <mergeCell ref="AG9:AH9"/>
    <mergeCell ref="AK9:AL9"/>
    <mergeCell ref="CB9:CC9"/>
    <mergeCell ref="AZ3:BK3"/>
    <mergeCell ref="BU4:BW5"/>
    <mergeCell ref="CA3:CD6"/>
    <mergeCell ref="AF8:AI8"/>
    <mergeCell ref="AJ8:AM8"/>
    <mergeCell ref="CA8:CD8"/>
    <mergeCell ref="E3:G5"/>
    <mergeCell ref="H4:J5"/>
    <mergeCell ref="K4:M5"/>
    <mergeCell ref="N4:P5"/>
    <mergeCell ref="Q4:S5"/>
    <mergeCell ref="BL3:BN5"/>
    <mergeCell ref="BX3:BZ5"/>
    <mergeCell ref="AF2:AI2"/>
    <mergeCell ref="T4:V5"/>
    <mergeCell ref="BR4:BT5"/>
    <mergeCell ref="W4:Y5"/>
    <mergeCell ref="Z4:AB5"/>
    <mergeCell ref="AC3:AE5"/>
    <mergeCell ref="AN4:AP5"/>
    <mergeCell ref="AJ3:AM6"/>
    <mergeCell ref="AN3:AV3"/>
    <mergeCell ref="BI4:BK5"/>
    <mergeCell ref="BR3:BW3"/>
    <mergeCell ref="BO3:BQ5"/>
    <mergeCell ref="AQ4:AS5"/>
    <mergeCell ref="AT4:AV5"/>
    <mergeCell ref="AW3:AY5"/>
    <mergeCell ref="AZ4:BB5"/>
    <mergeCell ref="BF5:BH5"/>
    <mergeCell ref="BC5:BE5"/>
    <mergeCell ref="BC4:BH4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6" r:id="rId1"/>
  <colBreaks count="1" manualBreakCount="1">
    <brk id="35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2012-12-12T04:10:54Z</dcterms:created>
  <dcterms:modified xsi:type="dcterms:W3CDTF">2021-01-27T05:04:57Z</dcterms:modified>
  <cp:category/>
  <cp:version/>
  <cp:contentType/>
  <cp:contentStatus/>
</cp:coreProperties>
</file>