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149" activeTab="0"/>
  </bookViews>
  <sheets>
    <sheet name="総数" sheetId="1" r:id="rId1"/>
    <sheet name="全日制" sheetId="2" r:id="rId2"/>
  </sheets>
  <definedNames/>
  <calcPr fullCalcOnLoad="1"/>
</workbook>
</file>

<file path=xl/sharedStrings.xml><?xml version="1.0" encoding="utf-8"?>
<sst xmlns="http://schemas.openxmlformats.org/spreadsheetml/2006/main" count="584" uniqueCount="48">
  <si>
    <t>31     職       名       別       教       員       数 （ 大  阪  市 ）</t>
  </si>
  <si>
    <t xml:space="preserve">  全日制＋定時制</t>
  </si>
  <si>
    <t>本                                              務                                             者</t>
  </si>
  <si>
    <t>兼   務   者</t>
  </si>
  <si>
    <t>行政区</t>
  </si>
  <si>
    <t>総        数</t>
  </si>
  <si>
    <t>校       長</t>
  </si>
  <si>
    <t>教       頭</t>
  </si>
  <si>
    <t>教       諭</t>
  </si>
  <si>
    <t>助 教 諭</t>
  </si>
  <si>
    <t>養 護 教 諭</t>
  </si>
  <si>
    <t>養護助教諭</t>
  </si>
  <si>
    <t>講       師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</si>
  <si>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</si>
  <si>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</si>
  <si>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</si>
  <si>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</si>
  <si>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</si>
  <si>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</si>
  <si>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</si>
  <si>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</si>
  <si>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</si>
  <si>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</si>
  <si>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</si>
  <si>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</si>
  <si>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</si>
  <si>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</si>
  <si>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</si>
  <si>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</si>
  <si>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</si>
  <si>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</si>
  <si>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</si>
  <si>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</si>
  <si>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</si>
  <si>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</si>
  <si>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</si>
  <si>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</si>
  <si>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</si>
  <si>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</si>
  <si>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</si>
  <si>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</si>
  <si>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</si>
  <si>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</si>
  <si>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</si>
  <si>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平成１６年　　　　　　　</t>
  </si>
  <si>
    <t>平成１７年　　　　　　　</t>
  </si>
  <si>
    <t>栄養教諭</t>
  </si>
  <si>
    <t xml:space="preserve">  全日制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</si>
</sst>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 applyProtection="1">
      <alignment horizontal="right" vertical="center"/>
      <protection/>
    </xf>
    <xf numFmtId="176" fontId="4" fillId="0" borderId="10" xfId="49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Continuous" vertical="top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 quotePrefix="1">
      <alignment horizontal="left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6" fillId="0" borderId="11" xfId="0" applyFont="1" applyBorder="1" applyAlignment="1" applyProtection="1">
      <alignment horizontal="distributed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 quotePrefix="1">
      <alignment horizontal="distributed" vertical="center"/>
      <protection/>
    </xf>
    <xf numFmtId="176" fontId="6" fillId="0" borderId="0" xfId="49" applyNumberFormat="1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12" xfId="0" applyNumberFormat="1" applyFont="1" applyBorder="1" applyAlignment="1" applyProtection="1">
      <alignment horizontal="distributed" vertical="center"/>
      <protection/>
    </xf>
    <xf numFmtId="176" fontId="6" fillId="0" borderId="0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distributed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 horizontal="right"/>
      <protection/>
    </xf>
    <xf numFmtId="176" fontId="6" fillId="0" borderId="0" xfId="49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76" fontId="7" fillId="0" borderId="16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 quotePrefix="1">
      <alignment horizontal="left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 quotePrefix="1">
      <alignment horizontal="distributed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5" customWidth="1"/>
    <col min="2" max="4" width="7.59765625" style="53" customWidth="1"/>
    <col min="5" max="10" width="6" style="53" customWidth="1"/>
    <col min="11" max="13" width="7.19921875" style="53" customWidth="1"/>
    <col min="14" max="16" width="4" style="53" customWidth="1"/>
    <col min="17" max="19" width="6" style="53" customWidth="1"/>
    <col min="20" max="25" width="4" style="53" customWidth="1"/>
    <col min="26" max="28" width="7.59765625" style="53" customWidth="1"/>
    <col min="29" max="29" width="7" style="30" customWidth="1"/>
    <col min="30" max="31" width="7" style="50" customWidth="1"/>
    <col min="32" max="32" width="12.69921875" style="59" customWidth="1"/>
    <col min="33" max="16384" width="8.69921875" style="53" customWidth="1"/>
  </cols>
  <sheetData>
    <row r="1" spans="1:32" s="5" customFormat="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9"/>
      <c r="AD1" s="30"/>
      <c r="AE1" s="30"/>
      <c r="AF1" s="22"/>
    </row>
    <row r="2" spans="1:32" s="5" customFormat="1" ht="1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1"/>
      <c r="AD2" s="30"/>
      <c r="AE2" s="30"/>
      <c r="AF2" s="22"/>
    </row>
    <row r="3" spans="1:32" s="5" customFormat="1" ht="19.5" customHeight="1">
      <c r="A3" s="8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9"/>
      <c r="O3" s="9"/>
      <c r="P3" s="10"/>
      <c r="Q3" s="9"/>
      <c r="R3" s="9"/>
      <c r="S3" s="10"/>
      <c r="T3" s="9"/>
      <c r="U3" s="9"/>
      <c r="V3" s="9"/>
      <c r="Z3" s="9"/>
      <c r="AA3" s="9"/>
      <c r="AB3" s="10"/>
      <c r="AC3" s="63" t="s">
        <v>3</v>
      </c>
      <c r="AD3" s="64"/>
      <c r="AE3" s="65"/>
      <c r="AF3" s="44"/>
    </row>
    <row r="4" spans="1:32" s="5" customFormat="1" ht="19.5" customHeight="1">
      <c r="A4" s="11" t="s">
        <v>4</v>
      </c>
      <c r="B4" s="10" t="s">
        <v>5</v>
      </c>
      <c r="C4" s="10"/>
      <c r="D4" s="10"/>
      <c r="E4" s="10" t="s">
        <v>6</v>
      </c>
      <c r="F4" s="10"/>
      <c r="G4" s="10"/>
      <c r="H4" s="10" t="s">
        <v>7</v>
      </c>
      <c r="I4" s="10"/>
      <c r="J4" s="10"/>
      <c r="K4" s="9" t="s">
        <v>8</v>
      </c>
      <c r="L4" s="10"/>
      <c r="M4" s="10"/>
      <c r="N4" s="9" t="s">
        <v>9</v>
      </c>
      <c r="O4" s="10"/>
      <c r="P4" s="10"/>
      <c r="Q4" s="9" t="s">
        <v>10</v>
      </c>
      <c r="R4" s="10"/>
      <c r="S4" s="10"/>
      <c r="T4" s="9" t="s">
        <v>11</v>
      </c>
      <c r="U4" s="10"/>
      <c r="V4" s="10"/>
      <c r="W4" s="27" t="s">
        <v>46</v>
      </c>
      <c r="X4" s="28"/>
      <c r="Y4" s="28"/>
      <c r="Z4" s="9" t="s">
        <v>12</v>
      </c>
      <c r="AA4" s="10"/>
      <c r="AB4" s="10"/>
      <c r="AC4" s="66"/>
      <c r="AD4" s="67"/>
      <c r="AE4" s="68"/>
      <c r="AF4" s="45" t="s">
        <v>4</v>
      </c>
    </row>
    <row r="5" spans="1:32" s="5" customFormat="1" ht="19.5" customHeight="1">
      <c r="A5" s="12"/>
      <c r="B5" s="12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13</v>
      </c>
      <c r="R5" s="12" t="s">
        <v>14</v>
      </c>
      <c r="S5" s="12" t="s">
        <v>15</v>
      </c>
      <c r="T5" s="12" t="s">
        <v>13</v>
      </c>
      <c r="U5" s="12" t="s">
        <v>14</v>
      </c>
      <c r="V5" s="12" t="s">
        <v>15</v>
      </c>
      <c r="W5" s="12" t="s">
        <v>13</v>
      </c>
      <c r="X5" s="12" t="s">
        <v>14</v>
      </c>
      <c r="Y5" s="12" t="s">
        <v>15</v>
      </c>
      <c r="Z5" s="12" t="s">
        <v>13</v>
      </c>
      <c r="AA5" s="12" t="s">
        <v>14</v>
      </c>
      <c r="AB5" s="12" t="s">
        <v>15</v>
      </c>
      <c r="AC5" s="32" t="s">
        <v>13</v>
      </c>
      <c r="AD5" s="32" t="s">
        <v>14</v>
      </c>
      <c r="AE5" s="32" t="s">
        <v>15</v>
      </c>
      <c r="AF5" s="46"/>
    </row>
    <row r="6" spans="1:32" s="5" customFormat="1" ht="15" customHeight="1">
      <c r="A6" s="13"/>
      <c r="B6" s="14" t="s">
        <v>16</v>
      </c>
      <c r="E6" s="14"/>
      <c r="H6" s="14"/>
      <c r="K6" s="15"/>
      <c r="N6" s="15"/>
      <c r="Q6" s="15"/>
      <c r="Z6" s="15"/>
      <c r="AB6" s="37"/>
      <c r="AC6" s="38"/>
      <c r="AD6" s="30"/>
      <c r="AE6" s="41"/>
      <c r="AF6" s="42"/>
    </row>
    <row r="7" spans="1:32" ht="6" customHeight="1">
      <c r="A7" s="16"/>
      <c r="B7" s="1"/>
      <c r="C7" s="48"/>
      <c r="D7" s="48"/>
      <c r="E7" s="1"/>
      <c r="F7" s="48"/>
      <c r="G7" s="48"/>
      <c r="H7" s="1"/>
      <c r="I7" s="48"/>
      <c r="J7" s="48"/>
      <c r="K7" s="1"/>
      <c r="L7" s="48"/>
      <c r="M7" s="48"/>
      <c r="N7" s="1"/>
      <c r="O7" s="48"/>
      <c r="P7" s="48"/>
      <c r="Q7" s="1"/>
      <c r="R7" s="48"/>
      <c r="S7" s="48"/>
      <c r="T7" s="48"/>
      <c r="U7" s="48"/>
      <c r="V7" s="48"/>
      <c r="W7" s="48"/>
      <c r="X7" s="48"/>
      <c r="Y7" s="48"/>
      <c r="Z7" s="1"/>
      <c r="AA7" s="48"/>
      <c r="AB7" s="49"/>
      <c r="AC7" s="33"/>
      <c r="AE7" s="51"/>
      <c r="AF7" s="52"/>
    </row>
    <row r="8" spans="1:32" ht="16.5" customHeight="1">
      <c r="A8" s="23" t="s">
        <v>45</v>
      </c>
      <c r="B8" s="24">
        <f>5472+37</f>
        <v>5509</v>
      </c>
      <c r="C8" s="24">
        <f>4034+37</f>
        <v>4071</v>
      </c>
      <c r="D8" s="24">
        <v>1438</v>
      </c>
      <c r="E8" s="24">
        <v>92</v>
      </c>
      <c r="F8" s="24">
        <v>87</v>
      </c>
      <c r="G8" s="24">
        <v>5</v>
      </c>
      <c r="H8" s="24">
        <f>155+37</f>
        <v>192</v>
      </c>
      <c r="I8" s="24">
        <f>142+37</f>
        <v>179</v>
      </c>
      <c r="J8" s="24">
        <v>13</v>
      </c>
      <c r="K8" s="24">
        <v>4591</v>
      </c>
      <c r="L8" s="24">
        <v>3508</v>
      </c>
      <c r="M8" s="24">
        <v>1083</v>
      </c>
      <c r="N8" s="24">
        <v>1</v>
      </c>
      <c r="O8" s="24">
        <v>0</v>
      </c>
      <c r="P8" s="24">
        <v>1</v>
      </c>
      <c r="Q8" s="24">
        <v>119</v>
      </c>
      <c r="R8" s="24">
        <v>0</v>
      </c>
      <c r="S8" s="24">
        <v>119</v>
      </c>
      <c r="T8" s="24">
        <v>13</v>
      </c>
      <c r="U8" s="24">
        <v>0</v>
      </c>
      <c r="V8" s="24">
        <v>13</v>
      </c>
      <c r="W8" s="24">
        <v>0</v>
      </c>
      <c r="X8" s="24">
        <v>0</v>
      </c>
      <c r="Y8" s="24">
        <v>0</v>
      </c>
      <c r="Z8" s="24">
        <v>501</v>
      </c>
      <c r="AA8" s="24">
        <v>297</v>
      </c>
      <c r="AB8" s="39">
        <v>204</v>
      </c>
      <c r="AC8" s="47">
        <v>2115</v>
      </c>
      <c r="AD8" s="34">
        <v>1153</v>
      </c>
      <c r="AE8" s="43">
        <v>962</v>
      </c>
      <c r="AF8" s="54" t="s">
        <v>45</v>
      </c>
    </row>
    <row r="9" spans="1:32" ht="16.5" customHeight="1">
      <c r="A9" s="25" t="s">
        <v>17</v>
      </c>
      <c r="B9" s="24" t="s">
        <v>18</v>
      </c>
      <c r="C9" s="26" t="s">
        <v>18</v>
      </c>
      <c r="D9" s="26" t="s">
        <v>18</v>
      </c>
      <c r="E9" s="24" t="s">
        <v>18</v>
      </c>
      <c r="F9" s="26" t="s">
        <v>18</v>
      </c>
      <c r="G9" s="26" t="s">
        <v>18</v>
      </c>
      <c r="H9" s="24" t="s">
        <v>18</v>
      </c>
      <c r="I9" s="26" t="s">
        <v>18</v>
      </c>
      <c r="J9" s="26" t="s">
        <v>18</v>
      </c>
      <c r="K9" s="24" t="s">
        <v>18</v>
      </c>
      <c r="L9" s="26" t="s">
        <v>18</v>
      </c>
      <c r="M9" s="26" t="s">
        <v>18</v>
      </c>
      <c r="N9" s="24" t="s">
        <v>18</v>
      </c>
      <c r="O9" s="26" t="s">
        <v>18</v>
      </c>
      <c r="P9" s="26" t="s">
        <v>18</v>
      </c>
      <c r="Q9" s="24" t="s">
        <v>18</v>
      </c>
      <c r="R9" s="26" t="s">
        <v>18</v>
      </c>
      <c r="S9" s="26" t="s">
        <v>18</v>
      </c>
      <c r="T9" s="26" t="s">
        <v>18</v>
      </c>
      <c r="U9" s="26" t="s">
        <v>18</v>
      </c>
      <c r="V9" s="26" t="s">
        <v>18</v>
      </c>
      <c r="W9" s="26" t="s">
        <v>18</v>
      </c>
      <c r="X9" s="26" t="s">
        <v>18</v>
      </c>
      <c r="Y9" s="26" t="s">
        <v>18</v>
      </c>
      <c r="Z9" s="24" t="s">
        <v>18</v>
      </c>
      <c r="AA9" s="26" t="s">
        <v>18</v>
      </c>
      <c r="AB9" s="40" t="s">
        <v>18</v>
      </c>
      <c r="AC9" s="47" t="s">
        <v>18</v>
      </c>
      <c r="AD9" s="34" t="s">
        <v>18</v>
      </c>
      <c r="AE9" s="43" t="s">
        <v>18</v>
      </c>
      <c r="AF9" s="54" t="s">
        <v>17</v>
      </c>
    </row>
    <row r="10" spans="1:32" ht="16.5" customHeight="1">
      <c r="A10" s="25" t="s">
        <v>19</v>
      </c>
      <c r="B10" s="24">
        <f>322+37</f>
        <v>359</v>
      </c>
      <c r="C10" s="24">
        <f>256+37</f>
        <v>293</v>
      </c>
      <c r="D10" s="24">
        <v>66</v>
      </c>
      <c r="E10" s="24">
        <v>4</v>
      </c>
      <c r="F10" s="24">
        <v>4</v>
      </c>
      <c r="G10" s="24">
        <v>0</v>
      </c>
      <c r="H10" s="24">
        <f>20+37</f>
        <v>57</v>
      </c>
      <c r="I10" s="24">
        <f>13+37</f>
        <v>50</v>
      </c>
      <c r="J10" s="24">
        <v>7</v>
      </c>
      <c r="K10" s="24">
        <v>266</v>
      </c>
      <c r="L10" s="24">
        <v>222</v>
      </c>
      <c r="M10" s="24">
        <v>44</v>
      </c>
      <c r="N10" s="24">
        <v>0</v>
      </c>
      <c r="O10" s="24">
        <v>0</v>
      </c>
      <c r="P10" s="24">
        <v>0</v>
      </c>
      <c r="Q10" s="24">
        <v>9</v>
      </c>
      <c r="R10" s="24">
        <v>0</v>
      </c>
      <c r="S10" s="24">
        <v>9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23</v>
      </c>
      <c r="AA10" s="24">
        <v>17</v>
      </c>
      <c r="AB10" s="39">
        <v>6</v>
      </c>
      <c r="AC10" s="47">
        <v>95</v>
      </c>
      <c r="AD10" s="34">
        <v>59</v>
      </c>
      <c r="AE10" s="43">
        <v>36</v>
      </c>
      <c r="AF10" s="54" t="s">
        <v>19</v>
      </c>
    </row>
    <row r="11" spans="1:32" ht="16.5" customHeight="1">
      <c r="A11" s="25" t="s">
        <v>20</v>
      </c>
      <c r="B11" s="24">
        <v>119</v>
      </c>
      <c r="C11" s="24">
        <v>98</v>
      </c>
      <c r="D11" s="24">
        <v>21</v>
      </c>
      <c r="E11" s="24">
        <v>1</v>
      </c>
      <c r="F11" s="24">
        <v>1</v>
      </c>
      <c r="G11" s="24">
        <v>0</v>
      </c>
      <c r="H11" s="24">
        <v>3</v>
      </c>
      <c r="I11" s="24">
        <v>3</v>
      </c>
      <c r="J11" s="24">
        <v>0</v>
      </c>
      <c r="K11" s="24">
        <v>100</v>
      </c>
      <c r="L11" s="24">
        <v>88</v>
      </c>
      <c r="M11" s="24">
        <v>12</v>
      </c>
      <c r="N11" s="24">
        <v>0</v>
      </c>
      <c r="O11" s="24">
        <v>0</v>
      </c>
      <c r="P11" s="24">
        <v>0</v>
      </c>
      <c r="Q11" s="24">
        <v>2</v>
      </c>
      <c r="R11" s="24">
        <v>0</v>
      </c>
      <c r="S11" s="24">
        <v>2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13</v>
      </c>
      <c r="AA11" s="24">
        <v>6</v>
      </c>
      <c r="AB11" s="39">
        <v>7</v>
      </c>
      <c r="AC11" s="47">
        <v>25</v>
      </c>
      <c r="AD11" s="34">
        <v>19</v>
      </c>
      <c r="AE11" s="43">
        <v>6</v>
      </c>
      <c r="AF11" s="54" t="s">
        <v>20</v>
      </c>
    </row>
    <row r="12" spans="1:32" ht="16.5" customHeight="1">
      <c r="A12" s="25" t="s">
        <v>21</v>
      </c>
      <c r="B12" s="24">
        <v>118</v>
      </c>
      <c r="C12" s="24">
        <v>82</v>
      </c>
      <c r="D12" s="24">
        <v>36</v>
      </c>
      <c r="E12" s="24">
        <v>2</v>
      </c>
      <c r="F12" s="24">
        <v>2</v>
      </c>
      <c r="G12" s="24">
        <v>0</v>
      </c>
      <c r="H12" s="24">
        <v>3</v>
      </c>
      <c r="I12" s="24">
        <v>3</v>
      </c>
      <c r="J12" s="24">
        <v>0</v>
      </c>
      <c r="K12" s="24">
        <v>95</v>
      </c>
      <c r="L12" s="24">
        <v>66</v>
      </c>
      <c r="M12" s="24">
        <v>29</v>
      </c>
      <c r="N12" s="24">
        <v>0</v>
      </c>
      <c r="O12" s="24">
        <v>0</v>
      </c>
      <c r="P12" s="24">
        <v>0</v>
      </c>
      <c r="Q12" s="24">
        <v>2</v>
      </c>
      <c r="R12" s="24">
        <v>0</v>
      </c>
      <c r="S12" s="24">
        <v>2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16</v>
      </c>
      <c r="AA12" s="24">
        <v>11</v>
      </c>
      <c r="AB12" s="39">
        <v>5</v>
      </c>
      <c r="AC12" s="47">
        <v>27</v>
      </c>
      <c r="AD12" s="34">
        <v>9</v>
      </c>
      <c r="AE12" s="43">
        <v>18</v>
      </c>
      <c r="AF12" s="54" t="s">
        <v>21</v>
      </c>
    </row>
    <row r="13" spans="1:32" ht="16.5" customHeight="1">
      <c r="A13" s="25" t="s">
        <v>22</v>
      </c>
      <c r="B13" s="24">
        <v>51</v>
      </c>
      <c r="C13" s="24">
        <v>39</v>
      </c>
      <c r="D13" s="24">
        <v>12</v>
      </c>
      <c r="E13" s="24">
        <v>1</v>
      </c>
      <c r="F13" s="24">
        <v>1</v>
      </c>
      <c r="G13" s="24">
        <v>0</v>
      </c>
      <c r="H13" s="24">
        <v>1</v>
      </c>
      <c r="I13" s="24">
        <v>1</v>
      </c>
      <c r="J13" s="24">
        <v>0</v>
      </c>
      <c r="K13" s="24">
        <v>45</v>
      </c>
      <c r="L13" s="24">
        <v>35</v>
      </c>
      <c r="M13" s="24">
        <v>10</v>
      </c>
      <c r="N13" s="24">
        <v>0</v>
      </c>
      <c r="O13" s="24">
        <v>0</v>
      </c>
      <c r="P13" s="24">
        <v>0</v>
      </c>
      <c r="Q13" s="24">
        <v>1</v>
      </c>
      <c r="R13" s="24">
        <v>0</v>
      </c>
      <c r="S13" s="24">
        <v>1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3</v>
      </c>
      <c r="AA13" s="24">
        <v>2</v>
      </c>
      <c r="AB13" s="39">
        <v>1</v>
      </c>
      <c r="AC13" s="47">
        <v>12</v>
      </c>
      <c r="AD13" s="34">
        <v>6</v>
      </c>
      <c r="AE13" s="43">
        <v>6</v>
      </c>
      <c r="AF13" s="54" t="s">
        <v>22</v>
      </c>
    </row>
    <row r="14" spans="1:32" ht="16.5" customHeight="1">
      <c r="A14" s="25" t="s">
        <v>23</v>
      </c>
      <c r="B14" s="24">
        <v>161</v>
      </c>
      <c r="C14" s="24">
        <v>109</v>
      </c>
      <c r="D14" s="24">
        <v>52</v>
      </c>
      <c r="E14" s="24">
        <v>3</v>
      </c>
      <c r="F14" s="24">
        <v>3</v>
      </c>
      <c r="G14" s="24">
        <v>0</v>
      </c>
      <c r="H14" s="24">
        <v>4</v>
      </c>
      <c r="I14" s="24">
        <v>4</v>
      </c>
      <c r="J14" s="24">
        <v>0</v>
      </c>
      <c r="K14" s="24">
        <v>141</v>
      </c>
      <c r="L14" s="24">
        <v>99</v>
      </c>
      <c r="M14" s="24">
        <v>42</v>
      </c>
      <c r="N14" s="24">
        <v>0</v>
      </c>
      <c r="O14" s="24">
        <v>0</v>
      </c>
      <c r="P14" s="24">
        <v>0</v>
      </c>
      <c r="Q14" s="24">
        <v>3</v>
      </c>
      <c r="R14" s="24">
        <v>0</v>
      </c>
      <c r="S14" s="24">
        <v>3</v>
      </c>
      <c r="T14" s="24">
        <v>1</v>
      </c>
      <c r="U14" s="24">
        <v>0</v>
      </c>
      <c r="V14" s="24">
        <v>1</v>
      </c>
      <c r="W14" s="24">
        <v>0</v>
      </c>
      <c r="X14" s="24">
        <v>0</v>
      </c>
      <c r="Y14" s="24">
        <v>0</v>
      </c>
      <c r="Z14" s="24">
        <v>9</v>
      </c>
      <c r="AA14" s="24">
        <v>3</v>
      </c>
      <c r="AB14" s="39">
        <v>6</v>
      </c>
      <c r="AC14" s="47">
        <v>22</v>
      </c>
      <c r="AD14" s="34">
        <v>11</v>
      </c>
      <c r="AE14" s="43">
        <v>11</v>
      </c>
      <c r="AF14" s="54" t="s">
        <v>23</v>
      </c>
    </row>
    <row r="15" spans="1:32" ht="16.5" customHeight="1">
      <c r="A15" s="25" t="s">
        <v>17</v>
      </c>
      <c r="B15" s="24" t="s">
        <v>18</v>
      </c>
      <c r="C15" s="26" t="s">
        <v>18</v>
      </c>
      <c r="D15" s="26" t="s">
        <v>18</v>
      </c>
      <c r="E15" s="24" t="s">
        <v>18</v>
      </c>
      <c r="F15" s="26" t="s">
        <v>18</v>
      </c>
      <c r="G15" s="26" t="s">
        <v>18</v>
      </c>
      <c r="H15" s="24" t="s">
        <v>18</v>
      </c>
      <c r="I15" s="26" t="s">
        <v>18</v>
      </c>
      <c r="J15" s="26" t="s">
        <v>18</v>
      </c>
      <c r="K15" s="24" t="s">
        <v>18</v>
      </c>
      <c r="L15" s="26" t="s">
        <v>18</v>
      </c>
      <c r="M15" s="26" t="s">
        <v>18</v>
      </c>
      <c r="N15" s="24" t="s">
        <v>18</v>
      </c>
      <c r="O15" s="26" t="s">
        <v>18</v>
      </c>
      <c r="P15" s="26" t="s">
        <v>18</v>
      </c>
      <c r="Q15" s="24" t="s">
        <v>18</v>
      </c>
      <c r="R15" s="26" t="s">
        <v>18</v>
      </c>
      <c r="S15" s="26" t="s">
        <v>18</v>
      </c>
      <c r="T15" s="26" t="s">
        <v>18</v>
      </c>
      <c r="U15" s="26" t="s">
        <v>18</v>
      </c>
      <c r="V15" s="26" t="s">
        <v>18</v>
      </c>
      <c r="W15" s="26" t="s">
        <v>18</v>
      </c>
      <c r="X15" s="26" t="s">
        <v>18</v>
      </c>
      <c r="Y15" s="26" t="s">
        <v>18</v>
      </c>
      <c r="Z15" s="24" t="s">
        <v>18</v>
      </c>
      <c r="AA15" s="26" t="s">
        <v>18</v>
      </c>
      <c r="AB15" s="40" t="s">
        <v>18</v>
      </c>
      <c r="AC15" s="47" t="s">
        <v>18</v>
      </c>
      <c r="AD15" s="34" t="s">
        <v>18</v>
      </c>
      <c r="AE15" s="43" t="s">
        <v>18</v>
      </c>
      <c r="AF15" s="54" t="s">
        <v>17</v>
      </c>
    </row>
    <row r="16" spans="1:32" ht="16.5" customHeight="1">
      <c r="A16" s="25" t="s">
        <v>24</v>
      </c>
      <c r="B16" s="24">
        <v>194</v>
      </c>
      <c r="C16" s="24">
        <v>143</v>
      </c>
      <c r="D16" s="24">
        <v>51</v>
      </c>
      <c r="E16" s="24">
        <v>3</v>
      </c>
      <c r="F16" s="24">
        <v>3</v>
      </c>
      <c r="G16" s="24">
        <v>0</v>
      </c>
      <c r="H16" s="24">
        <v>4</v>
      </c>
      <c r="I16" s="24">
        <v>4</v>
      </c>
      <c r="J16" s="24">
        <v>0</v>
      </c>
      <c r="K16" s="24">
        <v>159</v>
      </c>
      <c r="L16" s="24">
        <v>121</v>
      </c>
      <c r="M16" s="24">
        <v>38</v>
      </c>
      <c r="N16" s="24">
        <v>0</v>
      </c>
      <c r="O16" s="24">
        <v>0</v>
      </c>
      <c r="P16" s="24">
        <v>0</v>
      </c>
      <c r="Q16" s="24">
        <v>5</v>
      </c>
      <c r="R16" s="24">
        <v>0</v>
      </c>
      <c r="S16" s="24">
        <v>5</v>
      </c>
      <c r="T16" s="24">
        <v>1</v>
      </c>
      <c r="U16" s="24">
        <v>0</v>
      </c>
      <c r="V16" s="24">
        <v>1</v>
      </c>
      <c r="W16" s="24">
        <v>0</v>
      </c>
      <c r="X16" s="24">
        <v>0</v>
      </c>
      <c r="Y16" s="24">
        <v>0</v>
      </c>
      <c r="Z16" s="24">
        <v>22</v>
      </c>
      <c r="AA16" s="24">
        <v>15</v>
      </c>
      <c r="AB16" s="39">
        <v>7</v>
      </c>
      <c r="AC16" s="47">
        <v>17</v>
      </c>
      <c r="AD16" s="34">
        <v>9</v>
      </c>
      <c r="AE16" s="43">
        <v>8</v>
      </c>
      <c r="AF16" s="54" t="s">
        <v>24</v>
      </c>
    </row>
    <row r="17" spans="1:32" ht="16.5" customHeight="1">
      <c r="A17" s="25" t="s">
        <v>25</v>
      </c>
      <c r="B17" s="24">
        <v>760</v>
      </c>
      <c r="C17" s="24">
        <v>626</v>
      </c>
      <c r="D17" s="24">
        <v>134</v>
      </c>
      <c r="E17" s="24">
        <v>11</v>
      </c>
      <c r="F17" s="24">
        <v>10</v>
      </c>
      <c r="G17" s="24">
        <v>1</v>
      </c>
      <c r="H17" s="24">
        <v>17</v>
      </c>
      <c r="I17" s="24">
        <v>16</v>
      </c>
      <c r="J17" s="24">
        <v>1</v>
      </c>
      <c r="K17" s="24">
        <v>673</v>
      </c>
      <c r="L17" s="24">
        <v>562</v>
      </c>
      <c r="M17" s="24">
        <v>111</v>
      </c>
      <c r="N17" s="24">
        <v>0</v>
      </c>
      <c r="O17" s="24">
        <v>0</v>
      </c>
      <c r="P17" s="24">
        <v>0</v>
      </c>
      <c r="Q17" s="24">
        <v>13</v>
      </c>
      <c r="R17" s="24">
        <v>0</v>
      </c>
      <c r="S17" s="24">
        <v>13</v>
      </c>
      <c r="T17" s="24">
        <v>1</v>
      </c>
      <c r="U17" s="24">
        <v>0</v>
      </c>
      <c r="V17" s="24">
        <v>1</v>
      </c>
      <c r="W17" s="24">
        <v>0</v>
      </c>
      <c r="X17" s="24">
        <v>0</v>
      </c>
      <c r="Y17" s="24">
        <v>0</v>
      </c>
      <c r="Z17" s="24">
        <v>45</v>
      </c>
      <c r="AA17" s="24">
        <v>38</v>
      </c>
      <c r="AB17" s="39">
        <v>7</v>
      </c>
      <c r="AC17" s="47">
        <v>408</v>
      </c>
      <c r="AD17" s="34">
        <v>244</v>
      </c>
      <c r="AE17" s="43">
        <v>164</v>
      </c>
      <c r="AF17" s="54" t="s">
        <v>25</v>
      </c>
    </row>
    <row r="18" spans="1:32" ht="16.5" customHeight="1">
      <c r="A18" s="25" t="s">
        <v>26</v>
      </c>
      <c r="B18" s="24">
        <v>53</v>
      </c>
      <c r="C18" s="24">
        <v>41</v>
      </c>
      <c r="D18" s="24">
        <v>12</v>
      </c>
      <c r="E18" s="24">
        <v>1</v>
      </c>
      <c r="F18" s="24">
        <v>1</v>
      </c>
      <c r="G18" s="24">
        <v>0</v>
      </c>
      <c r="H18" s="24">
        <v>1</v>
      </c>
      <c r="I18" s="24">
        <v>1</v>
      </c>
      <c r="J18" s="24">
        <v>0</v>
      </c>
      <c r="K18" s="24">
        <v>48</v>
      </c>
      <c r="L18" s="24">
        <v>38</v>
      </c>
      <c r="M18" s="24">
        <v>10</v>
      </c>
      <c r="N18" s="24">
        <v>0</v>
      </c>
      <c r="O18" s="24">
        <v>0</v>
      </c>
      <c r="P18" s="24">
        <v>0</v>
      </c>
      <c r="Q18" s="24">
        <v>2</v>
      </c>
      <c r="R18" s="24">
        <v>0</v>
      </c>
      <c r="S18" s="24">
        <v>2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1</v>
      </c>
      <c r="AA18" s="24">
        <v>1</v>
      </c>
      <c r="AB18" s="39">
        <v>0</v>
      </c>
      <c r="AC18" s="47">
        <v>8</v>
      </c>
      <c r="AD18" s="34">
        <v>2</v>
      </c>
      <c r="AE18" s="43">
        <v>6</v>
      </c>
      <c r="AF18" s="54" t="s">
        <v>26</v>
      </c>
    </row>
    <row r="19" spans="1:32" ht="16.5" customHeight="1">
      <c r="A19" s="25" t="s">
        <v>27</v>
      </c>
      <c r="B19" s="24">
        <v>153</v>
      </c>
      <c r="C19" s="24">
        <v>112</v>
      </c>
      <c r="D19" s="24">
        <v>41</v>
      </c>
      <c r="E19" s="24">
        <v>3</v>
      </c>
      <c r="F19" s="24">
        <v>3</v>
      </c>
      <c r="G19" s="24">
        <v>0</v>
      </c>
      <c r="H19" s="24">
        <v>5</v>
      </c>
      <c r="I19" s="24">
        <v>5</v>
      </c>
      <c r="J19" s="24">
        <v>0</v>
      </c>
      <c r="K19" s="24">
        <v>128</v>
      </c>
      <c r="L19" s="24">
        <v>98</v>
      </c>
      <c r="M19" s="24">
        <v>30</v>
      </c>
      <c r="N19" s="24">
        <v>0</v>
      </c>
      <c r="O19" s="24">
        <v>0</v>
      </c>
      <c r="P19" s="24">
        <v>0</v>
      </c>
      <c r="Q19" s="24">
        <v>3</v>
      </c>
      <c r="R19" s="24">
        <v>0</v>
      </c>
      <c r="S19" s="24">
        <v>3</v>
      </c>
      <c r="T19" s="24">
        <v>1</v>
      </c>
      <c r="U19" s="24">
        <v>0</v>
      </c>
      <c r="V19" s="24">
        <v>1</v>
      </c>
      <c r="W19" s="24">
        <v>0</v>
      </c>
      <c r="X19" s="24">
        <v>0</v>
      </c>
      <c r="Y19" s="24">
        <v>0</v>
      </c>
      <c r="Z19" s="24">
        <v>13</v>
      </c>
      <c r="AA19" s="24">
        <v>6</v>
      </c>
      <c r="AB19" s="39">
        <v>7</v>
      </c>
      <c r="AC19" s="47">
        <v>39</v>
      </c>
      <c r="AD19" s="34">
        <v>19</v>
      </c>
      <c r="AE19" s="43">
        <v>20</v>
      </c>
      <c r="AF19" s="54" t="s">
        <v>27</v>
      </c>
    </row>
    <row r="20" spans="1:32" ht="16.5" customHeight="1">
      <c r="A20" s="25" t="s">
        <v>28</v>
      </c>
      <c r="B20" s="24">
        <v>292</v>
      </c>
      <c r="C20" s="24">
        <v>217</v>
      </c>
      <c r="D20" s="24">
        <v>75</v>
      </c>
      <c r="E20" s="24">
        <v>5</v>
      </c>
      <c r="F20" s="24">
        <v>5</v>
      </c>
      <c r="G20" s="24">
        <v>0</v>
      </c>
      <c r="H20" s="24">
        <v>8</v>
      </c>
      <c r="I20" s="24">
        <v>7</v>
      </c>
      <c r="J20" s="24">
        <v>1</v>
      </c>
      <c r="K20" s="24">
        <v>249</v>
      </c>
      <c r="L20" s="24">
        <v>193</v>
      </c>
      <c r="M20" s="24">
        <v>56</v>
      </c>
      <c r="N20" s="24">
        <v>0</v>
      </c>
      <c r="O20" s="24">
        <v>0</v>
      </c>
      <c r="P20" s="24">
        <v>0</v>
      </c>
      <c r="Q20" s="24">
        <v>8</v>
      </c>
      <c r="R20" s="24">
        <v>0</v>
      </c>
      <c r="S20" s="24">
        <v>8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22</v>
      </c>
      <c r="AA20" s="24">
        <v>12</v>
      </c>
      <c r="AB20" s="39">
        <v>10</v>
      </c>
      <c r="AC20" s="47">
        <v>77</v>
      </c>
      <c r="AD20" s="34">
        <v>41</v>
      </c>
      <c r="AE20" s="43">
        <v>36</v>
      </c>
      <c r="AF20" s="54" t="s">
        <v>28</v>
      </c>
    </row>
    <row r="21" spans="1:32" ht="16.5" customHeight="1">
      <c r="A21" s="25" t="s">
        <v>17</v>
      </c>
      <c r="B21" s="24" t="s">
        <v>18</v>
      </c>
      <c r="C21" s="26" t="s">
        <v>18</v>
      </c>
      <c r="D21" s="26" t="s">
        <v>18</v>
      </c>
      <c r="E21" s="24" t="s">
        <v>18</v>
      </c>
      <c r="F21" s="26" t="s">
        <v>18</v>
      </c>
      <c r="G21" s="26" t="s">
        <v>18</v>
      </c>
      <c r="H21" s="24" t="s">
        <v>18</v>
      </c>
      <c r="I21" s="26" t="s">
        <v>18</v>
      </c>
      <c r="J21" s="26" t="s">
        <v>18</v>
      </c>
      <c r="K21" s="24" t="s">
        <v>18</v>
      </c>
      <c r="L21" s="26" t="s">
        <v>18</v>
      </c>
      <c r="M21" s="26" t="s">
        <v>18</v>
      </c>
      <c r="N21" s="24" t="s">
        <v>18</v>
      </c>
      <c r="O21" s="26" t="s">
        <v>18</v>
      </c>
      <c r="P21" s="26" t="s">
        <v>18</v>
      </c>
      <c r="Q21" s="24" t="s">
        <v>18</v>
      </c>
      <c r="R21" s="26" t="s">
        <v>18</v>
      </c>
      <c r="S21" s="26" t="s">
        <v>18</v>
      </c>
      <c r="T21" s="26" t="s">
        <v>18</v>
      </c>
      <c r="U21" s="26" t="s">
        <v>18</v>
      </c>
      <c r="V21" s="26" t="s">
        <v>18</v>
      </c>
      <c r="W21" s="26" t="s">
        <v>18</v>
      </c>
      <c r="X21" s="26" t="s">
        <v>18</v>
      </c>
      <c r="Y21" s="26" t="s">
        <v>18</v>
      </c>
      <c r="Z21" s="24" t="s">
        <v>18</v>
      </c>
      <c r="AA21" s="26" t="s">
        <v>18</v>
      </c>
      <c r="AB21" s="40" t="s">
        <v>18</v>
      </c>
      <c r="AC21" s="47" t="s">
        <v>18</v>
      </c>
      <c r="AD21" s="34" t="s">
        <v>18</v>
      </c>
      <c r="AE21" s="43" t="s">
        <v>18</v>
      </c>
      <c r="AF21" s="54" t="s">
        <v>17</v>
      </c>
    </row>
    <row r="22" spans="1:32" ht="16.5" customHeight="1">
      <c r="A22" s="25" t="s">
        <v>29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39">
        <v>0</v>
      </c>
      <c r="AC22" s="47">
        <v>0</v>
      </c>
      <c r="AD22" s="34">
        <v>0</v>
      </c>
      <c r="AE22" s="43">
        <v>0</v>
      </c>
      <c r="AF22" s="54" t="s">
        <v>29</v>
      </c>
    </row>
    <row r="23" spans="1:32" ht="16.5" customHeight="1">
      <c r="A23" s="25" t="s">
        <v>30</v>
      </c>
      <c r="B23" s="24">
        <v>312</v>
      </c>
      <c r="C23" s="24">
        <v>237</v>
      </c>
      <c r="D23" s="24">
        <v>75</v>
      </c>
      <c r="E23" s="24">
        <v>6</v>
      </c>
      <c r="F23" s="24">
        <v>6</v>
      </c>
      <c r="G23" s="24">
        <v>0</v>
      </c>
      <c r="H23" s="24">
        <v>11</v>
      </c>
      <c r="I23" s="24">
        <v>10</v>
      </c>
      <c r="J23" s="24">
        <v>1</v>
      </c>
      <c r="K23" s="24">
        <v>242</v>
      </c>
      <c r="L23" s="24">
        <v>189</v>
      </c>
      <c r="M23" s="24">
        <v>53</v>
      </c>
      <c r="N23" s="24">
        <v>0</v>
      </c>
      <c r="O23" s="24">
        <v>0</v>
      </c>
      <c r="P23" s="24">
        <v>0</v>
      </c>
      <c r="Q23" s="24">
        <v>6</v>
      </c>
      <c r="R23" s="24">
        <v>0</v>
      </c>
      <c r="S23" s="24">
        <v>6</v>
      </c>
      <c r="T23" s="24">
        <v>1</v>
      </c>
      <c r="U23" s="24">
        <v>0</v>
      </c>
      <c r="V23" s="24">
        <v>1</v>
      </c>
      <c r="W23" s="24">
        <v>0</v>
      </c>
      <c r="X23" s="24">
        <v>0</v>
      </c>
      <c r="Y23" s="24">
        <v>0</v>
      </c>
      <c r="Z23" s="24">
        <v>46</v>
      </c>
      <c r="AA23" s="24">
        <v>32</v>
      </c>
      <c r="AB23" s="39">
        <v>14</v>
      </c>
      <c r="AC23" s="47">
        <v>117</v>
      </c>
      <c r="AD23" s="34">
        <v>60</v>
      </c>
      <c r="AE23" s="43">
        <v>57</v>
      </c>
      <c r="AF23" s="54" t="s">
        <v>30</v>
      </c>
    </row>
    <row r="24" spans="1:32" ht="16.5" customHeight="1">
      <c r="A24" s="25" t="s">
        <v>31</v>
      </c>
      <c r="B24" s="24">
        <v>241</v>
      </c>
      <c r="C24" s="24">
        <v>180</v>
      </c>
      <c r="D24" s="24">
        <v>61</v>
      </c>
      <c r="E24" s="24">
        <v>3</v>
      </c>
      <c r="F24" s="24">
        <v>3</v>
      </c>
      <c r="G24" s="24">
        <v>0</v>
      </c>
      <c r="H24" s="24">
        <v>5</v>
      </c>
      <c r="I24" s="24">
        <v>4</v>
      </c>
      <c r="J24" s="24">
        <v>1</v>
      </c>
      <c r="K24" s="24">
        <v>196</v>
      </c>
      <c r="L24" s="24">
        <v>159</v>
      </c>
      <c r="M24" s="24">
        <v>37</v>
      </c>
      <c r="N24" s="24">
        <v>0</v>
      </c>
      <c r="O24" s="24">
        <v>0</v>
      </c>
      <c r="P24" s="24">
        <v>0</v>
      </c>
      <c r="Q24" s="24">
        <v>4</v>
      </c>
      <c r="R24" s="24">
        <v>0</v>
      </c>
      <c r="S24" s="24">
        <v>4</v>
      </c>
      <c r="T24" s="24">
        <v>2</v>
      </c>
      <c r="U24" s="24">
        <v>0</v>
      </c>
      <c r="V24" s="24">
        <v>2</v>
      </c>
      <c r="W24" s="24">
        <v>0</v>
      </c>
      <c r="X24" s="24">
        <v>0</v>
      </c>
      <c r="Y24" s="24">
        <v>0</v>
      </c>
      <c r="Z24" s="24">
        <v>31</v>
      </c>
      <c r="AA24" s="24">
        <v>14</v>
      </c>
      <c r="AB24" s="39">
        <v>17</v>
      </c>
      <c r="AC24" s="47">
        <v>160</v>
      </c>
      <c r="AD24" s="34">
        <v>119</v>
      </c>
      <c r="AE24" s="43">
        <v>41</v>
      </c>
      <c r="AF24" s="54" t="s">
        <v>31</v>
      </c>
    </row>
    <row r="25" spans="1:32" ht="16.5" customHeight="1">
      <c r="A25" s="25" t="s">
        <v>32</v>
      </c>
      <c r="B25" s="24">
        <v>254</v>
      </c>
      <c r="C25" s="24">
        <v>196</v>
      </c>
      <c r="D25" s="24">
        <v>58</v>
      </c>
      <c r="E25" s="24">
        <v>3</v>
      </c>
      <c r="F25" s="24">
        <v>3</v>
      </c>
      <c r="G25" s="24">
        <v>0</v>
      </c>
      <c r="H25" s="24">
        <v>8</v>
      </c>
      <c r="I25" s="24">
        <v>8</v>
      </c>
      <c r="J25" s="24">
        <v>0</v>
      </c>
      <c r="K25" s="24">
        <v>203</v>
      </c>
      <c r="L25" s="24">
        <v>162</v>
      </c>
      <c r="M25" s="24">
        <v>41</v>
      </c>
      <c r="N25" s="24">
        <v>0</v>
      </c>
      <c r="O25" s="24">
        <v>0</v>
      </c>
      <c r="P25" s="24">
        <v>0</v>
      </c>
      <c r="Q25" s="24">
        <v>3</v>
      </c>
      <c r="R25" s="24">
        <v>0</v>
      </c>
      <c r="S25" s="24">
        <v>3</v>
      </c>
      <c r="T25" s="24">
        <v>1</v>
      </c>
      <c r="U25" s="24">
        <v>0</v>
      </c>
      <c r="V25" s="24">
        <v>1</v>
      </c>
      <c r="W25" s="24">
        <v>0</v>
      </c>
      <c r="X25" s="24">
        <v>0</v>
      </c>
      <c r="Y25" s="24">
        <v>0</v>
      </c>
      <c r="Z25" s="24">
        <v>36</v>
      </c>
      <c r="AA25" s="24">
        <v>23</v>
      </c>
      <c r="AB25" s="39">
        <v>13</v>
      </c>
      <c r="AC25" s="47">
        <v>97</v>
      </c>
      <c r="AD25" s="34">
        <v>60</v>
      </c>
      <c r="AE25" s="43">
        <v>37</v>
      </c>
      <c r="AF25" s="54" t="s">
        <v>32</v>
      </c>
    </row>
    <row r="26" spans="1:32" ht="16.5" customHeight="1">
      <c r="A26" s="25" t="s">
        <v>33</v>
      </c>
      <c r="B26" s="24">
        <v>558</v>
      </c>
      <c r="C26" s="24">
        <v>381</v>
      </c>
      <c r="D26" s="24">
        <v>177</v>
      </c>
      <c r="E26" s="24">
        <v>10</v>
      </c>
      <c r="F26" s="24">
        <v>9</v>
      </c>
      <c r="G26" s="24">
        <v>1</v>
      </c>
      <c r="H26" s="24">
        <v>12</v>
      </c>
      <c r="I26" s="24">
        <v>11</v>
      </c>
      <c r="J26" s="24">
        <v>1</v>
      </c>
      <c r="K26" s="24">
        <v>499</v>
      </c>
      <c r="L26" s="24">
        <v>352</v>
      </c>
      <c r="M26" s="24">
        <v>147</v>
      </c>
      <c r="N26" s="24">
        <v>0</v>
      </c>
      <c r="O26" s="24">
        <v>0</v>
      </c>
      <c r="P26" s="24">
        <v>0</v>
      </c>
      <c r="Q26" s="24">
        <v>12</v>
      </c>
      <c r="R26" s="24">
        <v>0</v>
      </c>
      <c r="S26" s="24">
        <v>12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25</v>
      </c>
      <c r="AA26" s="24">
        <v>9</v>
      </c>
      <c r="AB26" s="39">
        <v>16</v>
      </c>
      <c r="AC26" s="47">
        <v>211</v>
      </c>
      <c r="AD26" s="34">
        <v>100</v>
      </c>
      <c r="AE26" s="43">
        <v>111</v>
      </c>
      <c r="AF26" s="54" t="s">
        <v>33</v>
      </c>
    </row>
    <row r="27" spans="1:32" ht="16.5" customHeight="1">
      <c r="A27" s="25" t="s">
        <v>17</v>
      </c>
      <c r="B27" s="24" t="s">
        <v>18</v>
      </c>
      <c r="C27" s="26" t="s">
        <v>18</v>
      </c>
      <c r="D27" s="26" t="s">
        <v>18</v>
      </c>
      <c r="E27" s="24" t="s">
        <v>18</v>
      </c>
      <c r="F27" s="26" t="s">
        <v>18</v>
      </c>
      <c r="G27" s="26" t="s">
        <v>18</v>
      </c>
      <c r="H27" s="24" t="s">
        <v>18</v>
      </c>
      <c r="I27" s="26" t="s">
        <v>18</v>
      </c>
      <c r="J27" s="26" t="s">
        <v>18</v>
      </c>
      <c r="K27" s="24" t="s">
        <v>18</v>
      </c>
      <c r="L27" s="26" t="s">
        <v>18</v>
      </c>
      <c r="M27" s="26" t="s">
        <v>18</v>
      </c>
      <c r="N27" s="24" t="s">
        <v>18</v>
      </c>
      <c r="O27" s="26" t="s">
        <v>18</v>
      </c>
      <c r="P27" s="26" t="s">
        <v>18</v>
      </c>
      <c r="Q27" s="24" t="s">
        <v>18</v>
      </c>
      <c r="R27" s="26" t="s">
        <v>18</v>
      </c>
      <c r="S27" s="26" t="s">
        <v>18</v>
      </c>
      <c r="T27" s="26" t="s">
        <v>18</v>
      </c>
      <c r="U27" s="26" t="s">
        <v>18</v>
      </c>
      <c r="V27" s="26" t="s">
        <v>18</v>
      </c>
      <c r="W27" s="26" t="s">
        <v>18</v>
      </c>
      <c r="X27" s="26" t="s">
        <v>18</v>
      </c>
      <c r="Y27" s="26" t="s">
        <v>18</v>
      </c>
      <c r="Z27" s="24" t="s">
        <v>18</v>
      </c>
      <c r="AA27" s="26" t="s">
        <v>18</v>
      </c>
      <c r="AB27" s="40" t="s">
        <v>18</v>
      </c>
      <c r="AC27" s="47" t="s">
        <v>18</v>
      </c>
      <c r="AD27" s="34" t="s">
        <v>18</v>
      </c>
      <c r="AE27" s="43" t="s">
        <v>18</v>
      </c>
      <c r="AF27" s="54" t="s">
        <v>17</v>
      </c>
    </row>
    <row r="28" spans="1:32" ht="16.5" customHeight="1">
      <c r="A28" s="25" t="s">
        <v>34</v>
      </c>
      <c r="B28" s="24">
        <v>326</v>
      </c>
      <c r="C28" s="24">
        <v>237</v>
      </c>
      <c r="D28" s="24">
        <v>89</v>
      </c>
      <c r="E28" s="24">
        <v>7</v>
      </c>
      <c r="F28" s="24">
        <v>7</v>
      </c>
      <c r="G28" s="24">
        <v>0</v>
      </c>
      <c r="H28" s="24">
        <v>11</v>
      </c>
      <c r="I28" s="24">
        <v>11</v>
      </c>
      <c r="J28" s="24">
        <v>0</v>
      </c>
      <c r="K28" s="24">
        <v>246</v>
      </c>
      <c r="L28" s="24">
        <v>189</v>
      </c>
      <c r="M28" s="24">
        <v>57</v>
      </c>
      <c r="N28" s="24">
        <v>1</v>
      </c>
      <c r="O28" s="24">
        <v>0</v>
      </c>
      <c r="P28" s="24">
        <v>1</v>
      </c>
      <c r="Q28" s="24">
        <v>6</v>
      </c>
      <c r="R28" s="24">
        <v>0</v>
      </c>
      <c r="S28" s="24">
        <v>6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55</v>
      </c>
      <c r="AA28" s="24">
        <v>30</v>
      </c>
      <c r="AB28" s="39">
        <v>25</v>
      </c>
      <c r="AC28" s="47">
        <v>114</v>
      </c>
      <c r="AD28" s="34">
        <v>61</v>
      </c>
      <c r="AE28" s="43">
        <v>53</v>
      </c>
      <c r="AF28" s="54" t="s">
        <v>34</v>
      </c>
    </row>
    <row r="29" spans="1:32" ht="16.5" customHeight="1">
      <c r="A29" s="25" t="s">
        <v>35</v>
      </c>
      <c r="B29" s="24">
        <v>37</v>
      </c>
      <c r="C29" s="24">
        <v>27</v>
      </c>
      <c r="D29" s="24">
        <v>10</v>
      </c>
      <c r="E29" s="24">
        <v>1</v>
      </c>
      <c r="F29" s="24">
        <v>1</v>
      </c>
      <c r="G29" s="24">
        <v>0</v>
      </c>
      <c r="H29" s="24">
        <v>1</v>
      </c>
      <c r="I29" s="24">
        <v>1</v>
      </c>
      <c r="J29" s="24">
        <v>0</v>
      </c>
      <c r="K29" s="24">
        <v>32</v>
      </c>
      <c r="L29" s="24">
        <v>23</v>
      </c>
      <c r="M29" s="24">
        <v>9</v>
      </c>
      <c r="N29" s="24">
        <v>0</v>
      </c>
      <c r="O29" s="24">
        <v>0</v>
      </c>
      <c r="P29" s="24">
        <v>0</v>
      </c>
      <c r="Q29" s="24">
        <v>1</v>
      </c>
      <c r="R29" s="24">
        <v>0</v>
      </c>
      <c r="S29" s="24">
        <v>1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2</v>
      </c>
      <c r="AA29" s="24">
        <v>2</v>
      </c>
      <c r="AB29" s="39">
        <v>0</v>
      </c>
      <c r="AC29" s="47">
        <v>36</v>
      </c>
      <c r="AD29" s="34">
        <v>10</v>
      </c>
      <c r="AE29" s="43">
        <v>26</v>
      </c>
      <c r="AF29" s="54" t="s">
        <v>35</v>
      </c>
    </row>
    <row r="30" spans="1:32" ht="16.5" customHeight="1">
      <c r="A30" s="25" t="s">
        <v>36</v>
      </c>
      <c r="B30" s="24">
        <v>192</v>
      </c>
      <c r="C30" s="24">
        <v>136</v>
      </c>
      <c r="D30" s="24">
        <v>56</v>
      </c>
      <c r="E30" s="24">
        <v>2</v>
      </c>
      <c r="F30" s="24">
        <v>2</v>
      </c>
      <c r="G30" s="24">
        <v>0</v>
      </c>
      <c r="H30" s="24">
        <v>5</v>
      </c>
      <c r="I30" s="24">
        <v>5</v>
      </c>
      <c r="J30" s="24">
        <v>0</v>
      </c>
      <c r="K30" s="24">
        <v>159</v>
      </c>
      <c r="L30" s="24">
        <v>120</v>
      </c>
      <c r="M30" s="24">
        <v>39</v>
      </c>
      <c r="N30" s="24">
        <v>0</v>
      </c>
      <c r="O30" s="24">
        <v>0</v>
      </c>
      <c r="P30" s="24">
        <v>0</v>
      </c>
      <c r="Q30" s="24">
        <v>4</v>
      </c>
      <c r="R30" s="24">
        <v>0</v>
      </c>
      <c r="S30" s="24">
        <v>4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22</v>
      </c>
      <c r="AA30" s="24">
        <v>9</v>
      </c>
      <c r="AB30" s="39">
        <v>13</v>
      </c>
      <c r="AC30" s="47">
        <v>110</v>
      </c>
      <c r="AD30" s="34">
        <v>77</v>
      </c>
      <c r="AE30" s="43">
        <v>33</v>
      </c>
      <c r="AF30" s="54" t="s">
        <v>36</v>
      </c>
    </row>
    <row r="31" spans="1:32" ht="16.5" customHeight="1">
      <c r="A31" s="25" t="s">
        <v>37</v>
      </c>
      <c r="B31" s="24">
        <v>246</v>
      </c>
      <c r="C31" s="24">
        <v>188</v>
      </c>
      <c r="D31" s="24">
        <v>58</v>
      </c>
      <c r="E31" s="24">
        <v>4</v>
      </c>
      <c r="F31" s="24">
        <v>3</v>
      </c>
      <c r="G31" s="24">
        <v>1</v>
      </c>
      <c r="H31" s="24">
        <v>6</v>
      </c>
      <c r="I31" s="24">
        <v>6</v>
      </c>
      <c r="J31" s="24">
        <v>0</v>
      </c>
      <c r="K31" s="24">
        <v>212</v>
      </c>
      <c r="L31" s="24">
        <v>169</v>
      </c>
      <c r="M31" s="24">
        <v>43</v>
      </c>
      <c r="N31" s="24">
        <v>0</v>
      </c>
      <c r="O31" s="24">
        <v>0</v>
      </c>
      <c r="P31" s="24">
        <v>0</v>
      </c>
      <c r="Q31" s="24">
        <v>7</v>
      </c>
      <c r="R31" s="24">
        <v>0</v>
      </c>
      <c r="S31" s="24">
        <v>7</v>
      </c>
      <c r="T31" s="24">
        <v>1</v>
      </c>
      <c r="U31" s="24">
        <v>0</v>
      </c>
      <c r="V31" s="24">
        <v>1</v>
      </c>
      <c r="W31" s="24">
        <v>0</v>
      </c>
      <c r="X31" s="24">
        <v>0</v>
      </c>
      <c r="Y31" s="24">
        <v>0</v>
      </c>
      <c r="Z31" s="24">
        <v>16</v>
      </c>
      <c r="AA31" s="24">
        <v>10</v>
      </c>
      <c r="AB31" s="39">
        <v>6</v>
      </c>
      <c r="AC31" s="47">
        <v>50</v>
      </c>
      <c r="AD31" s="34">
        <v>30</v>
      </c>
      <c r="AE31" s="43">
        <v>20</v>
      </c>
      <c r="AF31" s="54" t="s">
        <v>37</v>
      </c>
    </row>
    <row r="32" spans="1:32" ht="16.5" customHeight="1">
      <c r="A32" s="25" t="s">
        <v>38</v>
      </c>
      <c r="B32" s="24">
        <v>154</v>
      </c>
      <c r="C32" s="24">
        <v>99</v>
      </c>
      <c r="D32" s="24">
        <v>55</v>
      </c>
      <c r="E32" s="24">
        <v>3</v>
      </c>
      <c r="F32" s="24">
        <v>3</v>
      </c>
      <c r="G32" s="24">
        <v>0</v>
      </c>
      <c r="H32" s="24">
        <v>4</v>
      </c>
      <c r="I32" s="24">
        <v>4</v>
      </c>
      <c r="J32" s="24">
        <v>0</v>
      </c>
      <c r="K32" s="24">
        <v>127</v>
      </c>
      <c r="L32" s="24">
        <v>85</v>
      </c>
      <c r="M32" s="24">
        <v>42</v>
      </c>
      <c r="N32" s="24">
        <v>0</v>
      </c>
      <c r="O32" s="24">
        <v>0</v>
      </c>
      <c r="P32" s="24">
        <v>0</v>
      </c>
      <c r="Q32" s="24">
        <v>5</v>
      </c>
      <c r="R32" s="24">
        <v>0</v>
      </c>
      <c r="S32" s="24">
        <v>5</v>
      </c>
      <c r="T32" s="24">
        <v>1</v>
      </c>
      <c r="U32" s="24">
        <v>0</v>
      </c>
      <c r="V32" s="24">
        <v>1</v>
      </c>
      <c r="W32" s="24">
        <v>0</v>
      </c>
      <c r="X32" s="24">
        <v>0</v>
      </c>
      <c r="Y32" s="24">
        <v>0</v>
      </c>
      <c r="Z32" s="24">
        <v>14</v>
      </c>
      <c r="AA32" s="24">
        <v>7</v>
      </c>
      <c r="AB32" s="39">
        <v>7</v>
      </c>
      <c r="AC32" s="47">
        <v>18</v>
      </c>
      <c r="AD32" s="34">
        <v>8</v>
      </c>
      <c r="AE32" s="43">
        <v>10</v>
      </c>
      <c r="AF32" s="54" t="s">
        <v>38</v>
      </c>
    </row>
    <row r="33" spans="1:32" ht="16.5" customHeight="1">
      <c r="A33" s="25" t="s">
        <v>17</v>
      </c>
      <c r="B33" s="24" t="s">
        <v>18</v>
      </c>
      <c r="C33" s="26" t="s">
        <v>18</v>
      </c>
      <c r="D33" s="26" t="s">
        <v>18</v>
      </c>
      <c r="E33" s="24" t="s">
        <v>18</v>
      </c>
      <c r="F33" s="26" t="s">
        <v>18</v>
      </c>
      <c r="G33" s="26" t="s">
        <v>18</v>
      </c>
      <c r="H33" s="24" t="s">
        <v>18</v>
      </c>
      <c r="I33" s="26" t="s">
        <v>18</v>
      </c>
      <c r="J33" s="26" t="s">
        <v>18</v>
      </c>
      <c r="K33" s="24" t="s">
        <v>18</v>
      </c>
      <c r="L33" s="26" t="s">
        <v>18</v>
      </c>
      <c r="M33" s="26" t="s">
        <v>18</v>
      </c>
      <c r="N33" s="24" t="s">
        <v>18</v>
      </c>
      <c r="O33" s="26" t="s">
        <v>18</v>
      </c>
      <c r="P33" s="26" t="s">
        <v>18</v>
      </c>
      <c r="Q33" s="24" t="s">
        <v>18</v>
      </c>
      <c r="R33" s="26" t="s">
        <v>18</v>
      </c>
      <c r="S33" s="26" t="s">
        <v>18</v>
      </c>
      <c r="T33" s="26" t="s">
        <v>18</v>
      </c>
      <c r="U33" s="26" t="s">
        <v>18</v>
      </c>
      <c r="V33" s="26" t="s">
        <v>18</v>
      </c>
      <c r="W33" s="26" t="s">
        <v>18</v>
      </c>
      <c r="X33" s="26" t="s">
        <v>18</v>
      </c>
      <c r="Y33" s="26" t="s">
        <v>18</v>
      </c>
      <c r="Z33" s="24" t="s">
        <v>18</v>
      </c>
      <c r="AA33" s="26" t="s">
        <v>18</v>
      </c>
      <c r="AB33" s="40" t="s">
        <v>18</v>
      </c>
      <c r="AC33" s="47" t="s">
        <v>18</v>
      </c>
      <c r="AD33" s="34" t="s">
        <v>18</v>
      </c>
      <c r="AE33" s="43" t="s">
        <v>18</v>
      </c>
      <c r="AF33" s="54" t="s">
        <v>17</v>
      </c>
    </row>
    <row r="34" spans="1:32" ht="16.5" customHeight="1">
      <c r="A34" s="25" t="s">
        <v>39</v>
      </c>
      <c r="B34" s="24">
        <v>146</v>
      </c>
      <c r="C34" s="24">
        <v>93</v>
      </c>
      <c r="D34" s="24">
        <v>53</v>
      </c>
      <c r="E34" s="24">
        <v>3</v>
      </c>
      <c r="F34" s="24">
        <v>3</v>
      </c>
      <c r="G34" s="24">
        <v>0</v>
      </c>
      <c r="H34" s="24">
        <v>4</v>
      </c>
      <c r="I34" s="24">
        <v>4</v>
      </c>
      <c r="J34" s="24">
        <v>0</v>
      </c>
      <c r="K34" s="24">
        <v>111</v>
      </c>
      <c r="L34" s="24">
        <v>76</v>
      </c>
      <c r="M34" s="24">
        <v>35</v>
      </c>
      <c r="N34" s="24">
        <v>0</v>
      </c>
      <c r="O34" s="24">
        <v>0</v>
      </c>
      <c r="P34" s="24">
        <v>0</v>
      </c>
      <c r="Q34" s="24">
        <v>3</v>
      </c>
      <c r="R34" s="24">
        <v>0</v>
      </c>
      <c r="S34" s="24">
        <v>3</v>
      </c>
      <c r="T34" s="24">
        <v>1</v>
      </c>
      <c r="U34" s="24">
        <v>0</v>
      </c>
      <c r="V34" s="24">
        <v>1</v>
      </c>
      <c r="W34" s="24">
        <v>0</v>
      </c>
      <c r="X34" s="24">
        <v>0</v>
      </c>
      <c r="Y34" s="24">
        <v>0</v>
      </c>
      <c r="Z34" s="24">
        <v>24</v>
      </c>
      <c r="AA34" s="24">
        <v>10</v>
      </c>
      <c r="AB34" s="39">
        <v>14</v>
      </c>
      <c r="AC34" s="47">
        <v>31</v>
      </c>
      <c r="AD34" s="34">
        <v>10</v>
      </c>
      <c r="AE34" s="43">
        <v>21</v>
      </c>
      <c r="AF34" s="54" t="s">
        <v>39</v>
      </c>
    </row>
    <row r="35" spans="1:32" ht="16.5" customHeight="1">
      <c r="A35" s="25" t="s">
        <v>40</v>
      </c>
      <c r="B35" s="24">
        <v>262</v>
      </c>
      <c r="C35" s="24">
        <v>187</v>
      </c>
      <c r="D35" s="24">
        <v>75</v>
      </c>
      <c r="E35" s="24">
        <v>4</v>
      </c>
      <c r="F35" s="24">
        <v>4</v>
      </c>
      <c r="G35" s="24">
        <v>0</v>
      </c>
      <c r="H35" s="24">
        <v>8</v>
      </c>
      <c r="I35" s="24">
        <v>8</v>
      </c>
      <c r="J35" s="24">
        <v>0</v>
      </c>
      <c r="K35" s="24">
        <v>214</v>
      </c>
      <c r="L35" s="24">
        <v>158</v>
      </c>
      <c r="M35" s="24">
        <v>56</v>
      </c>
      <c r="N35" s="24">
        <v>0</v>
      </c>
      <c r="O35" s="24">
        <v>0</v>
      </c>
      <c r="P35" s="24">
        <v>0</v>
      </c>
      <c r="Q35" s="24">
        <v>7</v>
      </c>
      <c r="R35" s="24">
        <v>0</v>
      </c>
      <c r="S35" s="24">
        <v>7</v>
      </c>
      <c r="T35" s="24">
        <v>1</v>
      </c>
      <c r="U35" s="24">
        <v>0</v>
      </c>
      <c r="V35" s="24">
        <v>1</v>
      </c>
      <c r="W35" s="24">
        <v>0</v>
      </c>
      <c r="X35" s="24">
        <v>0</v>
      </c>
      <c r="Y35" s="24">
        <v>0</v>
      </c>
      <c r="Z35" s="24">
        <v>28</v>
      </c>
      <c r="AA35" s="24">
        <v>17</v>
      </c>
      <c r="AB35" s="39">
        <v>11</v>
      </c>
      <c r="AC35" s="47">
        <v>107</v>
      </c>
      <c r="AD35" s="34">
        <v>76</v>
      </c>
      <c r="AE35" s="43">
        <v>31</v>
      </c>
      <c r="AF35" s="54" t="s">
        <v>40</v>
      </c>
    </row>
    <row r="36" spans="1:32" ht="16.5" customHeight="1">
      <c r="A36" s="25" t="s">
        <v>41</v>
      </c>
      <c r="B36" s="24">
        <v>115</v>
      </c>
      <c r="C36" s="24">
        <v>75</v>
      </c>
      <c r="D36" s="24">
        <v>40</v>
      </c>
      <c r="E36" s="24">
        <v>3</v>
      </c>
      <c r="F36" s="24">
        <v>2</v>
      </c>
      <c r="G36" s="24">
        <v>1</v>
      </c>
      <c r="H36" s="24">
        <v>3</v>
      </c>
      <c r="I36" s="24">
        <v>3</v>
      </c>
      <c r="J36" s="24">
        <v>0</v>
      </c>
      <c r="K36" s="24">
        <v>100</v>
      </c>
      <c r="L36" s="24">
        <v>65</v>
      </c>
      <c r="M36" s="24">
        <v>35</v>
      </c>
      <c r="N36" s="24">
        <v>0</v>
      </c>
      <c r="O36" s="24">
        <v>0</v>
      </c>
      <c r="P36" s="24">
        <v>0</v>
      </c>
      <c r="Q36" s="24">
        <v>2</v>
      </c>
      <c r="R36" s="24">
        <v>0</v>
      </c>
      <c r="S36" s="24">
        <v>2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7</v>
      </c>
      <c r="AA36" s="24">
        <v>5</v>
      </c>
      <c r="AB36" s="39">
        <v>2</v>
      </c>
      <c r="AC36" s="47">
        <v>56</v>
      </c>
      <c r="AD36" s="34">
        <v>24</v>
      </c>
      <c r="AE36" s="43">
        <v>32</v>
      </c>
      <c r="AF36" s="54" t="s">
        <v>41</v>
      </c>
    </row>
    <row r="37" spans="1:32" ht="16.5" customHeight="1">
      <c r="A37" s="25" t="s">
        <v>42</v>
      </c>
      <c r="B37" s="24">
        <v>348</v>
      </c>
      <c r="C37" s="24">
        <v>234</v>
      </c>
      <c r="D37" s="24">
        <v>114</v>
      </c>
      <c r="E37" s="24">
        <v>8</v>
      </c>
      <c r="F37" s="24">
        <v>7</v>
      </c>
      <c r="G37" s="24">
        <v>1</v>
      </c>
      <c r="H37" s="24">
        <v>10</v>
      </c>
      <c r="I37" s="24">
        <v>10</v>
      </c>
      <c r="J37" s="24">
        <v>0</v>
      </c>
      <c r="K37" s="24">
        <v>294</v>
      </c>
      <c r="L37" s="24">
        <v>201</v>
      </c>
      <c r="M37" s="24">
        <v>93</v>
      </c>
      <c r="N37" s="24">
        <v>0</v>
      </c>
      <c r="O37" s="24">
        <v>0</v>
      </c>
      <c r="P37" s="24">
        <v>0</v>
      </c>
      <c r="Q37" s="24">
        <v>10</v>
      </c>
      <c r="R37" s="24">
        <v>0</v>
      </c>
      <c r="S37" s="24">
        <v>10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26</v>
      </c>
      <c r="AA37" s="24">
        <v>16</v>
      </c>
      <c r="AB37" s="39">
        <v>10</v>
      </c>
      <c r="AC37" s="47">
        <v>261</v>
      </c>
      <c r="AD37" s="34">
        <v>92</v>
      </c>
      <c r="AE37" s="43">
        <v>169</v>
      </c>
      <c r="AF37" s="54" t="s">
        <v>42</v>
      </c>
    </row>
    <row r="38" spans="1:32" ht="16.5" customHeight="1">
      <c r="A38" s="25" t="s">
        <v>43</v>
      </c>
      <c r="B38" s="24">
        <v>58</v>
      </c>
      <c r="C38" s="24">
        <v>41</v>
      </c>
      <c r="D38" s="24">
        <v>17</v>
      </c>
      <c r="E38" s="24">
        <v>1</v>
      </c>
      <c r="F38" s="24">
        <v>1</v>
      </c>
      <c r="G38" s="24">
        <v>0</v>
      </c>
      <c r="H38" s="24">
        <v>1</v>
      </c>
      <c r="I38" s="24">
        <v>0</v>
      </c>
      <c r="J38" s="24">
        <v>1</v>
      </c>
      <c r="K38" s="24">
        <v>52</v>
      </c>
      <c r="L38" s="24">
        <v>38</v>
      </c>
      <c r="M38" s="24">
        <v>14</v>
      </c>
      <c r="N38" s="24">
        <v>0</v>
      </c>
      <c r="O38" s="24">
        <v>0</v>
      </c>
      <c r="P38" s="24">
        <v>0</v>
      </c>
      <c r="Q38" s="24">
        <v>1</v>
      </c>
      <c r="R38" s="24">
        <v>0</v>
      </c>
      <c r="S38" s="24">
        <v>1</v>
      </c>
      <c r="T38" s="24">
        <v>1</v>
      </c>
      <c r="U38" s="24">
        <v>0</v>
      </c>
      <c r="V38" s="24">
        <v>1</v>
      </c>
      <c r="W38" s="24">
        <v>0</v>
      </c>
      <c r="X38" s="24">
        <v>0</v>
      </c>
      <c r="Y38" s="24">
        <v>0</v>
      </c>
      <c r="Z38" s="24">
        <v>2</v>
      </c>
      <c r="AA38" s="24">
        <v>2</v>
      </c>
      <c r="AB38" s="39">
        <v>0</v>
      </c>
      <c r="AC38" s="47">
        <v>17</v>
      </c>
      <c r="AD38" s="34">
        <v>7</v>
      </c>
      <c r="AE38" s="43">
        <v>10</v>
      </c>
      <c r="AF38" s="54" t="s">
        <v>43</v>
      </c>
    </row>
    <row r="39" spans="1:32" ht="16.5" customHeight="1">
      <c r="A39" s="25" t="s">
        <v>17</v>
      </c>
      <c r="B39" s="24" t="s">
        <v>18</v>
      </c>
      <c r="C39" s="26" t="s">
        <v>18</v>
      </c>
      <c r="D39" s="26" t="s">
        <v>18</v>
      </c>
      <c r="E39" s="24" t="s">
        <v>18</v>
      </c>
      <c r="F39" s="26" t="s">
        <v>18</v>
      </c>
      <c r="G39" s="26" t="s">
        <v>18</v>
      </c>
      <c r="H39" s="24" t="s">
        <v>18</v>
      </c>
      <c r="I39" s="26" t="s">
        <v>18</v>
      </c>
      <c r="J39" s="26" t="s">
        <v>18</v>
      </c>
      <c r="K39" s="24" t="s">
        <v>18</v>
      </c>
      <c r="L39" s="26" t="s">
        <v>18</v>
      </c>
      <c r="M39" s="26" t="s">
        <v>18</v>
      </c>
      <c r="N39" s="24" t="s">
        <v>18</v>
      </c>
      <c r="O39" s="26" t="s">
        <v>18</v>
      </c>
      <c r="P39" s="26" t="s">
        <v>18</v>
      </c>
      <c r="Q39" s="24" t="s">
        <v>18</v>
      </c>
      <c r="R39" s="26" t="s">
        <v>18</v>
      </c>
      <c r="S39" s="26" t="s">
        <v>18</v>
      </c>
      <c r="T39" s="26" t="s">
        <v>18</v>
      </c>
      <c r="U39" s="26" t="s">
        <v>18</v>
      </c>
      <c r="V39" s="26" t="s">
        <v>18</v>
      </c>
      <c r="W39" s="26" t="s">
        <v>18</v>
      </c>
      <c r="X39" s="26" t="s">
        <v>18</v>
      </c>
      <c r="Y39" s="26" t="s">
        <v>18</v>
      </c>
      <c r="Z39" s="24" t="s">
        <v>18</v>
      </c>
      <c r="AA39" s="26" t="s">
        <v>18</v>
      </c>
      <c r="AB39" s="40" t="s">
        <v>18</v>
      </c>
      <c r="AC39" s="47" t="s">
        <v>18</v>
      </c>
      <c r="AD39" s="34" t="s">
        <v>18</v>
      </c>
      <c r="AE39" s="43" t="s">
        <v>18</v>
      </c>
      <c r="AF39" s="54" t="s">
        <v>17</v>
      </c>
    </row>
    <row r="40" spans="1:32" ht="16.5" customHeight="1">
      <c r="A40" s="25" t="s">
        <v>44</v>
      </c>
      <c r="B40" s="24">
        <f>30+5486</f>
        <v>5516</v>
      </c>
      <c r="C40" s="24">
        <f>30+4067</f>
        <v>4097</v>
      </c>
      <c r="D40" s="24">
        <v>1419</v>
      </c>
      <c r="E40" s="24">
        <v>92</v>
      </c>
      <c r="F40" s="24">
        <v>87</v>
      </c>
      <c r="G40" s="24">
        <v>5</v>
      </c>
      <c r="H40" s="24">
        <f>30+140</f>
        <v>170</v>
      </c>
      <c r="I40" s="24">
        <f>30+131</f>
        <v>161</v>
      </c>
      <c r="J40" s="24">
        <v>9</v>
      </c>
      <c r="K40" s="24">
        <v>4676</v>
      </c>
      <c r="L40" s="24">
        <v>3581</v>
      </c>
      <c r="M40" s="24">
        <v>1095</v>
      </c>
      <c r="N40" s="24">
        <v>0</v>
      </c>
      <c r="O40" s="24">
        <v>0</v>
      </c>
      <c r="P40" s="24">
        <v>0</v>
      </c>
      <c r="Q40" s="24">
        <v>118</v>
      </c>
      <c r="R40" s="24">
        <v>0</v>
      </c>
      <c r="S40" s="24">
        <v>118</v>
      </c>
      <c r="T40" s="24">
        <v>13</v>
      </c>
      <c r="U40" s="24">
        <v>0</v>
      </c>
      <c r="V40" s="24">
        <v>13</v>
      </c>
      <c r="W40" s="24">
        <v>0</v>
      </c>
      <c r="X40" s="24">
        <v>0</v>
      </c>
      <c r="Y40" s="24">
        <v>0</v>
      </c>
      <c r="Z40" s="24">
        <v>447</v>
      </c>
      <c r="AA40" s="24">
        <v>268</v>
      </c>
      <c r="AB40" s="39">
        <v>179</v>
      </c>
      <c r="AC40" s="47">
        <v>2018</v>
      </c>
      <c r="AD40" s="34">
        <v>1077</v>
      </c>
      <c r="AE40" s="43">
        <v>941</v>
      </c>
      <c r="AF40" s="54" t="s">
        <v>44</v>
      </c>
    </row>
    <row r="41" spans="1:32" ht="7.5" customHeight="1">
      <c r="A41" s="17"/>
      <c r="B41" s="2"/>
      <c r="C41" s="55"/>
      <c r="D41" s="55"/>
      <c r="E41" s="2"/>
      <c r="F41" s="55"/>
      <c r="G41" s="55"/>
      <c r="H41" s="2"/>
      <c r="I41" s="55"/>
      <c r="J41" s="55"/>
      <c r="K41" s="2"/>
      <c r="L41" s="55"/>
      <c r="M41" s="55"/>
      <c r="N41" s="2"/>
      <c r="O41" s="55"/>
      <c r="P41" s="55"/>
      <c r="Q41" s="2"/>
      <c r="R41" s="55"/>
      <c r="S41" s="55"/>
      <c r="T41" s="55"/>
      <c r="U41" s="55"/>
      <c r="V41" s="55"/>
      <c r="W41" s="55"/>
      <c r="X41" s="55"/>
      <c r="Y41" s="55"/>
      <c r="Z41" s="2"/>
      <c r="AA41" s="55"/>
      <c r="AB41" s="55"/>
      <c r="AC41" s="35"/>
      <c r="AD41" s="56"/>
      <c r="AE41" s="57"/>
      <c r="AF41" s="58"/>
    </row>
    <row r="42" spans="1:29" ht="7.5" customHeight="1">
      <c r="A42" s="18"/>
      <c r="AC42" s="31"/>
    </row>
    <row r="43" spans="1:32" s="60" customFormat="1" ht="16.5" customHeight="1">
      <c r="A43" s="19"/>
      <c r="AC43" s="36"/>
      <c r="AD43" s="61"/>
      <c r="AE43" s="61"/>
      <c r="AF43" s="62"/>
    </row>
    <row r="44" spans="1:29" ht="16.5" customHeight="1">
      <c r="A44" s="20"/>
      <c r="AC44" s="31"/>
    </row>
    <row r="45" spans="1:29" ht="16.5" customHeight="1">
      <c r="A45" s="21"/>
      <c r="AC45" s="31"/>
    </row>
    <row r="46" ht="13.5">
      <c r="A46" s="21"/>
    </row>
  </sheetData>
  <sheetProtection/>
  <mergeCells count="1">
    <mergeCell ref="AC3:AE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5" customWidth="1"/>
    <col min="2" max="4" width="7.59765625" style="53" customWidth="1"/>
    <col min="5" max="10" width="6" style="53" customWidth="1"/>
    <col min="11" max="13" width="7.19921875" style="53" customWidth="1"/>
    <col min="14" max="16" width="4" style="53" customWidth="1"/>
    <col min="17" max="19" width="6" style="53" customWidth="1"/>
    <col min="20" max="25" width="4" style="53" customWidth="1"/>
    <col min="26" max="28" width="7.59765625" style="53" customWidth="1"/>
    <col min="29" max="29" width="7" style="30" customWidth="1"/>
    <col min="30" max="31" width="7" style="50" customWidth="1"/>
    <col min="32" max="32" width="12.69921875" style="59" customWidth="1"/>
    <col min="33" max="16384" width="8.69921875" style="53" customWidth="1"/>
  </cols>
  <sheetData>
    <row r="1" spans="1:32" s="5" customFormat="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9"/>
      <c r="AD1" s="30"/>
      <c r="AE1" s="30"/>
      <c r="AF1" s="22"/>
    </row>
    <row r="2" spans="1:32" s="5" customFormat="1" ht="19.5" customHeight="1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1"/>
      <c r="AD2" s="30"/>
      <c r="AE2" s="30"/>
      <c r="AF2" s="22"/>
    </row>
    <row r="3" spans="1:32" s="5" customFormat="1" ht="19.5" customHeight="1">
      <c r="A3" s="8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9"/>
      <c r="O3" s="9"/>
      <c r="P3" s="10"/>
      <c r="Q3" s="9"/>
      <c r="R3" s="9"/>
      <c r="S3" s="10"/>
      <c r="T3" s="9"/>
      <c r="U3" s="9"/>
      <c r="V3" s="9"/>
      <c r="Z3" s="9"/>
      <c r="AA3" s="9"/>
      <c r="AB3" s="10"/>
      <c r="AC3" s="63" t="s">
        <v>3</v>
      </c>
      <c r="AD3" s="64"/>
      <c r="AE3" s="65"/>
      <c r="AF3" s="44"/>
    </row>
    <row r="4" spans="1:32" s="5" customFormat="1" ht="19.5" customHeight="1">
      <c r="A4" s="11" t="s">
        <v>4</v>
      </c>
      <c r="B4" s="10" t="s">
        <v>5</v>
      </c>
      <c r="C4" s="10"/>
      <c r="D4" s="10"/>
      <c r="E4" s="10" t="s">
        <v>6</v>
      </c>
      <c r="F4" s="10"/>
      <c r="G4" s="10"/>
      <c r="H4" s="10" t="s">
        <v>7</v>
      </c>
      <c r="I4" s="10"/>
      <c r="J4" s="10"/>
      <c r="K4" s="9" t="s">
        <v>8</v>
      </c>
      <c r="L4" s="10"/>
      <c r="M4" s="10"/>
      <c r="N4" s="9" t="s">
        <v>9</v>
      </c>
      <c r="O4" s="10"/>
      <c r="P4" s="10"/>
      <c r="Q4" s="9" t="s">
        <v>10</v>
      </c>
      <c r="R4" s="10"/>
      <c r="S4" s="10"/>
      <c r="T4" s="9" t="s">
        <v>11</v>
      </c>
      <c r="U4" s="10"/>
      <c r="V4" s="10"/>
      <c r="W4" s="27" t="s">
        <v>46</v>
      </c>
      <c r="X4" s="28"/>
      <c r="Y4" s="28"/>
      <c r="Z4" s="9" t="s">
        <v>12</v>
      </c>
      <c r="AA4" s="10"/>
      <c r="AB4" s="10"/>
      <c r="AC4" s="66"/>
      <c r="AD4" s="67"/>
      <c r="AE4" s="68"/>
      <c r="AF4" s="45" t="s">
        <v>4</v>
      </c>
    </row>
    <row r="5" spans="1:32" s="5" customFormat="1" ht="19.5" customHeight="1">
      <c r="A5" s="12"/>
      <c r="B5" s="12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13</v>
      </c>
      <c r="R5" s="12" t="s">
        <v>14</v>
      </c>
      <c r="S5" s="12" t="s">
        <v>15</v>
      </c>
      <c r="T5" s="12" t="s">
        <v>13</v>
      </c>
      <c r="U5" s="12" t="s">
        <v>14</v>
      </c>
      <c r="V5" s="12" t="s">
        <v>15</v>
      </c>
      <c r="W5" s="12" t="s">
        <v>13</v>
      </c>
      <c r="X5" s="12" t="s">
        <v>14</v>
      </c>
      <c r="Y5" s="12" t="s">
        <v>15</v>
      </c>
      <c r="Z5" s="12" t="s">
        <v>13</v>
      </c>
      <c r="AA5" s="12" t="s">
        <v>14</v>
      </c>
      <c r="AB5" s="12" t="s">
        <v>15</v>
      </c>
      <c r="AC5" s="32" t="s">
        <v>13</v>
      </c>
      <c r="AD5" s="32" t="s">
        <v>14</v>
      </c>
      <c r="AE5" s="32" t="s">
        <v>15</v>
      </c>
      <c r="AF5" s="46"/>
    </row>
    <row r="6" spans="1:32" s="5" customFormat="1" ht="15" customHeight="1">
      <c r="A6" s="13"/>
      <c r="B6" s="14" t="s">
        <v>16</v>
      </c>
      <c r="E6" s="14"/>
      <c r="H6" s="14"/>
      <c r="K6" s="15"/>
      <c r="N6" s="15"/>
      <c r="Q6" s="15"/>
      <c r="Z6" s="15"/>
      <c r="AB6" s="37"/>
      <c r="AC6" s="38"/>
      <c r="AD6" s="30"/>
      <c r="AE6" s="41"/>
      <c r="AF6" s="42"/>
    </row>
    <row r="7" spans="1:32" ht="6" customHeight="1">
      <c r="A7" s="16"/>
      <c r="B7" s="1"/>
      <c r="C7" s="48"/>
      <c r="D7" s="48"/>
      <c r="E7" s="1"/>
      <c r="F7" s="48"/>
      <c r="G7" s="48"/>
      <c r="H7" s="1"/>
      <c r="I7" s="48"/>
      <c r="J7" s="48"/>
      <c r="K7" s="1"/>
      <c r="L7" s="48"/>
      <c r="M7" s="48"/>
      <c r="N7" s="1"/>
      <c r="O7" s="48"/>
      <c r="P7" s="48"/>
      <c r="Q7" s="1"/>
      <c r="R7" s="48"/>
      <c r="S7" s="48"/>
      <c r="T7" s="48"/>
      <c r="U7" s="48"/>
      <c r="V7" s="48"/>
      <c r="W7" s="48"/>
      <c r="X7" s="48"/>
      <c r="Y7" s="48"/>
      <c r="Z7" s="1"/>
      <c r="AA7" s="48"/>
      <c r="AB7" s="49"/>
      <c r="AC7" s="33"/>
      <c r="AE7" s="51"/>
      <c r="AF7" s="52"/>
    </row>
    <row r="8" spans="1:32" ht="16.5" customHeight="1">
      <c r="A8" s="23" t="s">
        <v>45</v>
      </c>
      <c r="B8" s="24">
        <f>37+5000</f>
        <v>5037</v>
      </c>
      <c r="C8" s="24">
        <f>37+3671</f>
        <v>3708</v>
      </c>
      <c r="D8" s="24">
        <v>1329</v>
      </c>
      <c r="E8" s="24">
        <v>87</v>
      </c>
      <c r="F8" s="24">
        <v>82</v>
      </c>
      <c r="G8" s="24">
        <v>5</v>
      </c>
      <c r="H8" s="24">
        <f>37+137</f>
        <v>174</v>
      </c>
      <c r="I8" s="24">
        <f>37+124</f>
        <v>161</v>
      </c>
      <c r="J8" s="24">
        <v>13</v>
      </c>
      <c r="K8" s="24">
        <v>4227</v>
      </c>
      <c r="L8" s="24">
        <v>3207</v>
      </c>
      <c r="M8" s="24">
        <v>1020</v>
      </c>
      <c r="N8" s="24">
        <v>1</v>
      </c>
      <c r="O8" s="24">
        <v>0</v>
      </c>
      <c r="P8" s="24">
        <v>1</v>
      </c>
      <c r="Q8" s="24">
        <v>105</v>
      </c>
      <c r="R8" s="24">
        <v>0</v>
      </c>
      <c r="S8" s="24">
        <v>105</v>
      </c>
      <c r="T8" s="24">
        <v>8</v>
      </c>
      <c r="U8" s="24">
        <v>0</v>
      </c>
      <c r="V8" s="24">
        <v>8</v>
      </c>
      <c r="W8" s="24">
        <v>0</v>
      </c>
      <c r="X8" s="24">
        <v>0</v>
      </c>
      <c r="Y8" s="24">
        <v>0</v>
      </c>
      <c r="Z8" s="24">
        <v>435</v>
      </c>
      <c r="AA8" s="24">
        <v>258</v>
      </c>
      <c r="AB8" s="39">
        <v>177</v>
      </c>
      <c r="AC8" s="47">
        <v>1824</v>
      </c>
      <c r="AD8" s="34">
        <v>951</v>
      </c>
      <c r="AE8" s="43">
        <v>873</v>
      </c>
      <c r="AF8" s="54" t="s">
        <v>45</v>
      </c>
    </row>
    <row r="9" spans="1:32" ht="16.5" customHeight="1">
      <c r="A9" s="25" t="s">
        <v>17</v>
      </c>
      <c r="B9" s="24" t="s">
        <v>18</v>
      </c>
      <c r="C9" s="26" t="s">
        <v>18</v>
      </c>
      <c r="D9" s="26" t="s">
        <v>18</v>
      </c>
      <c r="E9" s="24" t="s">
        <v>18</v>
      </c>
      <c r="F9" s="26" t="s">
        <v>18</v>
      </c>
      <c r="G9" s="26" t="s">
        <v>18</v>
      </c>
      <c r="H9" s="24" t="s">
        <v>18</v>
      </c>
      <c r="I9" s="26" t="s">
        <v>18</v>
      </c>
      <c r="J9" s="26" t="s">
        <v>18</v>
      </c>
      <c r="K9" s="24" t="s">
        <v>18</v>
      </c>
      <c r="L9" s="26" t="s">
        <v>18</v>
      </c>
      <c r="M9" s="26" t="s">
        <v>18</v>
      </c>
      <c r="N9" s="24" t="s">
        <v>18</v>
      </c>
      <c r="O9" s="26" t="s">
        <v>18</v>
      </c>
      <c r="P9" s="26" t="s">
        <v>18</v>
      </c>
      <c r="Q9" s="24" t="s">
        <v>18</v>
      </c>
      <c r="R9" s="26" t="s">
        <v>18</v>
      </c>
      <c r="S9" s="26" t="s">
        <v>18</v>
      </c>
      <c r="T9" s="26" t="s">
        <v>18</v>
      </c>
      <c r="U9" s="26" t="s">
        <v>18</v>
      </c>
      <c r="V9" s="26" t="s">
        <v>18</v>
      </c>
      <c r="W9" s="26" t="s">
        <v>18</v>
      </c>
      <c r="X9" s="26" t="s">
        <v>18</v>
      </c>
      <c r="Y9" s="26" t="s">
        <v>18</v>
      </c>
      <c r="Z9" s="24" t="s">
        <v>18</v>
      </c>
      <c r="AA9" s="26" t="s">
        <v>18</v>
      </c>
      <c r="AB9" s="40" t="s">
        <v>18</v>
      </c>
      <c r="AC9" s="47" t="s">
        <v>18</v>
      </c>
      <c r="AD9" s="34" t="s">
        <v>18</v>
      </c>
      <c r="AE9" s="43" t="s">
        <v>18</v>
      </c>
      <c r="AF9" s="54" t="s">
        <v>17</v>
      </c>
    </row>
    <row r="10" spans="1:32" ht="16.5" customHeight="1">
      <c r="A10" s="25" t="s">
        <v>19</v>
      </c>
      <c r="B10" s="24">
        <f>37+276</f>
        <v>313</v>
      </c>
      <c r="C10" s="24">
        <f>37+216</f>
        <v>253</v>
      </c>
      <c r="D10" s="24">
        <v>60</v>
      </c>
      <c r="E10" s="24">
        <v>3</v>
      </c>
      <c r="F10" s="24">
        <v>3</v>
      </c>
      <c r="G10" s="24">
        <v>0</v>
      </c>
      <c r="H10" s="24">
        <f>37+19</f>
        <v>56</v>
      </c>
      <c r="I10" s="24">
        <f>37+12</f>
        <v>49</v>
      </c>
      <c r="J10" s="24">
        <v>7</v>
      </c>
      <c r="K10" s="24">
        <v>230</v>
      </c>
      <c r="L10" s="24">
        <v>190</v>
      </c>
      <c r="M10" s="24">
        <v>40</v>
      </c>
      <c r="N10" s="24">
        <v>0</v>
      </c>
      <c r="O10" s="24">
        <v>0</v>
      </c>
      <c r="P10" s="24">
        <v>0</v>
      </c>
      <c r="Q10" s="24">
        <v>8</v>
      </c>
      <c r="R10" s="24">
        <v>0</v>
      </c>
      <c r="S10" s="24">
        <v>8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16</v>
      </c>
      <c r="AA10" s="24">
        <v>11</v>
      </c>
      <c r="AB10" s="39">
        <v>5</v>
      </c>
      <c r="AC10" s="47">
        <v>59</v>
      </c>
      <c r="AD10" s="34">
        <v>31</v>
      </c>
      <c r="AE10" s="43">
        <v>28</v>
      </c>
      <c r="AF10" s="54" t="s">
        <v>19</v>
      </c>
    </row>
    <row r="11" spans="1:32" ht="16.5" customHeight="1">
      <c r="A11" s="25" t="s">
        <v>20</v>
      </c>
      <c r="B11" s="24">
        <v>85</v>
      </c>
      <c r="C11" s="24">
        <v>71</v>
      </c>
      <c r="D11" s="24">
        <v>14</v>
      </c>
      <c r="E11" s="24">
        <v>1</v>
      </c>
      <c r="F11" s="24">
        <v>1</v>
      </c>
      <c r="G11" s="24">
        <v>0</v>
      </c>
      <c r="H11" s="24">
        <v>2</v>
      </c>
      <c r="I11" s="24">
        <v>2</v>
      </c>
      <c r="J11" s="24">
        <v>0</v>
      </c>
      <c r="K11" s="24">
        <v>74</v>
      </c>
      <c r="L11" s="24">
        <v>65</v>
      </c>
      <c r="M11" s="24">
        <v>9</v>
      </c>
      <c r="N11" s="24">
        <v>0</v>
      </c>
      <c r="O11" s="24">
        <v>0</v>
      </c>
      <c r="P11" s="24">
        <v>0</v>
      </c>
      <c r="Q11" s="24">
        <v>1</v>
      </c>
      <c r="R11" s="24">
        <v>0</v>
      </c>
      <c r="S11" s="24">
        <v>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7</v>
      </c>
      <c r="AA11" s="24">
        <v>3</v>
      </c>
      <c r="AB11" s="39">
        <v>4</v>
      </c>
      <c r="AC11" s="47">
        <v>10</v>
      </c>
      <c r="AD11" s="34">
        <v>6</v>
      </c>
      <c r="AE11" s="43">
        <v>4</v>
      </c>
      <c r="AF11" s="54" t="s">
        <v>20</v>
      </c>
    </row>
    <row r="12" spans="1:32" ht="16.5" customHeight="1">
      <c r="A12" s="25" t="s">
        <v>21</v>
      </c>
      <c r="B12" s="24">
        <v>118</v>
      </c>
      <c r="C12" s="24">
        <v>82</v>
      </c>
      <c r="D12" s="24">
        <v>36</v>
      </c>
      <c r="E12" s="24">
        <v>2</v>
      </c>
      <c r="F12" s="24">
        <v>2</v>
      </c>
      <c r="G12" s="24">
        <v>0</v>
      </c>
      <c r="H12" s="24">
        <v>3</v>
      </c>
      <c r="I12" s="24">
        <v>3</v>
      </c>
      <c r="J12" s="24">
        <v>0</v>
      </c>
      <c r="K12" s="24">
        <v>95</v>
      </c>
      <c r="L12" s="24">
        <v>66</v>
      </c>
      <c r="M12" s="24">
        <v>29</v>
      </c>
      <c r="N12" s="24">
        <v>0</v>
      </c>
      <c r="O12" s="24">
        <v>0</v>
      </c>
      <c r="P12" s="24">
        <v>0</v>
      </c>
      <c r="Q12" s="24">
        <v>2</v>
      </c>
      <c r="R12" s="24">
        <v>0</v>
      </c>
      <c r="S12" s="24">
        <v>2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16</v>
      </c>
      <c r="AA12" s="24">
        <v>11</v>
      </c>
      <c r="AB12" s="39">
        <v>5</v>
      </c>
      <c r="AC12" s="47">
        <v>27</v>
      </c>
      <c r="AD12" s="34">
        <v>9</v>
      </c>
      <c r="AE12" s="43">
        <v>18</v>
      </c>
      <c r="AF12" s="54" t="s">
        <v>21</v>
      </c>
    </row>
    <row r="13" spans="1:32" ht="16.5" customHeight="1">
      <c r="A13" s="25" t="s">
        <v>22</v>
      </c>
      <c r="B13" s="24">
        <v>51</v>
      </c>
      <c r="C13" s="24">
        <v>39</v>
      </c>
      <c r="D13" s="24">
        <v>12</v>
      </c>
      <c r="E13" s="24">
        <v>1</v>
      </c>
      <c r="F13" s="24">
        <v>1</v>
      </c>
      <c r="G13" s="24">
        <v>0</v>
      </c>
      <c r="H13" s="24">
        <v>1</v>
      </c>
      <c r="I13" s="24">
        <v>1</v>
      </c>
      <c r="J13" s="24">
        <v>0</v>
      </c>
      <c r="K13" s="24">
        <v>45</v>
      </c>
      <c r="L13" s="24">
        <v>35</v>
      </c>
      <c r="M13" s="24">
        <v>10</v>
      </c>
      <c r="N13" s="24">
        <v>0</v>
      </c>
      <c r="O13" s="24">
        <v>0</v>
      </c>
      <c r="P13" s="24">
        <v>0</v>
      </c>
      <c r="Q13" s="24">
        <v>1</v>
      </c>
      <c r="R13" s="24">
        <v>0</v>
      </c>
      <c r="S13" s="24">
        <v>1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3</v>
      </c>
      <c r="AA13" s="24">
        <v>2</v>
      </c>
      <c r="AB13" s="39">
        <v>1</v>
      </c>
      <c r="AC13" s="47">
        <v>12</v>
      </c>
      <c r="AD13" s="34">
        <v>6</v>
      </c>
      <c r="AE13" s="43">
        <v>6</v>
      </c>
      <c r="AF13" s="54" t="s">
        <v>22</v>
      </c>
    </row>
    <row r="14" spans="1:32" ht="16.5" customHeight="1">
      <c r="A14" s="25" t="s">
        <v>23</v>
      </c>
      <c r="B14" s="24">
        <v>161</v>
      </c>
      <c r="C14" s="24">
        <v>109</v>
      </c>
      <c r="D14" s="24">
        <v>52</v>
      </c>
      <c r="E14" s="24">
        <v>3</v>
      </c>
      <c r="F14" s="24">
        <v>3</v>
      </c>
      <c r="G14" s="24">
        <v>0</v>
      </c>
      <c r="H14" s="24">
        <v>4</v>
      </c>
      <c r="I14" s="24">
        <v>4</v>
      </c>
      <c r="J14" s="24">
        <v>0</v>
      </c>
      <c r="K14" s="24">
        <v>141</v>
      </c>
      <c r="L14" s="24">
        <v>99</v>
      </c>
      <c r="M14" s="24">
        <v>42</v>
      </c>
      <c r="N14" s="24">
        <v>0</v>
      </c>
      <c r="O14" s="24">
        <v>0</v>
      </c>
      <c r="P14" s="24">
        <v>0</v>
      </c>
      <c r="Q14" s="24">
        <v>3</v>
      </c>
      <c r="R14" s="24">
        <v>0</v>
      </c>
      <c r="S14" s="24">
        <v>3</v>
      </c>
      <c r="T14" s="24">
        <v>1</v>
      </c>
      <c r="U14" s="24">
        <v>0</v>
      </c>
      <c r="V14" s="24">
        <v>1</v>
      </c>
      <c r="W14" s="24">
        <v>0</v>
      </c>
      <c r="X14" s="24">
        <v>0</v>
      </c>
      <c r="Y14" s="24">
        <v>0</v>
      </c>
      <c r="Z14" s="24">
        <v>9</v>
      </c>
      <c r="AA14" s="24">
        <v>3</v>
      </c>
      <c r="AB14" s="39">
        <v>6</v>
      </c>
      <c r="AC14" s="47">
        <v>22</v>
      </c>
      <c r="AD14" s="34">
        <v>11</v>
      </c>
      <c r="AE14" s="43">
        <v>11</v>
      </c>
      <c r="AF14" s="54" t="s">
        <v>23</v>
      </c>
    </row>
    <row r="15" spans="1:32" ht="16.5" customHeight="1">
      <c r="A15" s="25" t="s">
        <v>17</v>
      </c>
      <c r="B15" s="24" t="s">
        <v>18</v>
      </c>
      <c r="C15" s="26" t="s">
        <v>18</v>
      </c>
      <c r="D15" s="26" t="s">
        <v>18</v>
      </c>
      <c r="E15" s="24" t="s">
        <v>18</v>
      </c>
      <c r="F15" s="26" t="s">
        <v>18</v>
      </c>
      <c r="G15" s="26" t="s">
        <v>18</v>
      </c>
      <c r="H15" s="24" t="s">
        <v>18</v>
      </c>
      <c r="I15" s="26" t="s">
        <v>18</v>
      </c>
      <c r="J15" s="26" t="s">
        <v>18</v>
      </c>
      <c r="K15" s="24" t="s">
        <v>18</v>
      </c>
      <c r="L15" s="26" t="s">
        <v>18</v>
      </c>
      <c r="M15" s="26" t="s">
        <v>18</v>
      </c>
      <c r="N15" s="24" t="s">
        <v>18</v>
      </c>
      <c r="O15" s="26" t="s">
        <v>18</v>
      </c>
      <c r="P15" s="26" t="s">
        <v>18</v>
      </c>
      <c r="Q15" s="24" t="s">
        <v>18</v>
      </c>
      <c r="R15" s="26" t="s">
        <v>18</v>
      </c>
      <c r="S15" s="26" t="s">
        <v>18</v>
      </c>
      <c r="T15" s="26" t="s">
        <v>18</v>
      </c>
      <c r="U15" s="26" t="s">
        <v>18</v>
      </c>
      <c r="V15" s="26" t="s">
        <v>18</v>
      </c>
      <c r="W15" s="26" t="s">
        <v>18</v>
      </c>
      <c r="X15" s="26" t="s">
        <v>18</v>
      </c>
      <c r="Y15" s="26" t="s">
        <v>18</v>
      </c>
      <c r="Z15" s="24" t="s">
        <v>18</v>
      </c>
      <c r="AA15" s="26" t="s">
        <v>18</v>
      </c>
      <c r="AB15" s="40" t="s">
        <v>18</v>
      </c>
      <c r="AC15" s="47" t="s">
        <v>18</v>
      </c>
      <c r="AD15" s="34" t="s">
        <v>18</v>
      </c>
      <c r="AE15" s="43" t="s">
        <v>18</v>
      </c>
      <c r="AF15" s="54" t="s">
        <v>17</v>
      </c>
    </row>
    <row r="16" spans="1:32" ht="16.5" customHeight="1">
      <c r="A16" s="25" t="s">
        <v>24</v>
      </c>
      <c r="B16" s="24">
        <v>194</v>
      </c>
      <c r="C16" s="24">
        <v>143</v>
      </c>
      <c r="D16" s="24">
        <v>51</v>
      </c>
      <c r="E16" s="24">
        <v>3</v>
      </c>
      <c r="F16" s="24">
        <v>3</v>
      </c>
      <c r="G16" s="24">
        <v>0</v>
      </c>
      <c r="H16" s="24">
        <v>4</v>
      </c>
      <c r="I16" s="24">
        <v>4</v>
      </c>
      <c r="J16" s="24">
        <v>0</v>
      </c>
      <c r="K16" s="24">
        <v>159</v>
      </c>
      <c r="L16" s="24">
        <v>121</v>
      </c>
      <c r="M16" s="24">
        <v>38</v>
      </c>
      <c r="N16" s="24">
        <v>0</v>
      </c>
      <c r="O16" s="24">
        <v>0</v>
      </c>
      <c r="P16" s="24">
        <v>0</v>
      </c>
      <c r="Q16" s="24">
        <v>5</v>
      </c>
      <c r="R16" s="24">
        <v>0</v>
      </c>
      <c r="S16" s="24">
        <v>5</v>
      </c>
      <c r="T16" s="24">
        <v>1</v>
      </c>
      <c r="U16" s="24">
        <v>0</v>
      </c>
      <c r="V16" s="24">
        <v>1</v>
      </c>
      <c r="W16" s="24">
        <v>0</v>
      </c>
      <c r="X16" s="24">
        <v>0</v>
      </c>
      <c r="Y16" s="24">
        <v>0</v>
      </c>
      <c r="Z16" s="24">
        <v>22</v>
      </c>
      <c r="AA16" s="24">
        <v>15</v>
      </c>
      <c r="AB16" s="39">
        <v>7</v>
      </c>
      <c r="AC16" s="47">
        <v>17</v>
      </c>
      <c r="AD16" s="34">
        <v>9</v>
      </c>
      <c r="AE16" s="43">
        <v>8</v>
      </c>
      <c r="AF16" s="54" t="s">
        <v>24</v>
      </c>
    </row>
    <row r="17" spans="1:32" ht="16.5" customHeight="1">
      <c r="A17" s="25" t="s">
        <v>25</v>
      </c>
      <c r="B17" s="24">
        <v>760</v>
      </c>
      <c r="C17" s="24">
        <v>626</v>
      </c>
      <c r="D17" s="24">
        <v>134</v>
      </c>
      <c r="E17" s="24">
        <v>11</v>
      </c>
      <c r="F17" s="24">
        <v>10</v>
      </c>
      <c r="G17" s="24">
        <v>1</v>
      </c>
      <c r="H17" s="24">
        <v>17</v>
      </c>
      <c r="I17" s="24">
        <v>16</v>
      </c>
      <c r="J17" s="24">
        <v>1</v>
      </c>
      <c r="K17" s="24">
        <v>673</v>
      </c>
      <c r="L17" s="24">
        <v>562</v>
      </c>
      <c r="M17" s="24">
        <v>111</v>
      </c>
      <c r="N17" s="24">
        <v>0</v>
      </c>
      <c r="O17" s="24">
        <v>0</v>
      </c>
      <c r="P17" s="24">
        <v>0</v>
      </c>
      <c r="Q17" s="24">
        <v>13</v>
      </c>
      <c r="R17" s="24">
        <v>0</v>
      </c>
      <c r="S17" s="24">
        <v>13</v>
      </c>
      <c r="T17" s="24">
        <v>1</v>
      </c>
      <c r="U17" s="24">
        <v>0</v>
      </c>
      <c r="V17" s="24">
        <v>1</v>
      </c>
      <c r="W17" s="24">
        <v>0</v>
      </c>
      <c r="X17" s="24">
        <v>0</v>
      </c>
      <c r="Y17" s="24">
        <v>0</v>
      </c>
      <c r="Z17" s="24">
        <v>45</v>
      </c>
      <c r="AA17" s="24">
        <v>38</v>
      </c>
      <c r="AB17" s="39">
        <v>7</v>
      </c>
      <c r="AC17" s="47">
        <v>408</v>
      </c>
      <c r="AD17" s="34">
        <v>244</v>
      </c>
      <c r="AE17" s="43">
        <v>164</v>
      </c>
      <c r="AF17" s="54" t="s">
        <v>25</v>
      </c>
    </row>
    <row r="18" spans="1:32" ht="16.5" customHeight="1">
      <c r="A18" s="25" t="s">
        <v>26</v>
      </c>
      <c r="B18" s="24">
        <v>53</v>
      </c>
      <c r="C18" s="24">
        <v>41</v>
      </c>
      <c r="D18" s="24">
        <v>12</v>
      </c>
      <c r="E18" s="24">
        <v>1</v>
      </c>
      <c r="F18" s="24">
        <v>1</v>
      </c>
      <c r="G18" s="24">
        <v>0</v>
      </c>
      <c r="H18" s="24">
        <v>1</v>
      </c>
      <c r="I18" s="24">
        <v>1</v>
      </c>
      <c r="J18" s="24">
        <v>0</v>
      </c>
      <c r="K18" s="24">
        <v>48</v>
      </c>
      <c r="L18" s="24">
        <v>38</v>
      </c>
      <c r="M18" s="24">
        <v>10</v>
      </c>
      <c r="N18" s="24">
        <v>0</v>
      </c>
      <c r="O18" s="24">
        <v>0</v>
      </c>
      <c r="P18" s="24">
        <v>0</v>
      </c>
      <c r="Q18" s="24">
        <v>2</v>
      </c>
      <c r="R18" s="24">
        <v>0</v>
      </c>
      <c r="S18" s="24">
        <v>2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1</v>
      </c>
      <c r="AA18" s="24">
        <v>1</v>
      </c>
      <c r="AB18" s="39">
        <v>0</v>
      </c>
      <c r="AC18" s="47">
        <v>8</v>
      </c>
      <c r="AD18" s="34">
        <v>2</v>
      </c>
      <c r="AE18" s="43">
        <v>6</v>
      </c>
      <c r="AF18" s="54" t="s">
        <v>26</v>
      </c>
    </row>
    <row r="19" spans="1:32" ht="16.5" customHeight="1">
      <c r="A19" s="25" t="s">
        <v>27</v>
      </c>
      <c r="B19" s="24">
        <v>153</v>
      </c>
      <c r="C19" s="24">
        <v>112</v>
      </c>
      <c r="D19" s="24">
        <v>41</v>
      </c>
      <c r="E19" s="24">
        <v>3</v>
      </c>
      <c r="F19" s="24">
        <v>3</v>
      </c>
      <c r="G19" s="24">
        <v>0</v>
      </c>
      <c r="H19" s="24">
        <v>5</v>
      </c>
      <c r="I19" s="24">
        <v>5</v>
      </c>
      <c r="J19" s="24">
        <v>0</v>
      </c>
      <c r="K19" s="24">
        <v>128</v>
      </c>
      <c r="L19" s="24">
        <v>98</v>
      </c>
      <c r="M19" s="24">
        <v>30</v>
      </c>
      <c r="N19" s="24">
        <v>0</v>
      </c>
      <c r="O19" s="24">
        <v>0</v>
      </c>
      <c r="P19" s="24">
        <v>0</v>
      </c>
      <c r="Q19" s="24">
        <v>3</v>
      </c>
      <c r="R19" s="24">
        <v>0</v>
      </c>
      <c r="S19" s="24">
        <v>3</v>
      </c>
      <c r="T19" s="24">
        <v>1</v>
      </c>
      <c r="U19" s="24">
        <v>0</v>
      </c>
      <c r="V19" s="24">
        <v>1</v>
      </c>
      <c r="W19" s="24">
        <v>0</v>
      </c>
      <c r="X19" s="24">
        <v>0</v>
      </c>
      <c r="Y19" s="24">
        <v>0</v>
      </c>
      <c r="Z19" s="24">
        <v>13</v>
      </c>
      <c r="AA19" s="24">
        <v>6</v>
      </c>
      <c r="AB19" s="39">
        <v>7</v>
      </c>
      <c r="AC19" s="47">
        <v>39</v>
      </c>
      <c r="AD19" s="34">
        <v>19</v>
      </c>
      <c r="AE19" s="43">
        <v>20</v>
      </c>
      <c r="AF19" s="54" t="s">
        <v>27</v>
      </c>
    </row>
    <row r="20" spans="1:32" ht="16.5" customHeight="1">
      <c r="A20" s="25" t="s">
        <v>28</v>
      </c>
      <c r="B20" s="24">
        <v>292</v>
      </c>
      <c r="C20" s="24">
        <v>217</v>
      </c>
      <c r="D20" s="24">
        <v>75</v>
      </c>
      <c r="E20" s="24">
        <v>5</v>
      </c>
      <c r="F20" s="24">
        <v>5</v>
      </c>
      <c r="G20" s="24">
        <v>0</v>
      </c>
      <c r="H20" s="24">
        <v>8</v>
      </c>
      <c r="I20" s="24">
        <v>7</v>
      </c>
      <c r="J20" s="24">
        <v>1</v>
      </c>
      <c r="K20" s="24">
        <v>249</v>
      </c>
      <c r="L20" s="24">
        <v>193</v>
      </c>
      <c r="M20" s="24">
        <v>56</v>
      </c>
      <c r="N20" s="24">
        <v>0</v>
      </c>
      <c r="O20" s="24">
        <v>0</v>
      </c>
      <c r="P20" s="24">
        <v>0</v>
      </c>
      <c r="Q20" s="24">
        <v>8</v>
      </c>
      <c r="R20" s="24">
        <v>0</v>
      </c>
      <c r="S20" s="24">
        <v>8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22</v>
      </c>
      <c r="AA20" s="24">
        <v>12</v>
      </c>
      <c r="AB20" s="39">
        <v>10</v>
      </c>
      <c r="AC20" s="47">
        <v>77</v>
      </c>
      <c r="AD20" s="34">
        <v>41</v>
      </c>
      <c r="AE20" s="43">
        <v>36</v>
      </c>
      <c r="AF20" s="54" t="s">
        <v>28</v>
      </c>
    </row>
    <row r="21" spans="1:32" ht="16.5" customHeight="1">
      <c r="A21" s="25" t="s">
        <v>17</v>
      </c>
      <c r="B21" s="24" t="s">
        <v>18</v>
      </c>
      <c r="C21" s="26" t="s">
        <v>18</v>
      </c>
      <c r="D21" s="26" t="s">
        <v>18</v>
      </c>
      <c r="E21" s="24" t="s">
        <v>18</v>
      </c>
      <c r="F21" s="26" t="s">
        <v>18</v>
      </c>
      <c r="G21" s="26" t="s">
        <v>18</v>
      </c>
      <c r="H21" s="24" t="s">
        <v>18</v>
      </c>
      <c r="I21" s="26" t="s">
        <v>18</v>
      </c>
      <c r="J21" s="26" t="s">
        <v>18</v>
      </c>
      <c r="K21" s="24" t="s">
        <v>18</v>
      </c>
      <c r="L21" s="26" t="s">
        <v>18</v>
      </c>
      <c r="M21" s="26" t="s">
        <v>18</v>
      </c>
      <c r="N21" s="24" t="s">
        <v>18</v>
      </c>
      <c r="O21" s="26" t="s">
        <v>18</v>
      </c>
      <c r="P21" s="26" t="s">
        <v>18</v>
      </c>
      <c r="Q21" s="24" t="s">
        <v>18</v>
      </c>
      <c r="R21" s="26" t="s">
        <v>18</v>
      </c>
      <c r="S21" s="26" t="s">
        <v>18</v>
      </c>
      <c r="T21" s="26" t="s">
        <v>18</v>
      </c>
      <c r="U21" s="26" t="s">
        <v>18</v>
      </c>
      <c r="V21" s="26" t="s">
        <v>18</v>
      </c>
      <c r="W21" s="26" t="s">
        <v>18</v>
      </c>
      <c r="X21" s="26" t="s">
        <v>18</v>
      </c>
      <c r="Y21" s="26" t="s">
        <v>18</v>
      </c>
      <c r="Z21" s="24" t="s">
        <v>18</v>
      </c>
      <c r="AA21" s="26" t="s">
        <v>18</v>
      </c>
      <c r="AB21" s="40" t="s">
        <v>18</v>
      </c>
      <c r="AC21" s="47" t="s">
        <v>18</v>
      </c>
      <c r="AD21" s="34" t="s">
        <v>18</v>
      </c>
      <c r="AE21" s="43" t="s">
        <v>18</v>
      </c>
      <c r="AF21" s="54" t="s">
        <v>17</v>
      </c>
    </row>
    <row r="22" spans="1:32" ht="16.5" customHeight="1">
      <c r="A22" s="25" t="s">
        <v>29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39">
        <v>0</v>
      </c>
      <c r="AC22" s="47">
        <v>0</v>
      </c>
      <c r="AD22" s="34">
        <v>0</v>
      </c>
      <c r="AE22" s="43">
        <v>0</v>
      </c>
      <c r="AF22" s="54" t="s">
        <v>29</v>
      </c>
    </row>
    <row r="23" spans="1:32" ht="16.5" customHeight="1">
      <c r="A23" s="25" t="s">
        <v>30</v>
      </c>
      <c r="B23" s="24">
        <v>261</v>
      </c>
      <c r="C23" s="24">
        <v>201</v>
      </c>
      <c r="D23" s="24">
        <v>60</v>
      </c>
      <c r="E23" s="24">
        <v>5</v>
      </c>
      <c r="F23" s="24">
        <v>5</v>
      </c>
      <c r="G23" s="24">
        <v>0</v>
      </c>
      <c r="H23" s="24">
        <v>9</v>
      </c>
      <c r="I23" s="24">
        <v>8</v>
      </c>
      <c r="J23" s="24">
        <v>1</v>
      </c>
      <c r="K23" s="24">
        <v>204</v>
      </c>
      <c r="L23" s="24">
        <v>160</v>
      </c>
      <c r="M23" s="24">
        <v>44</v>
      </c>
      <c r="N23" s="24">
        <v>0</v>
      </c>
      <c r="O23" s="24">
        <v>0</v>
      </c>
      <c r="P23" s="24">
        <v>0</v>
      </c>
      <c r="Q23" s="24">
        <v>5</v>
      </c>
      <c r="R23" s="24">
        <v>0</v>
      </c>
      <c r="S23" s="24">
        <v>5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38</v>
      </c>
      <c r="AA23" s="24">
        <v>28</v>
      </c>
      <c r="AB23" s="39">
        <v>10</v>
      </c>
      <c r="AC23" s="47">
        <v>89</v>
      </c>
      <c r="AD23" s="34">
        <v>43</v>
      </c>
      <c r="AE23" s="43">
        <v>46</v>
      </c>
      <c r="AF23" s="54" t="s">
        <v>30</v>
      </c>
    </row>
    <row r="24" spans="1:32" ht="16.5" customHeight="1">
      <c r="A24" s="25" t="s">
        <v>31</v>
      </c>
      <c r="B24" s="24">
        <v>215</v>
      </c>
      <c r="C24" s="24">
        <v>158</v>
      </c>
      <c r="D24" s="24">
        <v>57</v>
      </c>
      <c r="E24" s="24">
        <v>3</v>
      </c>
      <c r="F24" s="24">
        <v>3</v>
      </c>
      <c r="G24" s="24">
        <v>0</v>
      </c>
      <c r="H24" s="24">
        <v>4</v>
      </c>
      <c r="I24" s="24">
        <v>3</v>
      </c>
      <c r="J24" s="24">
        <v>1</v>
      </c>
      <c r="K24" s="24">
        <v>175</v>
      </c>
      <c r="L24" s="24">
        <v>140</v>
      </c>
      <c r="M24" s="24">
        <v>35</v>
      </c>
      <c r="N24" s="24">
        <v>0</v>
      </c>
      <c r="O24" s="24">
        <v>0</v>
      </c>
      <c r="P24" s="24">
        <v>0</v>
      </c>
      <c r="Q24" s="24">
        <v>3</v>
      </c>
      <c r="R24" s="24">
        <v>0</v>
      </c>
      <c r="S24" s="24">
        <v>3</v>
      </c>
      <c r="T24" s="24">
        <v>1</v>
      </c>
      <c r="U24" s="24">
        <v>0</v>
      </c>
      <c r="V24" s="24">
        <v>1</v>
      </c>
      <c r="W24" s="24">
        <v>0</v>
      </c>
      <c r="X24" s="24">
        <v>0</v>
      </c>
      <c r="Y24" s="24">
        <v>0</v>
      </c>
      <c r="Z24" s="24">
        <v>29</v>
      </c>
      <c r="AA24" s="24">
        <v>12</v>
      </c>
      <c r="AB24" s="39">
        <v>17</v>
      </c>
      <c r="AC24" s="47">
        <v>136</v>
      </c>
      <c r="AD24" s="34">
        <v>100</v>
      </c>
      <c r="AE24" s="43">
        <v>36</v>
      </c>
      <c r="AF24" s="54" t="s">
        <v>31</v>
      </c>
    </row>
    <row r="25" spans="1:32" ht="16.5" customHeight="1">
      <c r="A25" s="25" t="s">
        <v>32</v>
      </c>
      <c r="B25" s="24">
        <v>207</v>
      </c>
      <c r="C25" s="24">
        <v>161</v>
      </c>
      <c r="D25" s="24">
        <v>46</v>
      </c>
      <c r="E25" s="24">
        <v>3</v>
      </c>
      <c r="F25" s="24">
        <v>3</v>
      </c>
      <c r="G25" s="24">
        <v>0</v>
      </c>
      <c r="H25" s="24">
        <v>6</v>
      </c>
      <c r="I25" s="24">
        <v>6</v>
      </c>
      <c r="J25" s="24">
        <v>0</v>
      </c>
      <c r="K25" s="24">
        <v>169</v>
      </c>
      <c r="L25" s="24">
        <v>136</v>
      </c>
      <c r="M25" s="24">
        <v>33</v>
      </c>
      <c r="N25" s="24">
        <v>0</v>
      </c>
      <c r="O25" s="24">
        <v>0</v>
      </c>
      <c r="P25" s="24">
        <v>0</v>
      </c>
      <c r="Q25" s="24">
        <v>2</v>
      </c>
      <c r="R25" s="24">
        <v>0</v>
      </c>
      <c r="S25" s="24">
        <v>2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27</v>
      </c>
      <c r="AA25" s="24">
        <v>16</v>
      </c>
      <c r="AB25" s="39">
        <v>11</v>
      </c>
      <c r="AC25" s="47">
        <v>81</v>
      </c>
      <c r="AD25" s="34">
        <v>51</v>
      </c>
      <c r="AE25" s="43">
        <v>30</v>
      </c>
      <c r="AF25" s="54" t="s">
        <v>32</v>
      </c>
    </row>
    <row r="26" spans="1:32" ht="16.5" customHeight="1">
      <c r="A26" s="25" t="s">
        <v>33</v>
      </c>
      <c r="B26" s="24">
        <v>507</v>
      </c>
      <c r="C26" s="24">
        <v>339</v>
      </c>
      <c r="D26" s="24">
        <v>168</v>
      </c>
      <c r="E26" s="24">
        <v>9</v>
      </c>
      <c r="F26" s="24">
        <v>8</v>
      </c>
      <c r="G26" s="24">
        <v>1</v>
      </c>
      <c r="H26" s="24">
        <v>10</v>
      </c>
      <c r="I26" s="24">
        <v>9</v>
      </c>
      <c r="J26" s="24">
        <v>1</v>
      </c>
      <c r="K26" s="24">
        <v>458</v>
      </c>
      <c r="L26" s="24">
        <v>314</v>
      </c>
      <c r="M26" s="24">
        <v>144</v>
      </c>
      <c r="N26" s="24">
        <v>0</v>
      </c>
      <c r="O26" s="24">
        <v>0</v>
      </c>
      <c r="P26" s="24">
        <v>0</v>
      </c>
      <c r="Q26" s="24">
        <v>10</v>
      </c>
      <c r="R26" s="24">
        <v>0</v>
      </c>
      <c r="S26" s="24">
        <v>10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20</v>
      </c>
      <c r="AA26" s="24">
        <v>8</v>
      </c>
      <c r="AB26" s="39">
        <v>12</v>
      </c>
      <c r="AC26" s="47">
        <v>176</v>
      </c>
      <c r="AD26" s="34">
        <v>76</v>
      </c>
      <c r="AE26" s="43">
        <v>100</v>
      </c>
      <c r="AF26" s="54" t="s">
        <v>33</v>
      </c>
    </row>
    <row r="27" spans="1:32" ht="16.5" customHeight="1">
      <c r="A27" s="25" t="s">
        <v>17</v>
      </c>
      <c r="B27" s="24" t="s">
        <v>18</v>
      </c>
      <c r="C27" s="26" t="s">
        <v>18</v>
      </c>
      <c r="D27" s="26" t="s">
        <v>18</v>
      </c>
      <c r="E27" s="24" t="s">
        <v>18</v>
      </c>
      <c r="F27" s="26" t="s">
        <v>18</v>
      </c>
      <c r="G27" s="26" t="s">
        <v>18</v>
      </c>
      <c r="H27" s="24" t="s">
        <v>18</v>
      </c>
      <c r="I27" s="26" t="s">
        <v>18</v>
      </c>
      <c r="J27" s="26" t="s">
        <v>18</v>
      </c>
      <c r="K27" s="24" t="s">
        <v>18</v>
      </c>
      <c r="L27" s="26" t="s">
        <v>18</v>
      </c>
      <c r="M27" s="26" t="s">
        <v>18</v>
      </c>
      <c r="N27" s="24" t="s">
        <v>18</v>
      </c>
      <c r="O27" s="26" t="s">
        <v>18</v>
      </c>
      <c r="P27" s="26" t="s">
        <v>18</v>
      </c>
      <c r="Q27" s="24" t="s">
        <v>18</v>
      </c>
      <c r="R27" s="26" t="s">
        <v>18</v>
      </c>
      <c r="S27" s="26" t="s">
        <v>18</v>
      </c>
      <c r="T27" s="26" t="s">
        <v>18</v>
      </c>
      <c r="U27" s="26" t="s">
        <v>18</v>
      </c>
      <c r="V27" s="26" t="s">
        <v>18</v>
      </c>
      <c r="W27" s="26" t="s">
        <v>18</v>
      </c>
      <c r="X27" s="26" t="s">
        <v>18</v>
      </c>
      <c r="Y27" s="26" t="s">
        <v>18</v>
      </c>
      <c r="Z27" s="24" t="s">
        <v>18</v>
      </c>
      <c r="AA27" s="26" t="s">
        <v>18</v>
      </c>
      <c r="AB27" s="40" t="s">
        <v>18</v>
      </c>
      <c r="AC27" s="47" t="s">
        <v>18</v>
      </c>
      <c r="AD27" s="34" t="s">
        <v>18</v>
      </c>
      <c r="AE27" s="43" t="s">
        <v>18</v>
      </c>
      <c r="AF27" s="54" t="s">
        <v>17</v>
      </c>
    </row>
    <row r="28" spans="1:32" ht="16.5" customHeight="1">
      <c r="A28" s="25" t="s">
        <v>34</v>
      </c>
      <c r="B28" s="24">
        <v>326</v>
      </c>
      <c r="C28" s="24">
        <v>237</v>
      </c>
      <c r="D28" s="24">
        <v>89</v>
      </c>
      <c r="E28" s="24">
        <v>7</v>
      </c>
      <c r="F28" s="24">
        <v>7</v>
      </c>
      <c r="G28" s="24">
        <v>0</v>
      </c>
      <c r="H28" s="24">
        <v>11</v>
      </c>
      <c r="I28" s="24">
        <v>11</v>
      </c>
      <c r="J28" s="24">
        <v>0</v>
      </c>
      <c r="K28" s="24">
        <v>246</v>
      </c>
      <c r="L28" s="24">
        <v>189</v>
      </c>
      <c r="M28" s="24">
        <v>57</v>
      </c>
      <c r="N28" s="24">
        <v>1</v>
      </c>
      <c r="O28" s="24">
        <v>0</v>
      </c>
      <c r="P28" s="24">
        <v>1</v>
      </c>
      <c r="Q28" s="24">
        <v>6</v>
      </c>
      <c r="R28" s="24">
        <v>0</v>
      </c>
      <c r="S28" s="24">
        <v>6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55</v>
      </c>
      <c r="AA28" s="24">
        <v>30</v>
      </c>
      <c r="AB28" s="39">
        <v>25</v>
      </c>
      <c r="AC28" s="47">
        <v>114</v>
      </c>
      <c r="AD28" s="34">
        <v>61</v>
      </c>
      <c r="AE28" s="43">
        <v>53</v>
      </c>
      <c r="AF28" s="54" t="s">
        <v>34</v>
      </c>
    </row>
    <row r="29" spans="1:32" ht="16.5" customHeight="1">
      <c r="A29" s="25" t="s">
        <v>35</v>
      </c>
      <c r="B29" s="24">
        <v>37</v>
      </c>
      <c r="C29" s="24">
        <v>27</v>
      </c>
      <c r="D29" s="24">
        <v>10</v>
      </c>
      <c r="E29" s="24">
        <v>1</v>
      </c>
      <c r="F29" s="24">
        <v>1</v>
      </c>
      <c r="G29" s="24">
        <v>0</v>
      </c>
      <c r="H29" s="24">
        <v>1</v>
      </c>
      <c r="I29" s="24">
        <v>1</v>
      </c>
      <c r="J29" s="24">
        <v>0</v>
      </c>
      <c r="K29" s="24">
        <v>32</v>
      </c>
      <c r="L29" s="24">
        <v>23</v>
      </c>
      <c r="M29" s="24">
        <v>9</v>
      </c>
      <c r="N29" s="24">
        <v>0</v>
      </c>
      <c r="O29" s="24">
        <v>0</v>
      </c>
      <c r="P29" s="24">
        <v>0</v>
      </c>
      <c r="Q29" s="24">
        <v>1</v>
      </c>
      <c r="R29" s="24">
        <v>0</v>
      </c>
      <c r="S29" s="24">
        <v>1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2</v>
      </c>
      <c r="AA29" s="24">
        <v>2</v>
      </c>
      <c r="AB29" s="39">
        <v>0</v>
      </c>
      <c r="AC29" s="47">
        <v>36</v>
      </c>
      <c r="AD29" s="34">
        <v>10</v>
      </c>
      <c r="AE29" s="43">
        <v>26</v>
      </c>
      <c r="AF29" s="54" t="s">
        <v>35</v>
      </c>
    </row>
    <row r="30" spans="1:32" ht="16.5" customHeight="1">
      <c r="A30" s="25" t="s">
        <v>36</v>
      </c>
      <c r="B30" s="24">
        <v>158</v>
      </c>
      <c r="C30" s="24">
        <v>110</v>
      </c>
      <c r="D30" s="24">
        <v>48</v>
      </c>
      <c r="E30" s="24">
        <v>2</v>
      </c>
      <c r="F30" s="24">
        <v>2</v>
      </c>
      <c r="G30" s="24">
        <v>0</v>
      </c>
      <c r="H30" s="24">
        <v>4</v>
      </c>
      <c r="I30" s="24">
        <v>4</v>
      </c>
      <c r="J30" s="24">
        <v>0</v>
      </c>
      <c r="K30" s="24">
        <v>133</v>
      </c>
      <c r="L30" s="24">
        <v>97</v>
      </c>
      <c r="M30" s="24">
        <v>36</v>
      </c>
      <c r="N30" s="24">
        <v>0</v>
      </c>
      <c r="O30" s="24">
        <v>0</v>
      </c>
      <c r="P30" s="24">
        <v>0</v>
      </c>
      <c r="Q30" s="24">
        <v>3</v>
      </c>
      <c r="R30" s="24">
        <v>0</v>
      </c>
      <c r="S30" s="24">
        <v>3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16</v>
      </c>
      <c r="AA30" s="24">
        <v>7</v>
      </c>
      <c r="AB30" s="39">
        <v>9</v>
      </c>
      <c r="AC30" s="47">
        <v>74</v>
      </c>
      <c r="AD30" s="34">
        <v>48</v>
      </c>
      <c r="AE30" s="43">
        <v>26</v>
      </c>
      <c r="AF30" s="54" t="s">
        <v>36</v>
      </c>
    </row>
    <row r="31" spans="1:32" ht="16.5" customHeight="1">
      <c r="A31" s="25" t="s">
        <v>37</v>
      </c>
      <c r="B31" s="24">
        <v>231</v>
      </c>
      <c r="C31" s="24">
        <v>176</v>
      </c>
      <c r="D31" s="24">
        <v>55</v>
      </c>
      <c r="E31" s="24">
        <v>4</v>
      </c>
      <c r="F31" s="24">
        <v>3</v>
      </c>
      <c r="G31" s="24">
        <v>1</v>
      </c>
      <c r="H31" s="24">
        <v>5</v>
      </c>
      <c r="I31" s="24">
        <v>5</v>
      </c>
      <c r="J31" s="24">
        <v>0</v>
      </c>
      <c r="K31" s="24">
        <v>202</v>
      </c>
      <c r="L31" s="24">
        <v>160</v>
      </c>
      <c r="M31" s="24">
        <v>42</v>
      </c>
      <c r="N31" s="24">
        <v>0</v>
      </c>
      <c r="O31" s="24">
        <v>0</v>
      </c>
      <c r="P31" s="24">
        <v>0</v>
      </c>
      <c r="Q31" s="24">
        <v>6</v>
      </c>
      <c r="R31" s="24">
        <v>0</v>
      </c>
      <c r="S31" s="24">
        <v>6</v>
      </c>
      <c r="T31" s="24">
        <v>1</v>
      </c>
      <c r="U31" s="24">
        <v>0</v>
      </c>
      <c r="V31" s="24">
        <v>1</v>
      </c>
      <c r="W31" s="24">
        <v>0</v>
      </c>
      <c r="X31" s="24">
        <v>0</v>
      </c>
      <c r="Y31" s="24">
        <v>0</v>
      </c>
      <c r="Z31" s="24">
        <v>13</v>
      </c>
      <c r="AA31" s="24">
        <v>8</v>
      </c>
      <c r="AB31" s="39">
        <v>5</v>
      </c>
      <c r="AC31" s="47">
        <v>42</v>
      </c>
      <c r="AD31" s="34">
        <v>25</v>
      </c>
      <c r="AE31" s="43">
        <v>17</v>
      </c>
      <c r="AF31" s="54" t="s">
        <v>37</v>
      </c>
    </row>
    <row r="32" spans="1:32" ht="16.5" customHeight="1">
      <c r="A32" s="25" t="s">
        <v>38</v>
      </c>
      <c r="B32" s="24">
        <v>154</v>
      </c>
      <c r="C32" s="24">
        <v>99</v>
      </c>
      <c r="D32" s="24">
        <v>55</v>
      </c>
      <c r="E32" s="24">
        <v>3</v>
      </c>
      <c r="F32" s="24">
        <v>3</v>
      </c>
      <c r="G32" s="24">
        <v>0</v>
      </c>
      <c r="H32" s="24">
        <v>4</v>
      </c>
      <c r="I32" s="24">
        <v>4</v>
      </c>
      <c r="J32" s="24">
        <v>0</v>
      </c>
      <c r="K32" s="24">
        <v>127</v>
      </c>
      <c r="L32" s="24">
        <v>85</v>
      </c>
      <c r="M32" s="24">
        <v>42</v>
      </c>
      <c r="N32" s="24">
        <v>0</v>
      </c>
      <c r="O32" s="24">
        <v>0</v>
      </c>
      <c r="P32" s="24">
        <v>0</v>
      </c>
      <c r="Q32" s="24">
        <v>5</v>
      </c>
      <c r="R32" s="24">
        <v>0</v>
      </c>
      <c r="S32" s="24">
        <v>5</v>
      </c>
      <c r="T32" s="24">
        <v>1</v>
      </c>
      <c r="U32" s="24">
        <v>0</v>
      </c>
      <c r="V32" s="24">
        <v>1</v>
      </c>
      <c r="W32" s="24">
        <v>0</v>
      </c>
      <c r="X32" s="24">
        <v>0</v>
      </c>
      <c r="Y32" s="24">
        <v>0</v>
      </c>
      <c r="Z32" s="24">
        <v>14</v>
      </c>
      <c r="AA32" s="24">
        <v>7</v>
      </c>
      <c r="AB32" s="39">
        <v>7</v>
      </c>
      <c r="AC32" s="47">
        <v>18</v>
      </c>
      <c r="AD32" s="34">
        <v>8</v>
      </c>
      <c r="AE32" s="43">
        <v>10</v>
      </c>
      <c r="AF32" s="54" t="s">
        <v>38</v>
      </c>
    </row>
    <row r="33" spans="1:32" ht="16.5" customHeight="1">
      <c r="A33" s="25" t="s">
        <v>17</v>
      </c>
      <c r="B33" s="24" t="s">
        <v>18</v>
      </c>
      <c r="C33" s="26" t="s">
        <v>18</v>
      </c>
      <c r="D33" s="26" t="s">
        <v>18</v>
      </c>
      <c r="E33" s="24" t="s">
        <v>18</v>
      </c>
      <c r="F33" s="26" t="s">
        <v>18</v>
      </c>
      <c r="G33" s="26" t="s">
        <v>18</v>
      </c>
      <c r="H33" s="24" t="s">
        <v>18</v>
      </c>
      <c r="I33" s="26" t="s">
        <v>18</v>
      </c>
      <c r="J33" s="26" t="s">
        <v>18</v>
      </c>
      <c r="K33" s="24" t="s">
        <v>18</v>
      </c>
      <c r="L33" s="26" t="s">
        <v>18</v>
      </c>
      <c r="M33" s="26" t="s">
        <v>18</v>
      </c>
      <c r="N33" s="24" t="s">
        <v>18</v>
      </c>
      <c r="O33" s="26" t="s">
        <v>18</v>
      </c>
      <c r="P33" s="26" t="s">
        <v>18</v>
      </c>
      <c r="Q33" s="24" t="s">
        <v>18</v>
      </c>
      <c r="R33" s="26" t="s">
        <v>18</v>
      </c>
      <c r="S33" s="26" t="s">
        <v>18</v>
      </c>
      <c r="T33" s="26" t="s">
        <v>18</v>
      </c>
      <c r="U33" s="26" t="s">
        <v>18</v>
      </c>
      <c r="V33" s="26" t="s">
        <v>18</v>
      </c>
      <c r="W33" s="26" t="s">
        <v>18</v>
      </c>
      <c r="X33" s="26" t="s">
        <v>18</v>
      </c>
      <c r="Y33" s="26" t="s">
        <v>18</v>
      </c>
      <c r="Z33" s="24" t="s">
        <v>18</v>
      </c>
      <c r="AA33" s="26" t="s">
        <v>18</v>
      </c>
      <c r="AB33" s="40" t="s">
        <v>18</v>
      </c>
      <c r="AC33" s="47" t="s">
        <v>18</v>
      </c>
      <c r="AD33" s="34" t="s">
        <v>18</v>
      </c>
      <c r="AE33" s="43" t="s">
        <v>18</v>
      </c>
      <c r="AF33" s="54" t="s">
        <v>17</v>
      </c>
    </row>
    <row r="34" spans="1:32" ht="16.5" customHeight="1">
      <c r="A34" s="25" t="s">
        <v>39</v>
      </c>
      <c r="B34" s="24">
        <v>97</v>
      </c>
      <c r="C34" s="24">
        <v>58</v>
      </c>
      <c r="D34" s="24">
        <v>39</v>
      </c>
      <c r="E34" s="24">
        <v>2</v>
      </c>
      <c r="F34" s="24">
        <v>2</v>
      </c>
      <c r="G34" s="24">
        <v>0</v>
      </c>
      <c r="H34" s="24">
        <v>2</v>
      </c>
      <c r="I34" s="24">
        <v>2</v>
      </c>
      <c r="J34" s="24">
        <v>0</v>
      </c>
      <c r="K34" s="24">
        <v>76</v>
      </c>
      <c r="L34" s="24">
        <v>49</v>
      </c>
      <c r="M34" s="24">
        <v>27</v>
      </c>
      <c r="N34" s="24">
        <v>0</v>
      </c>
      <c r="O34" s="24">
        <v>0</v>
      </c>
      <c r="P34" s="24">
        <v>0</v>
      </c>
      <c r="Q34" s="24">
        <v>2</v>
      </c>
      <c r="R34" s="24">
        <v>0</v>
      </c>
      <c r="S34" s="24">
        <v>2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15</v>
      </c>
      <c r="AA34" s="24">
        <v>5</v>
      </c>
      <c r="AB34" s="39">
        <v>10</v>
      </c>
      <c r="AC34" s="47">
        <v>24</v>
      </c>
      <c r="AD34" s="34">
        <v>6</v>
      </c>
      <c r="AE34" s="43">
        <v>18</v>
      </c>
      <c r="AF34" s="54" t="s">
        <v>39</v>
      </c>
    </row>
    <row r="35" spans="1:32" ht="16.5" customHeight="1">
      <c r="A35" s="25" t="s">
        <v>40</v>
      </c>
      <c r="B35" s="24">
        <v>226</v>
      </c>
      <c r="C35" s="24">
        <v>163</v>
      </c>
      <c r="D35" s="24">
        <v>63</v>
      </c>
      <c r="E35" s="24">
        <v>4</v>
      </c>
      <c r="F35" s="24">
        <v>4</v>
      </c>
      <c r="G35" s="24">
        <v>0</v>
      </c>
      <c r="H35" s="24">
        <v>6</v>
      </c>
      <c r="I35" s="24">
        <v>6</v>
      </c>
      <c r="J35" s="24">
        <v>0</v>
      </c>
      <c r="K35" s="24">
        <v>187</v>
      </c>
      <c r="L35" s="24">
        <v>139</v>
      </c>
      <c r="M35" s="24">
        <v>48</v>
      </c>
      <c r="N35" s="24">
        <v>0</v>
      </c>
      <c r="O35" s="24">
        <v>0</v>
      </c>
      <c r="P35" s="24">
        <v>0</v>
      </c>
      <c r="Q35" s="24">
        <v>6</v>
      </c>
      <c r="R35" s="24">
        <v>0</v>
      </c>
      <c r="S35" s="24">
        <v>6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23</v>
      </c>
      <c r="AA35" s="24">
        <v>14</v>
      </c>
      <c r="AB35" s="39">
        <v>9</v>
      </c>
      <c r="AC35" s="47">
        <v>60</v>
      </c>
      <c r="AD35" s="34">
        <v>39</v>
      </c>
      <c r="AE35" s="43">
        <v>21</v>
      </c>
      <c r="AF35" s="54" t="s">
        <v>40</v>
      </c>
    </row>
    <row r="36" spans="1:32" ht="16.5" customHeight="1">
      <c r="A36" s="25" t="s">
        <v>41</v>
      </c>
      <c r="B36" s="24">
        <v>115</v>
      </c>
      <c r="C36" s="24">
        <v>75</v>
      </c>
      <c r="D36" s="24">
        <v>40</v>
      </c>
      <c r="E36" s="24">
        <v>3</v>
      </c>
      <c r="F36" s="24">
        <v>2</v>
      </c>
      <c r="G36" s="24">
        <v>1</v>
      </c>
      <c r="H36" s="24">
        <v>3</v>
      </c>
      <c r="I36" s="24">
        <v>3</v>
      </c>
      <c r="J36" s="24">
        <v>0</v>
      </c>
      <c r="K36" s="24">
        <v>100</v>
      </c>
      <c r="L36" s="24">
        <v>65</v>
      </c>
      <c r="M36" s="24">
        <v>35</v>
      </c>
      <c r="N36" s="24">
        <v>0</v>
      </c>
      <c r="O36" s="24">
        <v>0</v>
      </c>
      <c r="P36" s="24">
        <v>0</v>
      </c>
      <c r="Q36" s="24">
        <v>2</v>
      </c>
      <c r="R36" s="24">
        <v>0</v>
      </c>
      <c r="S36" s="24">
        <v>2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7</v>
      </c>
      <c r="AA36" s="24">
        <v>5</v>
      </c>
      <c r="AB36" s="39">
        <v>2</v>
      </c>
      <c r="AC36" s="47">
        <v>56</v>
      </c>
      <c r="AD36" s="34">
        <v>24</v>
      </c>
      <c r="AE36" s="43">
        <v>32</v>
      </c>
      <c r="AF36" s="54" t="s">
        <v>41</v>
      </c>
    </row>
    <row r="37" spans="1:32" ht="16.5" customHeight="1">
      <c r="A37" s="25" t="s">
        <v>42</v>
      </c>
      <c r="B37" s="24">
        <v>265</v>
      </c>
      <c r="C37" s="24">
        <v>170</v>
      </c>
      <c r="D37" s="24">
        <v>95</v>
      </c>
      <c r="E37" s="24">
        <v>7</v>
      </c>
      <c r="F37" s="24">
        <v>6</v>
      </c>
      <c r="G37" s="24">
        <v>1</v>
      </c>
      <c r="H37" s="24">
        <v>7</v>
      </c>
      <c r="I37" s="24">
        <v>7</v>
      </c>
      <c r="J37" s="24">
        <v>0</v>
      </c>
      <c r="K37" s="24">
        <v>224</v>
      </c>
      <c r="L37" s="24">
        <v>145</v>
      </c>
      <c r="M37" s="24">
        <v>79</v>
      </c>
      <c r="N37" s="24">
        <v>0</v>
      </c>
      <c r="O37" s="24">
        <v>0</v>
      </c>
      <c r="P37" s="24">
        <v>0</v>
      </c>
      <c r="Q37" s="24">
        <v>7</v>
      </c>
      <c r="R37" s="24">
        <v>0</v>
      </c>
      <c r="S37" s="24">
        <v>7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20</v>
      </c>
      <c r="AA37" s="24">
        <v>12</v>
      </c>
      <c r="AB37" s="39">
        <v>8</v>
      </c>
      <c r="AC37" s="47">
        <v>222</v>
      </c>
      <c r="AD37" s="34">
        <v>75</v>
      </c>
      <c r="AE37" s="43">
        <v>147</v>
      </c>
      <c r="AF37" s="54" t="s">
        <v>42</v>
      </c>
    </row>
    <row r="38" spans="1:32" ht="16.5" customHeight="1">
      <c r="A38" s="25" t="s">
        <v>43</v>
      </c>
      <c r="B38" s="24">
        <v>58</v>
      </c>
      <c r="C38" s="24">
        <v>41</v>
      </c>
      <c r="D38" s="24">
        <v>17</v>
      </c>
      <c r="E38" s="24">
        <v>1</v>
      </c>
      <c r="F38" s="24">
        <v>1</v>
      </c>
      <c r="G38" s="24">
        <v>0</v>
      </c>
      <c r="H38" s="24">
        <v>1</v>
      </c>
      <c r="I38" s="24">
        <v>0</v>
      </c>
      <c r="J38" s="24">
        <v>1</v>
      </c>
      <c r="K38" s="24">
        <v>52</v>
      </c>
      <c r="L38" s="24">
        <v>38</v>
      </c>
      <c r="M38" s="24">
        <v>14</v>
      </c>
      <c r="N38" s="24">
        <v>0</v>
      </c>
      <c r="O38" s="24">
        <v>0</v>
      </c>
      <c r="P38" s="24">
        <v>0</v>
      </c>
      <c r="Q38" s="24">
        <v>1</v>
      </c>
      <c r="R38" s="24">
        <v>0</v>
      </c>
      <c r="S38" s="24">
        <v>1</v>
      </c>
      <c r="T38" s="24">
        <v>1</v>
      </c>
      <c r="U38" s="24">
        <v>0</v>
      </c>
      <c r="V38" s="24">
        <v>1</v>
      </c>
      <c r="W38" s="24">
        <v>0</v>
      </c>
      <c r="X38" s="24">
        <v>0</v>
      </c>
      <c r="Y38" s="24">
        <v>0</v>
      </c>
      <c r="Z38" s="24">
        <v>2</v>
      </c>
      <c r="AA38" s="24">
        <v>2</v>
      </c>
      <c r="AB38" s="39">
        <v>0</v>
      </c>
      <c r="AC38" s="47">
        <v>17</v>
      </c>
      <c r="AD38" s="34">
        <v>7</v>
      </c>
      <c r="AE38" s="43">
        <v>10</v>
      </c>
      <c r="AF38" s="54" t="s">
        <v>43</v>
      </c>
    </row>
    <row r="39" spans="1:32" ht="16.5" customHeight="1">
      <c r="A39" s="25" t="s">
        <v>17</v>
      </c>
      <c r="B39" s="24" t="s">
        <v>18</v>
      </c>
      <c r="C39" s="26" t="s">
        <v>18</v>
      </c>
      <c r="D39" s="26" t="s">
        <v>18</v>
      </c>
      <c r="E39" s="24" t="s">
        <v>18</v>
      </c>
      <c r="F39" s="26" t="s">
        <v>18</v>
      </c>
      <c r="G39" s="26" t="s">
        <v>18</v>
      </c>
      <c r="H39" s="24" t="s">
        <v>18</v>
      </c>
      <c r="I39" s="26" t="s">
        <v>18</v>
      </c>
      <c r="J39" s="26" t="s">
        <v>18</v>
      </c>
      <c r="K39" s="24" t="s">
        <v>18</v>
      </c>
      <c r="L39" s="26" t="s">
        <v>18</v>
      </c>
      <c r="M39" s="26" t="s">
        <v>18</v>
      </c>
      <c r="N39" s="24" t="s">
        <v>18</v>
      </c>
      <c r="O39" s="26" t="s">
        <v>18</v>
      </c>
      <c r="P39" s="26" t="s">
        <v>18</v>
      </c>
      <c r="Q39" s="24" t="s">
        <v>18</v>
      </c>
      <c r="R39" s="26" t="s">
        <v>18</v>
      </c>
      <c r="S39" s="26" t="s">
        <v>18</v>
      </c>
      <c r="T39" s="26" t="s">
        <v>18</v>
      </c>
      <c r="U39" s="26" t="s">
        <v>18</v>
      </c>
      <c r="V39" s="26" t="s">
        <v>18</v>
      </c>
      <c r="W39" s="26" t="s">
        <v>18</v>
      </c>
      <c r="X39" s="26" t="s">
        <v>18</v>
      </c>
      <c r="Y39" s="26" t="s">
        <v>18</v>
      </c>
      <c r="Z39" s="24" t="s">
        <v>18</v>
      </c>
      <c r="AA39" s="26" t="s">
        <v>18</v>
      </c>
      <c r="AB39" s="40" t="s">
        <v>18</v>
      </c>
      <c r="AC39" s="47" t="s">
        <v>18</v>
      </c>
      <c r="AD39" s="34" t="s">
        <v>18</v>
      </c>
      <c r="AE39" s="43" t="s">
        <v>18</v>
      </c>
      <c r="AF39" s="54" t="s">
        <v>17</v>
      </c>
    </row>
    <row r="40" spans="1:32" ht="16.5" customHeight="1">
      <c r="A40" s="25" t="s">
        <v>44</v>
      </c>
      <c r="B40" s="24">
        <f>30+5086</f>
        <v>5116</v>
      </c>
      <c r="C40" s="24">
        <f>30+3745</f>
        <v>3775</v>
      </c>
      <c r="D40" s="24">
        <v>1341</v>
      </c>
      <c r="E40" s="24">
        <v>88</v>
      </c>
      <c r="F40" s="24">
        <v>83</v>
      </c>
      <c r="G40" s="24">
        <v>5</v>
      </c>
      <c r="H40" s="24">
        <f>30+125</f>
        <v>155</v>
      </c>
      <c r="I40" s="24">
        <f>30+117</f>
        <v>147</v>
      </c>
      <c r="J40" s="24">
        <v>8</v>
      </c>
      <c r="K40" s="24">
        <v>4353</v>
      </c>
      <c r="L40" s="24">
        <v>3302</v>
      </c>
      <c r="M40" s="24">
        <v>1051</v>
      </c>
      <c r="N40" s="24">
        <v>0</v>
      </c>
      <c r="O40" s="24">
        <v>0</v>
      </c>
      <c r="P40" s="24">
        <v>0</v>
      </c>
      <c r="Q40" s="24">
        <v>105</v>
      </c>
      <c r="R40" s="24">
        <v>0</v>
      </c>
      <c r="S40" s="24">
        <v>105</v>
      </c>
      <c r="T40" s="24">
        <v>10</v>
      </c>
      <c r="U40" s="24">
        <v>0</v>
      </c>
      <c r="V40" s="24">
        <v>10</v>
      </c>
      <c r="W40" s="24">
        <v>0</v>
      </c>
      <c r="X40" s="24">
        <v>0</v>
      </c>
      <c r="Y40" s="24">
        <v>0</v>
      </c>
      <c r="Z40" s="24">
        <v>405</v>
      </c>
      <c r="AA40" s="24">
        <v>243</v>
      </c>
      <c r="AB40" s="39">
        <v>162</v>
      </c>
      <c r="AC40" s="47">
        <v>1773</v>
      </c>
      <c r="AD40" s="34">
        <v>914</v>
      </c>
      <c r="AE40" s="43">
        <v>859</v>
      </c>
      <c r="AF40" s="54" t="s">
        <v>44</v>
      </c>
    </row>
    <row r="41" spans="1:32" ht="7.5" customHeight="1">
      <c r="A41" s="17"/>
      <c r="B41" s="2"/>
      <c r="C41" s="55"/>
      <c r="D41" s="55"/>
      <c r="E41" s="2"/>
      <c r="F41" s="55"/>
      <c r="G41" s="55"/>
      <c r="H41" s="2"/>
      <c r="I41" s="55"/>
      <c r="J41" s="55"/>
      <c r="K41" s="2"/>
      <c r="L41" s="55"/>
      <c r="M41" s="55"/>
      <c r="N41" s="2"/>
      <c r="O41" s="55"/>
      <c r="P41" s="55"/>
      <c r="Q41" s="2"/>
      <c r="R41" s="55"/>
      <c r="S41" s="55"/>
      <c r="T41" s="55"/>
      <c r="U41" s="55"/>
      <c r="V41" s="55"/>
      <c r="W41" s="55"/>
      <c r="X41" s="55"/>
      <c r="Y41" s="55"/>
      <c r="Z41" s="2"/>
      <c r="AA41" s="55"/>
      <c r="AB41" s="55"/>
      <c r="AC41" s="35"/>
      <c r="AD41" s="56"/>
      <c r="AE41" s="57"/>
      <c r="AF41" s="58"/>
    </row>
    <row r="42" spans="1:29" ht="7.5" customHeight="1">
      <c r="A42" s="18"/>
      <c r="AC42" s="31"/>
    </row>
    <row r="43" spans="1:32" s="60" customFormat="1" ht="16.5" customHeight="1">
      <c r="A43" s="19"/>
      <c r="AC43" s="36"/>
      <c r="AD43" s="61"/>
      <c r="AE43" s="61"/>
      <c r="AF43" s="62"/>
    </row>
    <row r="44" spans="1:29" ht="16.5" customHeight="1">
      <c r="A44" s="20"/>
      <c r="AC44" s="31"/>
    </row>
    <row r="45" spans="1:29" ht="16.5" customHeight="1">
      <c r="A45" s="21"/>
      <c r="AC45" s="31"/>
    </row>
    <row r="46" ht="13.5">
      <c r="A46" s="21"/>
    </row>
  </sheetData>
  <sheetProtection/>
  <mergeCells count="1">
    <mergeCell ref="AC3:A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2005-08-30T01:58:00Z</cp:lastPrinted>
  <dcterms:created xsi:type="dcterms:W3CDTF">1998-05-11T06:49:33Z</dcterms:created>
  <dcterms:modified xsi:type="dcterms:W3CDTF">2012-10-11T04:36:58Z</dcterms:modified>
  <cp:category/>
  <cp:version/>
  <cp:contentType/>
  <cp:contentStatus/>
</cp:coreProperties>
</file>