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15330" windowHeight="57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<sst xmlns="http://schemas.openxmlformats.org/spreadsheetml/2006/main" count="108" uniqueCount="32">
  <si>
    <t>101     用    途    別    構    造    別     学   校   建   物   面   積</t>
  </si>
  <si>
    <t>総面積</t>
  </si>
  <si>
    <t>設         置         者         所         有</t>
  </si>
  <si>
    <t>設 置 者 所 有 建 物 の 構 造 別 （再掲）</t>
  </si>
  <si>
    <t>計</t>
  </si>
  <si>
    <t>校舎</t>
  </si>
  <si>
    <t>屋内運動場       （講堂を含む）</t>
  </si>
  <si>
    <t>寄宿舎</t>
  </si>
  <si>
    <t>木造</t>
  </si>
  <si>
    <t>鉄筋コンクリート造</t>
  </si>
  <si>
    <t>鉄骨造・その他</t>
  </si>
  <si>
    <t>ｍ2</t>
  </si>
  <si>
    <t xml:space="preserve">                        </t>
  </si>
  <si>
    <t xml:space="preserve">        </t>
  </si>
  <si>
    <t>公立　　　　　　　　　　</t>
  </si>
  <si>
    <t>専修学校　　　　　　　　</t>
  </si>
  <si>
    <t>各種学校　　　　　　　　</t>
  </si>
  <si>
    <t>私立　　　　　　　　　　</t>
  </si>
  <si>
    <t>小学校　　　　　　　　　</t>
  </si>
  <si>
    <t>中学校　　　　　　　　　</t>
  </si>
  <si>
    <t>高等学校　　　　　　　　</t>
  </si>
  <si>
    <t>盲学校　　　　　　　　　</t>
  </si>
  <si>
    <t>聾学校　　　　　　　　　</t>
  </si>
  <si>
    <t>養護学校　　　　　　　　</t>
  </si>
  <si>
    <t>幼稚園　　　　　　　　　</t>
  </si>
  <si>
    <t xml:space="preserve">     ･･･</t>
  </si>
  <si>
    <t>平成１７年　　　　　　　</t>
  </si>
  <si>
    <t>平成１８年　　　　　　　</t>
  </si>
  <si>
    <t>中等教育学校</t>
  </si>
  <si>
    <t>平成１８年　　　　　　　</t>
  </si>
  <si>
    <t>区　分</t>
  </si>
  <si>
    <t>借　　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</si>
</sst>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6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Continuous" vertical="top"/>
      <protection/>
    </xf>
    <xf numFmtId="0" fontId="0" fillId="33" borderId="0" xfId="0" applyFill="1" applyAlignment="1" applyProtection="1">
      <alignment horizontal="centerContinuous"/>
      <protection/>
    </xf>
    <xf numFmtId="0" fontId="9" fillId="33" borderId="0" xfId="0" applyFont="1" applyFill="1" applyAlignment="1" applyProtection="1">
      <alignment horizontal="centerContinuous"/>
      <protection/>
    </xf>
    <xf numFmtId="0" fontId="7" fillId="33" borderId="10" xfId="0" applyFont="1" applyFill="1" applyBorder="1" applyAlignment="1" applyProtection="1" quotePrefix="1">
      <alignment horizontal="left" vertic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Continuous" vertical="center"/>
      <protection/>
    </xf>
    <xf numFmtId="0" fontId="9" fillId="33" borderId="11" xfId="0" applyFont="1" applyFill="1" applyBorder="1" applyAlignment="1" applyProtection="1">
      <alignment horizontal="centerContinuous" vertical="center"/>
      <protection/>
    </xf>
    <xf numFmtId="0" fontId="9" fillId="33" borderId="11" xfId="0" applyFont="1" applyFill="1" applyBorder="1" applyAlignment="1" applyProtection="1">
      <alignment horizontal="distributed" vertical="center"/>
      <protection/>
    </xf>
    <xf numFmtId="0" fontId="9" fillId="33" borderId="11" xfId="0" applyFont="1" applyFill="1" applyBorder="1" applyAlignment="1" applyProtection="1">
      <alignment horizontal="distributed" vertical="center"/>
      <protection/>
    </xf>
    <xf numFmtId="0" fontId="9" fillId="33" borderId="11" xfId="0" applyFont="1" applyFill="1" applyBorder="1" applyAlignment="1" applyProtection="1" quotePrefix="1">
      <alignment horizontal="distributed" vertical="center" wrapText="1"/>
      <protection/>
    </xf>
    <xf numFmtId="0" fontId="6" fillId="33" borderId="12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12" fillId="33" borderId="0" xfId="0" applyFont="1" applyFill="1" applyBorder="1" applyAlignment="1" applyProtection="1">
      <alignment horizontal="right" vertical="top"/>
      <protection/>
    </xf>
    <xf numFmtId="0" fontId="4" fillId="33" borderId="12" xfId="0" applyFont="1" applyFill="1" applyBorder="1" applyAlignment="1" applyProtection="1">
      <alignment horizontal="distributed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distributed" vertical="center"/>
      <protection/>
    </xf>
    <xf numFmtId="0" fontId="4" fillId="33" borderId="12" xfId="0" applyFont="1" applyFill="1" applyBorder="1" applyAlignment="1" applyProtection="1" quotePrefix="1">
      <alignment horizontal="distributed" vertical="center"/>
      <protection locked="0"/>
    </xf>
    <xf numFmtId="176" fontId="7" fillId="33" borderId="0" xfId="49" applyNumberFormat="1" applyFont="1" applyFill="1" applyAlignment="1" applyProtection="1">
      <alignment horizontal="right" vertical="center"/>
      <protection locked="0"/>
    </xf>
    <xf numFmtId="176" fontId="7" fillId="33" borderId="12" xfId="49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 quotePrefix="1">
      <alignment horizontal="distributed" vertical="center"/>
      <protection locked="0"/>
    </xf>
    <xf numFmtId="0" fontId="4" fillId="33" borderId="12" xfId="0" applyFont="1" applyFill="1" applyBorder="1" applyAlignment="1" applyProtection="1">
      <alignment horizontal="distributed" vertical="center"/>
      <protection locked="0"/>
    </xf>
    <xf numFmtId="0" fontId="7" fillId="33" borderId="0" xfId="0" applyFont="1" applyFill="1" applyBorder="1" applyAlignment="1" applyProtection="1">
      <alignment horizontal="distributed" vertical="center"/>
      <protection locked="0"/>
    </xf>
    <xf numFmtId="0" fontId="8" fillId="33" borderId="12" xfId="0" applyFont="1" applyFill="1" applyBorder="1" applyAlignment="1" applyProtection="1">
      <alignment horizontal="distributed" vertical="center"/>
      <protection locked="0"/>
    </xf>
    <xf numFmtId="176" fontId="8" fillId="33" borderId="0" xfId="49" applyNumberFormat="1" applyFont="1" applyFill="1" applyAlignment="1" applyProtection="1">
      <alignment horizontal="right" vertical="center"/>
      <protection locked="0"/>
    </xf>
    <xf numFmtId="176" fontId="8" fillId="33" borderId="12" xfId="49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distributed" vertical="center"/>
      <protection locked="0"/>
    </xf>
    <xf numFmtId="0" fontId="4" fillId="33" borderId="11" xfId="0" applyFont="1" applyFill="1" applyBorder="1" applyAlignment="1" applyProtection="1">
      <alignment horizontal="distributed" vertical="center"/>
      <protection/>
    </xf>
    <xf numFmtId="38" fontId="4" fillId="33" borderId="10" xfId="49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42" customWidth="1"/>
    <col min="2" max="10" width="18.09765625" style="1" customWidth="1"/>
    <col min="11" max="11" width="12.69921875" style="4" customWidth="1"/>
    <col min="12" max="16384" width="8.69921875" style="1" customWidth="1"/>
  </cols>
  <sheetData>
    <row r="1" spans="1:11" ht="19.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1"/>
    </row>
    <row r="2" spans="1:11" s="4" customFormat="1" ht="16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6" customFormat="1" ht="30" customHeight="1">
      <c r="A3" s="43" t="s">
        <v>30</v>
      </c>
      <c r="B3" s="45" t="s">
        <v>1</v>
      </c>
      <c r="C3" s="14" t="s">
        <v>2</v>
      </c>
      <c r="D3" s="14"/>
      <c r="E3" s="14"/>
      <c r="F3" s="15"/>
      <c r="G3" s="47" t="s">
        <v>31</v>
      </c>
      <c r="H3" s="14" t="s">
        <v>3</v>
      </c>
      <c r="I3" s="14"/>
      <c r="J3" s="15"/>
      <c r="K3" s="49" t="s">
        <v>30</v>
      </c>
    </row>
    <row r="4" spans="1:11" s="7" customFormat="1" ht="30" customHeight="1">
      <c r="A4" s="44"/>
      <c r="B4" s="46"/>
      <c r="C4" s="16" t="s">
        <v>4</v>
      </c>
      <c r="D4" s="17" t="s">
        <v>5</v>
      </c>
      <c r="E4" s="18" t="s">
        <v>6</v>
      </c>
      <c r="F4" s="17" t="s">
        <v>7</v>
      </c>
      <c r="G4" s="48"/>
      <c r="H4" s="17" t="s">
        <v>8</v>
      </c>
      <c r="I4" s="16" t="s">
        <v>9</v>
      </c>
      <c r="J4" s="16" t="s">
        <v>10</v>
      </c>
      <c r="K4" s="50"/>
    </row>
    <row r="5" spans="1:11" ht="12.75" customHeight="1">
      <c r="A5" s="19"/>
      <c r="B5" s="20" t="s">
        <v>11</v>
      </c>
      <c r="C5" s="20"/>
      <c r="D5" s="20"/>
      <c r="E5" s="20"/>
      <c r="F5" s="20"/>
      <c r="G5" s="20"/>
      <c r="H5" s="20"/>
      <c r="I5" s="20"/>
      <c r="J5" s="19"/>
      <c r="K5" s="21"/>
    </row>
    <row r="6" spans="1:11" ht="6" customHeight="1">
      <c r="A6" s="22"/>
      <c r="B6" s="23"/>
      <c r="C6" s="24"/>
      <c r="D6" s="24"/>
      <c r="E6" s="24"/>
      <c r="F6" s="24"/>
      <c r="G6" s="24"/>
      <c r="H6" s="24"/>
      <c r="I6" s="24"/>
      <c r="J6" s="25"/>
      <c r="K6" s="26"/>
    </row>
    <row r="7" spans="1:11" s="4" customFormat="1" ht="12" customHeight="1">
      <c r="A7" s="27" t="s">
        <v>27</v>
      </c>
      <c r="B7" s="28">
        <f>B9+B14</f>
        <v>3350278</v>
      </c>
      <c r="C7" s="28">
        <f aca="true" t="shared" si="0" ref="C7:J7">C9+C14</f>
        <v>3307092</v>
      </c>
      <c r="D7" s="28">
        <f t="shared" si="0"/>
        <v>2750925</v>
      </c>
      <c r="E7" s="28">
        <f t="shared" si="0"/>
        <v>362466</v>
      </c>
      <c r="F7" s="28">
        <f t="shared" si="0"/>
        <v>87612</v>
      </c>
      <c r="G7" s="28">
        <f t="shared" si="0"/>
        <v>43186</v>
      </c>
      <c r="H7" s="28">
        <f t="shared" si="0"/>
        <v>24371</v>
      </c>
      <c r="I7" s="28">
        <f t="shared" si="0"/>
        <v>2512794</v>
      </c>
      <c r="J7" s="29">
        <f t="shared" si="0"/>
        <v>769927</v>
      </c>
      <c r="K7" s="30" t="s">
        <v>29</v>
      </c>
    </row>
    <row r="8" spans="1:11" s="4" customFormat="1" ht="12" customHeight="1">
      <c r="A8" s="31" t="s">
        <v>12</v>
      </c>
      <c r="B8" s="28" t="s">
        <v>13</v>
      </c>
      <c r="C8" s="28" t="s">
        <v>13</v>
      </c>
      <c r="D8" s="28" t="s">
        <v>13</v>
      </c>
      <c r="E8" s="28" t="s">
        <v>13</v>
      </c>
      <c r="F8" s="28" t="s">
        <v>13</v>
      </c>
      <c r="G8" s="28" t="s">
        <v>13</v>
      </c>
      <c r="H8" s="28" t="s">
        <v>13</v>
      </c>
      <c r="I8" s="28" t="s">
        <v>13</v>
      </c>
      <c r="J8" s="29" t="s">
        <v>13</v>
      </c>
      <c r="K8" s="32" t="s">
        <v>12</v>
      </c>
    </row>
    <row r="9" spans="1:11" s="5" customFormat="1" ht="12" customHeight="1">
      <c r="A9" s="33" t="s">
        <v>14</v>
      </c>
      <c r="B9" s="34">
        <f>SUM(B11:B12)</f>
        <v>7880</v>
      </c>
      <c r="C9" s="34">
        <v>7880</v>
      </c>
      <c r="D9" s="34">
        <v>5290</v>
      </c>
      <c r="E9" s="34">
        <v>0</v>
      </c>
      <c r="F9" s="34">
        <v>0</v>
      </c>
      <c r="G9" s="34">
        <v>0</v>
      </c>
      <c r="H9" s="34">
        <v>0</v>
      </c>
      <c r="I9" s="34">
        <v>4056</v>
      </c>
      <c r="J9" s="35">
        <v>3824</v>
      </c>
      <c r="K9" s="36" t="s">
        <v>14</v>
      </c>
    </row>
    <row r="10" spans="1:11" s="4" customFormat="1" ht="12" customHeight="1">
      <c r="A10" s="31" t="s">
        <v>12</v>
      </c>
      <c r="B10" s="28" t="s">
        <v>13</v>
      </c>
      <c r="C10" s="28" t="s">
        <v>13</v>
      </c>
      <c r="D10" s="28" t="s">
        <v>13</v>
      </c>
      <c r="E10" s="28" t="s">
        <v>13</v>
      </c>
      <c r="F10" s="28" t="s">
        <v>13</v>
      </c>
      <c r="G10" s="28" t="s">
        <v>13</v>
      </c>
      <c r="H10" s="28" t="s">
        <v>13</v>
      </c>
      <c r="I10" s="28" t="s">
        <v>13</v>
      </c>
      <c r="J10" s="29" t="s">
        <v>13</v>
      </c>
      <c r="K10" s="32" t="s">
        <v>12</v>
      </c>
    </row>
    <row r="11" spans="1:11" s="4" customFormat="1" ht="12" customHeight="1">
      <c r="A11" s="31" t="s">
        <v>15</v>
      </c>
      <c r="B11" s="28">
        <v>5290</v>
      </c>
      <c r="C11" s="28">
        <v>5290</v>
      </c>
      <c r="D11" s="28">
        <v>5290</v>
      </c>
      <c r="E11" s="28">
        <v>0</v>
      </c>
      <c r="F11" s="28">
        <v>0</v>
      </c>
      <c r="G11" s="28">
        <v>0</v>
      </c>
      <c r="H11" s="28">
        <v>0</v>
      </c>
      <c r="I11" s="28">
        <v>1591</v>
      </c>
      <c r="J11" s="29">
        <v>3699</v>
      </c>
      <c r="K11" s="32" t="s">
        <v>15</v>
      </c>
    </row>
    <row r="12" spans="1:11" s="4" customFormat="1" ht="12" customHeight="1">
      <c r="A12" s="31" t="s">
        <v>16</v>
      </c>
      <c r="B12" s="28">
        <v>2590</v>
      </c>
      <c r="C12" s="28">
        <v>2590</v>
      </c>
      <c r="D12" s="28" t="s">
        <v>25</v>
      </c>
      <c r="E12" s="28" t="s">
        <v>25</v>
      </c>
      <c r="F12" s="28" t="s">
        <v>25</v>
      </c>
      <c r="G12" s="28">
        <v>0</v>
      </c>
      <c r="H12" s="28">
        <v>0</v>
      </c>
      <c r="I12" s="28">
        <v>2465</v>
      </c>
      <c r="J12" s="29">
        <v>125</v>
      </c>
      <c r="K12" s="32" t="s">
        <v>16</v>
      </c>
    </row>
    <row r="13" spans="1:11" s="4" customFormat="1" ht="12" customHeight="1">
      <c r="A13" s="31" t="s">
        <v>12</v>
      </c>
      <c r="B13" s="28" t="s">
        <v>13</v>
      </c>
      <c r="C13" s="28" t="s">
        <v>13</v>
      </c>
      <c r="D13" s="28" t="s">
        <v>13</v>
      </c>
      <c r="E13" s="28" t="s">
        <v>13</v>
      </c>
      <c r="F13" s="28" t="s">
        <v>13</v>
      </c>
      <c r="G13" s="28" t="s">
        <v>13</v>
      </c>
      <c r="H13" s="28" t="s">
        <v>13</v>
      </c>
      <c r="I13" s="28" t="s">
        <v>13</v>
      </c>
      <c r="J13" s="29" t="s">
        <v>13</v>
      </c>
      <c r="K13" s="32" t="s">
        <v>12</v>
      </c>
    </row>
    <row r="14" spans="1:11" s="5" customFormat="1" ht="12" customHeight="1">
      <c r="A14" s="33" t="s">
        <v>17</v>
      </c>
      <c r="B14" s="34">
        <f>SUM(B16:B25)</f>
        <v>3342398</v>
      </c>
      <c r="C14" s="34">
        <f aca="true" t="shared" si="1" ref="C14:J14">SUM(C16:C25)</f>
        <v>3299212</v>
      </c>
      <c r="D14" s="34">
        <f t="shared" si="1"/>
        <v>2745635</v>
      </c>
      <c r="E14" s="34">
        <f t="shared" si="1"/>
        <v>362466</v>
      </c>
      <c r="F14" s="34">
        <f t="shared" si="1"/>
        <v>87612</v>
      </c>
      <c r="G14" s="34">
        <f t="shared" si="1"/>
        <v>43186</v>
      </c>
      <c r="H14" s="34">
        <f t="shared" si="1"/>
        <v>24371</v>
      </c>
      <c r="I14" s="34">
        <f t="shared" si="1"/>
        <v>2508738</v>
      </c>
      <c r="J14" s="35">
        <f t="shared" si="1"/>
        <v>766103</v>
      </c>
      <c r="K14" s="36" t="s">
        <v>17</v>
      </c>
    </row>
    <row r="15" spans="1:11" s="4" customFormat="1" ht="12" customHeight="1">
      <c r="A15" s="31" t="s">
        <v>12</v>
      </c>
      <c r="B15" s="28" t="s">
        <v>13</v>
      </c>
      <c r="C15" s="28" t="s">
        <v>13</v>
      </c>
      <c r="D15" s="28" t="s">
        <v>13</v>
      </c>
      <c r="E15" s="28" t="s">
        <v>13</v>
      </c>
      <c r="F15" s="28" t="s">
        <v>13</v>
      </c>
      <c r="G15" s="28" t="s">
        <v>13</v>
      </c>
      <c r="H15" s="28" t="s">
        <v>13</v>
      </c>
      <c r="I15" s="28" t="s">
        <v>13</v>
      </c>
      <c r="J15" s="29" t="s">
        <v>13</v>
      </c>
      <c r="K15" s="32" t="s">
        <v>12</v>
      </c>
    </row>
    <row r="16" spans="1:11" s="4" customFormat="1" ht="12" customHeight="1">
      <c r="A16" s="31" t="s">
        <v>18</v>
      </c>
      <c r="B16" s="28">
        <v>93116</v>
      </c>
      <c r="C16" s="28">
        <v>93116</v>
      </c>
      <c r="D16" s="28">
        <v>83524</v>
      </c>
      <c r="E16" s="28">
        <v>9592</v>
      </c>
      <c r="F16" s="28">
        <v>0</v>
      </c>
      <c r="G16" s="28">
        <v>0</v>
      </c>
      <c r="H16" s="28">
        <v>347</v>
      </c>
      <c r="I16" s="28">
        <v>86319</v>
      </c>
      <c r="J16" s="29">
        <v>6450</v>
      </c>
      <c r="K16" s="32" t="s">
        <v>18</v>
      </c>
    </row>
    <row r="17" spans="1:11" s="4" customFormat="1" ht="12" customHeight="1">
      <c r="A17" s="31" t="s">
        <v>19</v>
      </c>
      <c r="B17" s="28">
        <v>194391</v>
      </c>
      <c r="C17" s="28">
        <v>194391</v>
      </c>
      <c r="D17" s="28">
        <v>162446</v>
      </c>
      <c r="E17" s="28">
        <v>27943</v>
      </c>
      <c r="F17" s="28">
        <v>4002</v>
      </c>
      <c r="G17" s="28">
        <v>0</v>
      </c>
      <c r="H17" s="28">
        <v>156</v>
      </c>
      <c r="I17" s="28">
        <v>179787</v>
      </c>
      <c r="J17" s="29">
        <v>14448</v>
      </c>
      <c r="K17" s="32" t="s">
        <v>19</v>
      </c>
    </row>
    <row r="18" spans="1:11" s="4" customFormat="1" ht="12" customHeight="1">
      <c r="A18" s="31" t="s">
        <v>20</v>
      </c>
      <c r="B18" s="28">
        <v>1371062</v>
      </c>
      <c r="C18" s="28">
        <v>1363093</v>
      </c>
      <c r="D18" s="28">
        <v>1054393</v>
      </c>
      <c r="E18" s="28">
        <v>271482</v>
      </c>
      <c r="F18" s="28">
        <v>37218</v>
      </c>
      <c r="G18" s="28">
        <v>7969</v>
      </c>
      <c r="H18" s="28">
        <v>2686</v>
      </c>
      <c r="I18" s="28">
        <v>1252926</v>
      </c>
      <c r="J18" s="29">
        <v>107481</v>
      </c>
      <c r="K18" s="32" t="s">
        <v>20</v>
      </c>
    </row>
    <row r="19" spans="1:11" s="4" customFormat="1" ht="12" customHeight="1">
      <c r="A19" s="31" t="s">
        <v>28</v>
      </c>
      <c r="B19" s="28">
        <v>5552</v>
      </c>
      <c r="C19" s="28">
        <v>5552</v>
      </c>
      <c r="D19" s="28">
        <v>5298</v>
      </c>
      <c r="E19" s="28">
        <v>254</v>
      </c>
      <c r="F19" s="28">
        <v>0</v>
      </c>
      <c r="G19" s="28">
        <v>0</v>
      </c>
      <c r="H19" s="28">
        <v>0</v>
      </c>
      <c r="I19" s="28">
        <v>4961</v>
      </c>
      <c r="J19" s="29">
        <v>591</v>
      </c>
      <c r="K19" s="32" t="s">
        <v>28</v>
      </c>
    </row>
    <row r="20" spans="1:11" s="4" customFormat="1" ht="12" customHeight="1">
      <c r="A20" s="31" t="s">
        <v>21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32" t="s">
        <v>21</v>
      </c>
    </row>
    <row r="21" spans="1:11" s="4" customFormat="1" ht="12" customHeight="1">
      <c r="A21" s="31" t="s">
        <v>22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  <c r="K21" s="32" t="s">
        <v>22</v>
      </c>
    </row>
    <row r="22" spans="1:11" s="4" customFormat="1" ht="12" customHeight="1">
      <c r="A22" s="31" t="s">
        <v>23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32" t="s">
        <v>23</v>
      </c>
    </row>
    <row r="23" spans="1:11" s="4" customFormat="1" ht="12" customHeight="1">
      <c r="A23" s="31" t="s">
        <v>24</v>
      </c>
      <c r="B23" s="28">
        <v>636849</v>
      </c>
      <c r="C23" s="28">
        <v>627434</v>
      </c>
      <c r="D23" s="28">
        <v>595238</v>
      </c>
      <c r="E23" s="28">
        <v>31111</v>
      </c>
      <c r="F23" s="28">
        <v>1085</v>
      </c>
      <c r="G23" s="28">
        <v>9415</v>
      </c>
      <c r="H23" s="28">
        <v>14627</v>
      </c>
      <c r="I23" s="28">
        <v>334378</v>
      </c>
      <c r="J23" s="29">
        <v>278429</v>
      </c>
      <c r="K23" s="32" t="s">
        <v>24</v>
      </c>
    </row>
    <row r="24" spans="1:11" s="4" customFormat="1" ht="12" customHeight="1">
      <c r="A24" s="31" t="s">
        <v>15</v>
      </c>
      <c r="B24" s="28">
        <v>929785</v>
      </c>
      <c r="C24" s="28">
        <v>912127</v>
      </c>
      <c r="D24" s="28">
        <v>844736</v>
      </c>
      <c r="E24" s="28">
        <v>22084</v>
      </c>
      <c r="F24" s="28">
        <v>45307</v>
      </c>
      <c r="G24" s="28">
        <v>17658</v>
      </c>
      <c r="H24" s="28">
        <v>2913</v>
      </c>
      <c r="I24" s="28">
        <v>605958</v>
      </c>
      <c r="J24" s="29">
        <v>303256</v>
      </c>
      <c r="K24" s="32" t="s">
        <v>15</v>
      </c>
    </row>
    <row r="25" spans="1:11" s="4" customFormat="1" ht="12" customHeight="1">
      <c r="A25" s="31" t="s">
        <v>16</v>
      </c>
      <c r="B25" s="28">
        <v>111643</v>
      </c>
      <c r="C25" s="28">
        <v>103499</v>
      </c>
      <c r="D25" s="28" t="s">
        <v>25</v>
      </c>
      <c r="E25" s="28" t="s">
        <v>25</v>
      </c>
      <c r="F25" s="28" t="s">
        <v>25</v>
      </c>
      <c r="G25" s="28">
        <v>8144</v>
      </c>
      <c r="H25" s="28">
        <v>3642</v>
      </c>
      <c r="I25" s="28">
        <v>44409</v>
      </c>
      <c r="J25" s="29">
        <v>55448</v>
      </c>
      <c r="K25" s="32" t="s">
        <v>16</v>
      </c>
    </row>
    <row r="26" spans="1:11" s="4" customFormat="1" ht="12" customHeight="1">
      <c r="A26" s="31" t="s">
        <v>12</v>
      </c>
      <c r="B26" s="28" t="s">
        <v>13</v>
      </c>
      <c r="C26" s="28" t="s">
        <v>13</v>
      </c>
      <c r="D26" s="28" t="s">
        <v>13</v>
      </c>
      <c r="E26" s="28" t="s">
        <v>13</v>
      </c>
      <c r="F26" s="28" t="s">
        <v>13</v>
      </c>
      <c r="G26" s="28" t="s">
        <v>13</v>
      </c>
      <c r="H26" s="28" t="s">
        <v>13</v>
      </c>
      <c r="I26" s="28" t="s">
        <v>13</v>
      </c>
      <c r="J26" s="29" t="s">
        <v>13</v>
      </c>
      <c r="K26" s="32" t="s">
        <v>12</v>
      </c>
    </row>
    <row r="27" spans="1:11" s="4" customFormat="1" ht="12" customHeight="1">
      <c r="A27" s="31" t="s">
        <v>26</v>
      </c>
      <c r="B27" s="28">
        <f>3332830+4961</f>
        <v>3337791</v>
      </c>
      <c r="C27" s="28">
        <f>3286936+4961</f>
        <v>3291897</v>
      </c>
      <c r="D27" s="28">
        <f>2740953+4707</f>
        <v>2745660</v>
      </c>
      <c r="E27" s="28">
        <f>350638+254</f>
        <v>350892</v>
      </c>
      <c r="F27" s="28">
        <v>87556</v>
      </c>
      <c r="G27" s="28">
        <v>45894</v>
      </c>
      <c r="H27" s="28">
        <v>26124</v>
      </c>
      <c r="I27" s="28">
        <f>2510552+4901</f>
        <v>2515453</v>
      </c>
      <c r="J27" s="29">
        <v>750260</v>
      </c>
      <c r="K27" s="32" t="s">
        <v>26</v>
      </c>
    </row>
    <row r="28" spans="1:11" ht="6" customHeight="1">
      <c r="A28" s="37"/>
      <c r="B28" s="38"/>
      <c r="C28" s="39"/>
      <c r="D28" s="39"/>
      <c r="E28" s="39"/>
      <c r="F28" s="39"/>
      <c r="G28" s="39"/>
      <c r="H28" s="39"/>
      <c r="I28" s="39"/>
      <c r="J28" s="40"/>
      <c r="K28" s="41"/>
    </row>
    <row r="29" spans="1:11" ht="6" customHeight="1">
      <c r="A29" s="3"/>
      <c r="B29" s="2"/>
      <c r="K29" s="8"/>
    </row>
  </sheetData>
  <sheetProtection/>
  <mergeCells count="4">
    <mergeCell ref="A3:A4"/>
    <mergeCell ref="B3:B4"/>
    <mergeCell ref="G3:G4"/>
    <mergeCell ref="K3:K4"/>
  </mergeCells>
  <printOptions horizontalCentered="1"/>
  <pageMargins left="0.7874015748031497" right="0.7874015748031497" top="0.7874015748031497" bottom="0.7874015748031497" header="0.11811023622047245" footer="0.31496062992125984"/>
  <pageSetup fitToHeight="1" fitToWidth="1" horizontalDpi="300" verticalDpi="300" orientation="landscape" paperSize="9" scale="69" r:id="rId1"/>
  <headerFooter alignWithMargins="0">
    <oddHeader>&amp;L&amp;F&amp;P</oddHeader>
  </headerFooter>
  <ignoredErrors>
    <ignoredError sqref="B7:J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2006-01-23T06:02:37Z</cp:lastPrinted>
  <dcterms:created xsi:type="dcterms:W3CDTF">1998-05-12T02:14:58Z</dcterms:created>
  <dcterms:modified xsi:type="dcterms:W3CDTF">2012-10-12T04:32:59Z</dcterms:modified>
  <cp:category/>
  <cp:version/>
  <cp:contentType/>
  <cp:contentStatus/>
</cp:coreProperties>
</file>