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0" yWindow="180" windowWidth="11280" windowHeight="11760" tabRatio="803" activeTab="0"/>
  </bookViews>
  <sheets>
    <sheet name="表紙" sheetId="1" r:id="rId1"/>
    <sheet name="決算報告書" sheetId="2" r:id="rId2"/>
    <sheet name="Sheet1" sheetId="3" state="hidden" r:id="rId3"/>
  </sheets>
  <definedNames>
    <definedName name="_xlnm.Print_Area" localSheetId="1">'決算報告書'!$A$1:$K$21</definedName>
    <definedName name="_xlnm.Print_Area" localSheetId="0">'表紙'!$A$1:$A$25</definedName>
  </definedNames>
  <calcPr calcMode="manual" fullCalcOnLoad="1"/>
</workbook>
</file>

<file path=xl/sharedStrings.xml><?xml version="1.0" encoding="utf-8"?>
<sst xmlns="http://schemas.openxmlformats.org/spreadsheetml/2006/main" count="31" uniqueCount="30">
  <si>
    <t>業務費</t>
  </si>
  <si>
    <t>職員人件費</t>
  </si>
  <si>
    <t>施設整備費</t>
  </si>
  <si>
    <t>一般管理費</t>
  </si>
  <si>
    <t>その他収入</t>
  </si>
  <si>
    <t>外部資金研究費等</t>
  </si>
  <si>
    <t>事業収入</t>
  </si>
  <si>
    <t>自己収入</t>
  </si>
  <si>
    <t>運営費交付金</t>
  </si>
  <si>
    <t>目的積立金取崩収入</t>
  </si>
  <si>
    <t>　　　　　計</t>
  </si>
  <si>
    <t>技術研究経費</t>
  </si>
  <si>
    <t>　　支　　　　出</t>
  </si>
  <si>
    <t>　　　　　　計</t>
  </si>
  <si>
    <t>　　収　　　　入</t>
  </si>
  <si>
    <t>備　　考</t>
  </si>
  <si>
    <t>予　算　額</t>
  </si>
  <si>
    <t>区　　　　　分</t>
  </si>
  <si>
    <t>（単位：百万円）</t>
  </si>
  <si>
    <t>決　　算　　報　　告　　書</t>
  </si>
  <si>
    <t>差　　　額
（決算－予算）</t>
  </si>
  <si>
    <t>決　算　額</t>
  </si>
  <si>
    <t>平成２８事業年度</t>
  </si>
  <si>
    <t>第５期</t>
  </si>
  <si>
    <t>自　　平成２８年　４月　１日</t>
  </si>
  <si>
    <t>至　　平成２９年　３月３１日</t>
  </si>
  <si>
    <t>施設整備費補助金</t>
  </si>
  <si>
    <t>（注1）</t>
  </si>
  <si>
    <t>（注1）</t>
  </si>
  <si>
    <t>（注1）採択件数が増えたこと及び予算規模の大きい競争的資金を複数獲得したことによるものです。</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</si>
</sst>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Red]\(#,##0\)"/>
    <numFmt numFmtId="179" formatCode="#,##0_ "/>
    <numFmt numFmtId="180" formatCode="0.00&quot;千&quot;&quot;円&quot;"/>
    <numFmt numFmtId="181" formatCode="0&quot;千&quot;&quot;円&quot;"/>
    <numFmt numFmtId="182" formatCode="#,##0.0;[Red]\-#,##0.0"/>
    <numFmt numFmtId="183" formatCode="#,##0.000;[Red]\-#,##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0.00_);[Red]\(#,##0.00\)"/>
    <numFmt numFmtId="190" formatCode="0.00_);[Red]\(0.00\)"/>
    <numFmt numFmtId="191" formatCode="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0_);[Red]\(0\)"/>
    <numFmt numFmtId="197" formatCode="#,##0.00_ ;[Red]\-#,##0.00\ "/>
    <numFmt numFmtId="198" formatCode="yyyy/m/d;@"/>
    <numFmt numFmtId="199" formatCode="0_ "/>
    <numFmt numFmtId="200" formatCode="#,##0.0000;[Red]\-#,##0.0000"/>
    <numFmt numFmtId="201" formatCode="#,##0_ ;[Red]\-#,##0\ "/>
    <numFmt numFmtId="202" formatCode="0.0,,"/>
    <numFmt numFmtId="203" formatCode="0,,"/>
    <numFmt numFmtId="204" formatCode="#,##0_."/>
    <numFmt numFmtId="205" formatCode="#,##0."/>
    <numFmt numFmtId="206" formatCode="#,##0,"/>
    <numFmt numFmtId="207" formatCode="#,##0,,"/>
    <numFmt numFmtId="208" formatCode="#,##0,,\ "/>
  </numFmts>
  <fonts count="30">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0"/>
      <name val="ＭＳ Ｐゴシック"/>
      <family val="3"/>
    </font>
    <font>
      <sz val="9"/>
      <name val="ＭＳ Ｐゴシック"/>
      <family val="3"/>
    </font>
    <font>
      <b/>
      <sz val="12"/>
      <name val="ＭＳ Ｐゴシック"/>
      <family val="3"/>
    </font>
    <font>
      <sz val="12"/>
      <name val="ＭＳ Ｐゴシック"/>
      <family val="3"/>
    </font>
    <font>
      <sz val="16"/>
      <name val="ＭＳ Ｐゴシック"/>
      <family val="3"/>
    </font>
    <font>
      <sz val="14"/>
      <name val="ＭＳ Ｐゴシック"/>
      <family val="3"/>
    </font>
    <font>
      <sz val="18"/>
      <name val="ＭＳ Ｐゴシック"/>
      <family val="3"/>
    </font>
    <font>
      <sz val="22"/>
      <name val="ＭＳ Ｐゴシック"/>
      <family val="3"/>
    </font>
    <font>
      <sz val="12"/>
      <color indexed="8"/>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medium"/>
      <top style="medium"/>
      <bottom style="mediu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mediu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color indexed="63"/>
      </top>
      <bottom style="medium"/>
    </border>
    <border>
      <left style="thin"/>
      <right>
        <color indexed="63"/>
      </right>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0" fillId="0" borderId="0">
      <alignment vertical="center"/>
      <protection/>
    </xf>
    <xf numFmtId="0" fontId="21" fillId="0" borderId="0">
      <alignment/>
      <protection/>
    </xf>
    <xf numFmtId="0" fontId="19" fillId="0" borderId="0" applyNumberFormat="0" applyFill="0" applyBorder="0" applyAlignment="0" applyProtection="0"/>
    <xf numFmtId="0" fontId="20" fillId="4" borderId="0" applyNumberFormat="0" applyBorder="0" applyAlignment="0" applyProtection="0"/>
  </cellStyleXfs>
  <cellXfs count="60">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Border="1" applyAlignment="1">
      <alignment vertical="center"/>
    </xf>
    <xf numFmtId="0" fontId="25" fillId="0" borderId="0" xfId="0" applyFont="1" applyBorder="1" applyAlignment="1">
      <alignment horizontal="center" vertical="center"/>
    </xf>
    <xf numFmtId="0" fontId="26" fillId="0" borderId="0" xfId="0" applyFont="1" applyBorder="1" applyAlignment="1">
      <alignment horizontal="center" vertical="center"/>
    </xf>
    <xf numFmtId="0" fontId="23" fillId="0" borderId="0" xfId="0" applyFont="1" applyBorder="1" applyAlignment="1">
      <alignment horizontal="center" vertical="center"/>
    </xf>
    <xf numFmtId="0" fontId="0" fillId="0" borderId="0" xfId="0" applyBorder="1" applyAlignment="1">
      <alignment horizontal="center" vertical="center"/>
    </xf>
    <xf numFmtId="0" fontId="28" fillId="0" borderId="0" xfId="0" applyFont="1" applyBorder="1" applyAlignment="1">
      <alignment horizontal="center" vertical="center"/>
    </xf>
    <xf numFmtId="0" fontId="27" fillId="0" borderId="0" xfId="0" applyFont="1" applyBorder="1" applyAlignment="1">
      <alignment horizontal="center" vertical="center"/>
    </xf>
    <xf numFmtId="177" fontId="0" fillId="0" borderId="0" xfId="49" applyNumberFormat="1" applyFont="1" applyAlignment="1">
      <alignment horizontal="right" vertical="center"/>
    </xf>
    <xf numFmtId="177" fontId="0" fillId="0" borderId="10" xfId="49" applyNumberFormat="1" applyFont="1" applyBorder="1" applyAlignment="1">
      <alignment horizontal="center" vertical="center"/>
    </xf>
    <xf numFmtId="177" fontId="0" fillId="0" borderId="10" xfId="49" applyNumberFormat="1" applyFont="1" applyBorder="1" applyAlignment="1">
      <alignment horizontal="center" vertical="center" wrapText="1"/>
    </xf>
    <xf numFmtId="177" fontId="0" fillId="0" borderId="11" xfId="0" applyNumberFormat="1" applyFont="1" applyBorder="1" applyAlignment="1">
      <alignment vertical="center"/>
    </xf>
    <xf numFmtId="177" fontId="0" fillId="0" borderId="12" xfId="0" applyNumberFormat="1" applyFont="1" applyBorder="1" applyAlignment="1">
      <alignment vertical="center"/>
    </xf>
    <xf numFmtId="177" fontId="0" fillId="0" borderId="13" xfId="0" applyNumberFormat="1" applyFont="1" applyBorder="1" applyAlignment="1">
      <alignment vertical="center"/>
    </xf>
    <xf numFmtId="177" fontId="24" fillId="0" borderId="14" xfId="49" applyNumberFormat="1" applyFont="1" applyBorder="1" applyAlignment="1">
      <alignment vertical="center"/>
    </xf>
    <xf numFmtId="177" fontId="24" fillId="0" borderId="11" xfId="49" applyNumberFormat="1" applyFont="1" applyBorder="1" applyAlignment="1">
      <alignment vertical="center"/>
    </xf>
    <xf numFmtId="177" fontId="24" fillId="0" borderId="14" xfId="49" applyNumberFormat="1" applyFont="1" applyBorder="1" applyAlignment="1">
      <alignment horizontal="left" vertical="center"/>
    </xf>
    <xf numFmtId="177" fontId="0" fillId="0" borderId="14" xfId="49" applyNumberFormat="1" applyFont="1" applyBorder="1" applyAlignment="1">
      <alignment horizontal="left" vertical="center"/>
    </xf>
    <xf numFmtId="177" fontId="0" fillId="0" borderId="0" xfId="0" applyNumberFormat="1" applyFont="1" applyBorder="1" applyAlignment="1">
      <alignment vertical="center"/>
    </xf>
    <xf numFmtId="177" fontId="24" fillId="0" borderId="14" xfId="49" applyNumberFormat="1" applyFont="1" applyBorder="1" applyAlignment="1">
      <alignment horizontal="right" vertical="center"/>
    </xf>
    <xf numFmtId="177" fontId="22" fillId="0" borderId="14" xfId="49" applyNumberFormat="1" applyFont="1" applyBorder="1" applyAlignment="1">
      <alignment horizontal="center" vertical="center"/>
    </xf>
    <xf numFmtId="177" fontId="0" fillId="0" borderId="14" xfId="49" applyNumberFormat="1" applyFont="1" applyBorder="1" applyAlignment="1">
      <alignment horizontal="left" vertical="center" indent="3"/>
    </xf>
    <xf numFmtId="177" fontId="0" fillId="0" borderId="14" xfId="49" applyNumberFormat="1" applyFont="1" applyBorder="1" applyAlignment="1">
      <alignment horizontal="left" vertical="center" indent="4"/>
    </xf>
    <xf numFmtId="177" fontId="0" fillId="0" borderId="15" xfId="0" applyNumberFormat="1" applyFont="1" applyBorder="1" applyAlignment="1">
      <alignment vertical="center"/>
    </xf>
    <xf numFmtId="177" fontId="24" fillId="0" borderId="16" xfId="49" applyNumberFormat="1" applyFont="1" applyBorder="1" applyAlignment="1">
      <alignment horizontal="right" vertical="center"/>
    </xf>
    <xf numFmtId="177" fontId="0" fillId="0" borderId="16" xfId="49" applyNumberFormat="1" applyFont="1" applyBorder="1" applyAlignment="1">
      <alignment horizontal="left" vertical="center" indent="3"/>
    </xf>
    <xf numFmtId="177" fontId="0" fillId="0" borderId="17" xfId="0" applyNumberFormat="1" applyFont="1" applyBorder="1" applyAlignment="1">
      <alignment vertical="center"/>
    </xf>
    <xf numFmtId="177" fontId="0" fillId="0" borderId="18" xfId="0" applyNumberFormat="1" applyFont="1" applyBorder="1" applyAlignment="1">
      <alignment vertical="center"/>
    </xf>
    <xf numFmtId="177" fontId="24" fillId="0" borderId="19" xfId="49" applyNumberFormat="1" applyFont="1" applyBorder="1" applyAlignment="1">
      <alignment vertical="center"/>
    </xf>
    <xf numFmtId="177" fontId="24" fillId="0" borderId="19" xfId="49" applyNumberFormat="1" applyFont="1" applyBorder="1" applyAlignment="1">
      <alignment horizontal="right" vertical="center"/>
    </xf>
    <xf numFmtId="177" fontId="0" fillId="0" borderId="0" xfId="49" applyNumberFormat="1" applyFont="1" applyAlignment="1">
      <alignment horizontal="left" vertical="center"/>
    </xf>
    <xf numFmtId="177" fontId="22" fillId="0" borderId="14" xfId="49" applyNumberFormat="1" applyFont="1" applyBorder="1" applyAlignment="1">
      <alignment horizontal="left" vertical="center" indent="3"/>
    </xf>
    <xf numFmtId="177" fontId="22" fillId="0" borderId="19" xfId="49" applyNumberFormat="1" applyFont="1" applyBorder="1" applyAlignment="1">
      <alignment horizontal="left" vertical="center" indent="3"/>
    </xf>
    <xf numFmtId="177" fontId="24" fillId="0" borderId="20" xfId="49" applyNumberFormat="1" applyFont="1" applyBorder="1" applyAlignment="1">
      <alignment vertical="center"/>
    </xf>
    <xf numFmtId="177" fontId="0" fillId="0" borderId="0" xfId="0" applyNumberFormat="1" applyFont="1" applyAlignment="1">
      <alignment vertical="center"/>
    </xf>
    <xf numFmtId="177" fontId="0" fillId="0" borderId="0" xfId="0" applyNumberFormat="1" applyFont="1" applyAlignment="1">
      <alignment horizontal="center" vertical="center"/>
    </xf>
    <xf numFmtId="177" fontId="0" fillId="0" borderId="0" xfId="0" applyNumberFormat="1" applyFont="1" applyAlignment="1">
      <alignment horizontal="right" vertical="center"/>
    </xf>
    <xf numFmtId="177" fontId="24" fillId="0" borderId="0" xfId="49" applyNumberFormat="1" applyFont="1" applyBorder="1" applyAlignment="1">
      <alignment vertical="center"/>
    </xf>
    <xf numFmtId="177" fontId="24" fillId="0" borderId="21" xfId="49" applyNumberFormat="1" applyFont="1" applyBorder="1" applyAlignment="1">
      <alignment vertical="center"/>
    </xf>
    <xf numFmtId="177" fontId="24" fillId="0" borderId="16" xfId="49" applyNumberFormat="1" applyFont="1" applyBorder="1" applyAlignment="1">
      <alignment vertical="center"/>
    </xf>
    <xf numFmtId="177" fontId="24" fillId="0" borderId="15" xfId="49" applyNumberFormat="1" applyFont="1" applyBorder="1" applyAlignment="1">
      <alignment vertical="center"/>
    </xf>
    <xf numFmtId="177" fontId="24" fillId="0" borderId="22" xfId="49" applyNumberFormat="1" applyFont="1" applyBorder="1" applyAlignment="1">
      <alignment vertical="center"/>
    </xf>
    <xf numFmtId="0" fontId="0" fillId="0" borderId="14" xfId="0" applyBorder="1" applyAlignment="1">
      <alignment horizontal="center" vertical="center"/>
    </xf>
    <xf numFmtId="0" fontId="22" fillId="0" borderId="23" xfId="0" applyFont="1" applyBorder="1" applyAlignment="1">
      <alignment horizontal="left" vertical="center" wrapText="1"/>
    </xf>
    <xf numFmtId="0" fontId="22" fillId="0" borderId="23" xfId="0" applyFont="1" applyBorder="1" applyAlignment="1">
      <alignment horizontal="left" vertical="center"/>
    </xf>
    <xf numFmtId="177" fontId="23" fillId="0" borderId="0" xfId="0" applyNumberFormat="1" applyFont="1" applyBorder="1" applyAlignment="1">
      <alignment horizontal="center" vertical="center"/>
    </xf>
    <xf numFmtId="177" fontId="0" fillId="0" borderId="24" xfId="0" applyNumberFormat="1" applyFont="1" applyBorder="1" applyAlignment="1">
      <alignment horizontal="center" vertical="center"/>
    </xf>
    <xf numFmtId="177" fontId="0" fillId="0" borderId="25" xfId="0" applyNumberFormat="1" applyFont="1" applyBorder="1" applyAlignment="1">
      <alignment horizontal="center" vertical="center"/>
    </xf>
    <xf numFmtId="177" fontId="0" fillId="0" borderId="26" xfId="0" applyNumberFormat="1" applyFont="1" applyBorder="1" applyAlignment="1">
      <alignment horizontal="center" vertical="center"/>
    </xf>
    <xf numFmtId="177" fontId="0" fillId="0" borderId="12" xfId="0" applyNumberFormat="1" applyFont="1" applyBorder="1" applyAlignment="1">
      <alignment horizontal="left" vertical="center"/>
    </xf>
    <xf numFmtId="177" fontId="0" fillId="0" borderId="27" xfId="0" applyNumberFormat="1" applyFont="1" applyBorder="1" applyAlignment="1">
      <alignment horizontal="left" vertical="center"/>
    </xf>
    <xf numFmtId="177" fontId="24" fillId="0" borderId="20" xfId="49" applyNumberFormat="1" applyFont="1" applyBorder="1" applyAlignment="1">
      <alignment vertical="center"/>
    </xf>
    <xf numFmtId="177" fontId="24" fillId="0" borderId="14" xfId="49" applyNumberFormat="1" applyFont="1" applyBorder="1" applyAlignment="1">
      <alignment vertical="center"/>
    </xf>
    <xf numFmtId="177" fontId="0" fillId="0" borderId="18" xfId="0" applyNumberFormat="1" applyFont="1" applyBorder="1" applyAlignment="1">
      <alignment horizontal="left" vertical="center"/>
    </xf>
    <xf numFmtId="177" fontId="0" fillId="0" borderId="28" xfId="0" applyNumberFormat="1" applyFont="1" applyBorder="1" applyAlignment="1">
      <alignment horizontal="left" vertical="center"/>
    </xf>
    <xf numFmtId="177" fontId="0" fillId="0" borderId="24" xfId="49" applyNumberFormat="1" applyFont="1" applyBorder="1" applyAlignment="1">
      <alignment horizontal="center" vertical="center"/>
    </xf>
    <xf numFmtId="177" fontId="0" fillId="0" borderId="10" xfId="49" applyNumberFormat="1" applyFont="1" applyBorder="1" applyAlignment="1">
      <alignment horizontal="center" vertical="center"/>
    </xf>
    <xf numFmtId="177" fontId="0" fillId="0" borderId="29" xfId="49" applyNumberFormat="1"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504825</xdr:colOff>
      <xdr:row>22</xdr:row>
      <xdr:rowOff>76200</xdr:rowOff>
    </xdr:from>
    <xdr:to>
      <xdr:col>0</xdr:col>
      <xdr:colOff>5915025</xdr:colOff>
      <xdr:row>23</xdr:row>
      <xdr:rowOff>352425</xdr:rowOff>
    </xdr:to>
    <xdr:pic>
      <xdr:nvPicPr>
        <xdr:cNvPr id="1" name="図 1"/>
        <xdr:cNvPicPr preferRelativeResize="1">
          <a:picLocks noChangeAspect="1"/>
        </xdr:cNvPicPr>
      </xdr:nvPicPr>
      <xdr:blipFill>
        <a:blip r:embed="rId1"/>
        <a:stretch>
          <a:fillRect/>
        </a:stretch>
      </xdr:blipFill>
      <xdr:spPr>
        <a:xfrm>
          <a:off x="504825" y="8458200"/>
          <a:ext cx="5410200" cy="657225"/>
        </a:xfrm>
        <a:prstGeom prst="rect">
          <a:avLst/>
        </a:prstGeom>
        <a:noFill/>
        <a:ln w="9525" cmpd="sng">
          <a:noFill/>
        </a:ln>
      </xdr:spPr>
    </xdr:pic>
    <xdr:clientData/>
  </xdr:twoCellAnchor>
  <xdr:oneCellAnchor>
    <xdr:from>
      <xdr:col>0</xdr:col>
      <xdr:colOff>5153025</xdr:colOff>
      <xdr:row>0</xdr:row>
      <xdr:rowOff>9525</xdr:rowOff>
    </xdr:from>
    <xdr:ext cx="1000125" cy="352425"/>
    <xdr:sp>
      <xdr:nvSpPr>
        <xdr:cNvPr id="2" name="Text Box 34"/>
        <xdr:cNvSpPr txBox="1">
          <a:spLocks noChangeArrowheads="1"/>
        </xdr:cNvSpPr>
      </xdr:nvSpPr>
      <xdr:spPr>
        <a:xfrm>
          <a:off x="5153025" y="9525"/>
          <a:ext cx="1000125" cy="352425"/>
        </a:xfrm>
        <a:prstGeom prst="rect">
          <a:avLst/>
        </a:prstGeom>
        <a:solidFill>
          <a:srgbClr val="FFFFFF"/>
        </a:solidFill>
        <a:ln w="6350" cmpd="sng">
          <a:solidFill>
            <a:srgbClr val="000000"/>
          </a:solidFill>
          <a:headEnd type="none"/>
          <a:tailEnd type="none"/>
        </a:ln>
      </xdr:spPr>
      <xdr:txBody>
        <a:bodyPr vertOverflow="clip" wrap="square" lIns="74295" tIns="8890" rIns="74295" bIns="8890" anchor="ctr"/>
        <a:p>
          <a:pPr algn="l">
            <a:defRPr/>
          </a:pPr>
          <a:r>
            <a:rPr lang="en-US" cap="none" sz="1200" b="0" i="0" u="none" baseline="0">
              <a:solidFill>
                <a:srgbClr val="000000"/>
              </a:solidFill>
            </a:rPr>
            <a:t>資料１－２</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26"/>
  <sheetViews>
    <sheetView tabSelected="1" view="pageBreakPreview" zoomScale="85" zoomScaleSheetLayoutView="85" zoomScalePageLayoutView="0" workbookViewId="0" topLeftCell="A1">
      <selection activeCell="A26" sqref="A26"/>
    </sheetView>
  </sheetViews>
  <sheetFormatPr defaultColWidth="9.00390625" defaultRowHeight="30" customHeight="1"/>
  <cols>
    <col min="1" max="1" width="100.625" style="0" customWidth="1"/>
  </cols>
  <sheetData>
    <row r="1" ht="30" customHeight="1">
      <c r="A1" s="1"/>
    </row>
    <row r="2" ht="30" customHeight="1">
      <c r="A2" s="1"/>
    </row>
    <row r="3" ht="30" customHeight="1">
      <c r="A3" s="6"/>
    </row>
    <row r="4" ht="30" customHeight="1">
      <c r="A4" s="4" t="s">
        <v>22</v>
      </c>
    </row>
    <row r="5" ht="30" customHeight="1">
      <c r="A5" s="7"/>
    </row>
    <row r="6" ht="30" customHeight="1">
      <c r="A6" s="7"/>
    </row>
    <row r="7" ht="30" customHeight="1">
      <c r="A7" s="7"/>
    </row>
    <row r="8" s="1" customFormat="1" ht="30" customHeight="1">
      <c r="A8" s="7"/>
    </row>
    <row r="9" ht="30" customHeight="1">
      <c r="A9" s="8" t="s">
        <v>19</v>
      </c>
    </row>
    <row r="10" ht="30" customHeight="1">
      <c r="A10" s="7"/>
    </row>
    <row r="11" ht="30" customHeight="1">
      <c r="A11" s="7"/>
    </row>
    <row r="12" ht="30" customHeight="1">
      <c r="A12" s="7"/>
    </row>
    <row r="13" ht="30" customHeight="1">
      <c r="A13" s="9" t="s">
        <v>23</v>
      </c>
    </row>
    <row r="14" ht="30" customHeight="1">
      <c r="A14" s="7"/>
    </row>
    <row r="15" spans="1:2" ht="30" customHeight="1">
      <c r="A15" s="7"/>
      <c r="B15" s="2"/>
    </row>
    <row r="16" ht="30" customHeight="1">
      <c r="A16" s="7"/>
    </row>
    <row r="17" ht="30" customHeight="1">
      <c r="A17" s="7"/>
    </row>
    <row r="18" ht="30" customHeight="1">
      <c r="A18" s="5" t="s">
        <v>24</v>
      </c>
    </row>
    <row r="19" ht="30" customHeight="1">
      <c r="A19" s="5" t="s">
        <v>25</v>
      </c>
    </row>
    <row r="20" ht="30" customHeight="1">
      <c r="A20" s="7"/>
    </row>
    <row r="21" ht="30" customHeight="1">
      <c r="A21" s="7"/>
    </row>
    <row r="22" ht="30" customHeight="1">
      <c r="A22" s="7"/>
    </row>
    <row r="23" ht="30" customHeight="1">
      <c r="A23" s="7"/>
    </row>
    <row r="24" ht="30" customHeight="1">
      <c r="A24" s="7"/>
    </row>
    <row r="25" ht="30" customHeight="1">
      <c r="A25" s="7"/>
    </row>
    <row r="26" ht="30" customHeight="1">
      <c r="A26" s="3"/>
    </row>
  </sheetData>
  <sheetProtection/>
  <printOptions horizontalCentered="1"/>
  <pageMargins left="0.984251968503937" right="0.984251968503937" top="0.984251968503937" bottom="0.984251968503937"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L22"/>
  <sheetViews>
    <sheetView view="pageBreakPreview" zoomScaleSheetLayoutView="100" zoomScalePageLayoutView="0" workbookViewId="0" topLeftCell="A1">
      <selection activeCell="A3" sqref="A3:E3"/>
    </sheetView>
  </sheetViews>
  <sheetFormatPr defaultColWidth="9.00390625" defaultRowHeight="30" customHeight="1"/>
  <cols>
    <col min="1" max="1" width="3.625" style="36" customWidth="1"/>
    <col min="2" max="3" width="4.625" style="36" customWidth="1"/>
    <col min="4" max="4" width="7.625" style="36" customWidth="1"/>
    <col min="5" max="5" width="11.625" style="36" customWidth="1"/>
    <col min="6" max="6" width="10.75390625" style="32" customWidth="1"/>
    <col min="7" max="7" width="2.625" style="32" customWidth="1"/>
    <col min="8" max="8" width="10.375" style="32" customWidth="1"/>
    <col min="9" max="9" width="2.625" style="32" customWidth="1"/>
    <col min="10" max="10" width="13.125" style="32" bestFit="1" customWidth="1"/>
    <col min="11" max="11" width="9.875" style="32" customWidth="1"/>
    <col min="12" max="16384" width="9.00390625" style="36" customWidth="1"/>
  </cols>
  <sheetData>
    <row r="1" spans="1:11" ht="30" customHeight="1">
      <c r="A1" s="47"/>
      <c r="B1" s="47"/>
      <c r="C1" s="47"/>
      <c r="D1" s="47"/>
      <c r="E1" s="47"/>
      <c r="F1" s="47"/>
      <c r="G1" s="47"/>
      <c r="H1" s="47"/>
      <c r="I1" s="47"/>
      <c r="J1" s="47"/>
      <c r="K1" s="47"/>
    </row>
    <row r="2" spans="6:11" ht="30" customHeight="1" thickBot="1">
      <c r="F2" s="10"/>
      <c r="G2" s="10"/>
      <c r="H2" s="10"/>
      <c r="I2" s="10"/>
      <c r="J2" s="10"/>
      <c r="K2" s="10" t="s">
        <v>18</v>
      </c>
    </row>
    <row r="3" spans="1:11" s="37" customFormat="1" ht="36" customHeight="1" thickBot="1">
      <c r="A3" s="48" t="s">
        <v>17</v>
      </c>
      <c r="B3" s="49"/>
      <c r="C3" s="49"/>
      <c r="D3" s="49"/>
      <c r="E3" s="50"/>
      <c r="F3" s="59" t="s">
        <v>16</v>
      </c>
      <c r="G3" s="58"/>
      <c r="H3" s="57" t="s">
        <v>21</v>
      </c>
      <c r="I3" s="58"/>
      <c r="J3" s="12" t="s">
        <v>20</v>
      </c>
      <c r="K3" s="11" t="s">
        <v>15</v>
      </c>
    </row>
    <row r="4" spans="1:11" ht="30" customHeight="1">
      <c r="A4" s="13"/>
      <c r="B4" s="14" t="s">
        <v>14</v>
      </c>
      <c r="C4" s="14"/>
      <c r="D4" s="14"/>
      <c r="E4" s="15"/>
      <c r="F4" s="35"/>
      <c r="G4" s="16"/>
      <c r="H4" s="17"/>
      <c r="I4" s="16"/>
      <c r="J4" s="18"/>
      <c r="K4" s="19"/>
    </row>
    <row r="5" spans="1:11" ht="30" customHeight="1">
      <c r="A5" s="13"/>
      <c r="B5" s="20"/>
      <c r="C5" s="20" t="s">
        <v>8</v>
      </c>
      <c r="D5" s="20"/>
      <c r="E5" s="15"/>
      <c r="F5" s="35">
        <v>1926</v>
      </c>
      <c r="G5" s="16"/>
      <c r="H5" s="17">
        <v>1928</v>
      </c>
      <c r="I5" s="16"/>
      <c r="J5" s="21">
        <f aca="true" t="shared" si="0" ref="J5:J12">H5-F5</f>
        <v>2</v>
      </c>
      <c r="K5" s="22"/>
    </row>
    <row r="6" spans="1:11" ht="30" customHeight="1">
      <c r="A6" s="13"/>
      <c r="B6" s="20"/>
      <c r="C6" s="20" t="s">
        <v>26</v>
      </c>
      <c r="D6" s="20"/>
      <c r="E6" s="15"/>
      <c r="F6" s="35">
        <v>18</v>
      </c>
      <c r="G6" s="16"/>
      <c r="H6" s="17">
        <v>17</v>
      </c>
      <c r="I6" s="16"/>
      <c r="J6" s="21">
        <f t="shared" si="0"/>
        <v>-1</v>
      </c>
      <c r="K6" s="22"/>
    </row>
    <row r="7" spans="1:11" ht="30" customHeight="1">
      <c r="A7" s="13"/>
      <c r="B7" s="20"/>
      <c r="C7" s="20" t="s">
        <v>7</v>
      </c>
      <c r="D7" s="20"/>
      <c r="E7" s="15"/>
      <c r="F7" s="35">
        <f>SUM(F8:G10)</f>
        <v>508</v>
      </c>
      <c r="G7" s="16"/>
      <c r="H7" s="17">
        <f>SUM(H8:H10)</f>
        <v>551</v>
      </c>
      <c r="I7" s="16"/>
      <c r="J7" s="21">
        <f t="shared" si="0"/>
        <v>43</v>
      </c>
      <c r="K7" s="23"/>
    </row>
    <row r="8" spans="1:12" ht="30" customHeight="1">
      <c r="A8" s="13"/>
      <c r="B8" s="20"/>
      <c r="C8" s="20"/>
      <c r="D8" s="20" t="s">
        <v>6</v>
      </c>
      <c r="E8" s="15"/>
      <c r="F8" s="53">
        <v>335</v>
      </c>
      <c r="G8" s="54"/>
      <c r="H8" s="53">
        <v>331</v>
      </c>
      <c r="I8" s="54"/>
      <c r="J8" s="21">
        <f t="shared" si="0"/>
        <v>-4</v>
      </c>
      <c r="K8" s="24"/>
      <c r="L8" s="38"/>
    </row>
    <row r="9" spans="1:11" ht="30" customHeight="1">
      <c r="A9" s="13"/>
      <c r="B9" s="20"/>
      <c r="C9" s="20"/>
      <c r="D9" s="20" t="s">
        <v>5</v>
      </c>
      <c r="E9" s="15"/>
      <c r="F9" s="53">
        <v>111</v>
      </c>
      <c r="G9" s="54"/>
      <c r="H9" s="53">
        <v>158</v>
      </c>
      <c r="I9" s="54"/>
      <c r="J9" s="21">
        <f t="shared" si="0"/>
        <v>47</v>
      </c>
      <c r="K9" s="44" t="s">
        <v>28</v>
      </c>
    </row>
    <row r="10" spans="1:11" ht="30" customHeight="1">
      <c r="A10" s="13"/>
      <c r="B10" s="20"/>
      <c r="C10" s="20"/>
      <c r="D10" s="20" t="s">
        <v>4</v>
      </c>
      <c r="E10" s="15"/>
      <c r="F10" s="53">
        <v>62</v>
      </c>
      <c r="G10" s="54"/>
      <c r="H10" s="53">
        <v>62</v>
      </c>
      <c r="I10" s="54"/>
      <c r="J10" s="21">
        <f t="shared" si="0"/>
        <v>0</v>
      </c>
      <c r="K10" s="22"/>
    </row>
    <row r="11" spans="1:11" ht="30" customHeight="1">
      <c r="A11" s="13"/>
      <c r="B11" s="20"/>
      <c r="C11" s="20" t="s">
        <v>9</v>
      </c>
      <c r="D11" s="20"/>
      <c r="E11" s="15"/>
      <c r="F11" s="35">
        <v>36</v>
      </c>
      <c r="G11" s="16"/>
      <c r="H11" s="39">
        <v>27</v>
      </c>
      <c r="I11" s="16"/>
      <c r="J11" s="21">
        <f t="shared" si="0"/>
        <v>-9</v>
      </c>
      <c r="K11" s="22"/>
    </row>
    <row r="12" spans="1:11" ht="30" customHeight="1">
      <c r="A12" s="25"/>
      <c r="B12" s="14"/>
      <c r="C12" s="51" t="s">
        <v>13</v>
      </c>
      <c r="D12" s="51"/>
      <c r="E12" s="52"/>
      <c r="F12" s="40">
        <f>F5+F6+F7+F11</f>
        <v>2488</v>
      </c>
      <c r="G12" s="41"/>
      <c r="H12" s="42">
        <f>H5+H6+H7+H11</f>
        <v>2523</v>
      </c>
      <c r="I12" s="41"/>
      <c r="J12" s="26">
        <f t="shared" si="0"/>
        <v>35</v>
      </c>
      <c r="K12" s="27"/>
    </row>
    <row r="13" spans="1:11" ht="30" customHeight="1">
      <c r="A13" s="13"/>
      <c r="B13" s="14" t="s">
        <v>12</v>
      </c>
      <c r="C13" s="14"/>
      <c r="D13" s="14"/>
      <c r="E13" s="15"/>
      <c r="F13" s="35"/>
      <c r="G13" s="16"/>
      <c r="H13" s="17"/>
      <c r="I13" s="16"/>
      <c r="J13" s="21"/>
      <c r="K13" s="33"/>
    </row>
    <row r="14" spans="1:11" ht="30" customHeight="1">
      <c r="A14" s="13"/>
      <c r="B14" s="20"/>
      <c r="C14" s="20" t="s">
        <v>0</v>
      </c>
      <c r="D14" s="20"/>
      <c r="E14" s="15"/>
      <c r="F14" s="35">
        <f>SUM(F15:G17)</f>
        <v>2019</v>
      </c>
      <c r="G14" s="16"/>
      <c r="H14" s="17">
        <f>SUM(H15:H17)</f>
        <v>2005</v>
      </c>
      <c r="I14" s="16"/>
      <c r="J14" s="21">
        <f aca="true" t="shared" si="1" ref="J14:J20">H14-F14</f>
        <v>-14</v>
      </c>
      <c r="K14" s="33"/>
    </row>
    <row r="15" spans="1:11" ht="30" customHeight="1">
      <c r="A15" s="13"/>
      <c r="B15" s="20"/>
      <c r="C15" s="20"/>
      <c r="D15" s="20" t="s">
        <v>11</v>
      </c>
      <c r="E15" s="15"/>
      <c r="F15" s="53">
        <v>680</v>
      </c>
      <c r="G15" s="54"/>
      <c r="H15" s="53">
        <v>658</v>
      </c>
      <c r="I15" s="54"/>
      <c r="J15" s="21">
        <f t="shared" si="1"/>
        <v>-22</v>
      </c>
      <c r="K15" s="22"/>
    </row>
    <row r="16" spans="1:11" ht="30" customHeight="1">
      <c r="A16" s="13"/>
      <c r="B16" s="20"/>
      <c r="C16" s="20"/>
      <c r="D16" s="20" t="s">
        <v>5</v>
      </c>
      <c r="E16" s="15"/>
      <c r="F16" s="53">
        <v>79</v>
      </c>
      <c r="G16" s="54"/>
      <c r="H16" s="53">
        <v>119</v>
      </c>
      <c r="I16" s="54"/>
      <c r="J16" s="21">
        <f t="shared" si="1"/>
        <v>40</v>
      </c>
      <c r="K16" s="44" t="s">
        <v>27</v>
      </c>
    </row>
    <row r="17" spans="1:11" ht="30" customHeight="1">
      <c r="A17" s="13"/>
      <c r="B17" s="20"/>
      <c r="C17" s="20"/>
      <c r="D17" s="20" t="s">
        <v>1</v>
      </c>
      <c r="E17" s="15"/>
      <c r="F17" s="53">
        <v>1260</v>
      </c>
      <c r="G17" s="54"/>
      <c r="H17" s="53">
        <v>1228</v>
      </c>
      <c r="I17" s="54"/>
      <c r="J17" s="21">
        <f t="shared" si="1"/>
        <v>-32</v>
      </c>
      <c r="K17" s="22"/>
    </row>
    <row r="18" spans="1:11" ht="30" customHeight="1">
      <c r="A18" s="13"/>
      <c r="B18" s="20"/>
      <c r="C18" s="20" t="s">
        <v>2</v>
      </c>
      <c r="D18" s="20"/>
      <c r="E18" s="15"/>
      <c r="F18" s="35">
        <v>61</v>
      </c>
      <c r="G18" s="16"/>
      <c r="H18" s="17">
        <v>60</v>
      </c>
      <c r="I18" s="16"/>
      <c r="J18" s="21">
        <f t="shared" si="1"/>
        <v>-1</v>
      </c>
      <c r="K18" s="22"/>
    </row>
    <row r="19" spans="1:11" ht="30" customHeight="1">
      <c r="A19" s="13"/>
      <c r="B19" s="20"/>
      <c r="C19" s="20" t="s">
        <v>3</v>
      </c>
      <c r="D19" s="20"/>
      <c r="E19" s="15"/>
      <c r="F19" s="35">
        <v>408</v>
      </c>
      <c r="G19" s="16"/>
      <c r="H19" s="17">
        <v>408</v>
      </c>
      <c r="I19" s="16"/>
      <c r="J19" s="21">
        <f t="shared" si="1"/>
        <v>0</v>
      </c>
      <c r="K19" s="22"/>
    </row>
    <row r="20" spans="1:11" ht="30" customHeight="1" thickBot="1">
      <c r="A20" s="28"/>
      <c r="B20" s="29"/>
      <c r="C20" s="55" t="s">
        <v>10</v>
      </c>
      <c r="D20" s="55"/>
      <c r="E20" s="56"/>
      <c r="F20" s="43">
        <f>F14+F18+F19</f>
        <v>2488</v>
      </c>
      <c r="G20" s="30"/>
      <c r="H20" s="43">
        <f>H14+H18+H19</f>
        <v>2473</v>
      </c>
      <c r="I20" s="30"/>
      <c r="J20" s="31">
        <f t="shared" si="1"/>
        <v>-15</v>
      </c>
      <c r="K20" s="34"/>
    </row>
    <row r="21" spans="1:11" ht="23.25" customHeight="1">
      <c r="A21" s="45" t="s">
        <v>29</v>
      </c>
      <c r="B21" s="46"/>
      <c r="C21" s="46"/>
      <c r="D21" s="46"/>
      <c r="E21" s="46"/>
      <c r="F21" s="46"/>
      <c r="G21" s="46"/>
      <c r="H21" s="46"/>
      <c r="I21" s="46"/>
      <c r="J21" s="46"/>
      <c r="K21" s="46"/>
    </row>
    <row r="22" ht="30" customHeight="1">
      <c r="A22" s="7"/>
    </row>
  </sheetData>
  <sheetProtection/>
  <mergeCells count="19">
    <mergeCell ref="H3:I3"/>
    <mergeCell ref="F17:G17"/>
    <mergeCell ref="F10:G10"/>
    <mergeCell ref="H17:I17"/>
    <mergeCell ref="F3:G3"/>
    <mergeCell ref="H10:I10"/>
    <mergeCell ref="H8:I8"/>
    <mergeCell ref="H9:I9"/>
    <mergeCell ref="H15:I15"/>
    <mergeCell ref="A21:K21"/>
    <mergeCell ref="A1:K1"/>
    <mergeCell ref="A3:E3"/>
    <mergeCell ref="C12:E12"/>
    <mergeCell ref="H16:I16"/>
    <mergeCell ref="C20:E20"/>
    <mergeCell ref="F8:G8"/>
    <mergeCell ref="F9:G9"/>
    <mergeCell ref="F15:G15"/>
    <mergeCell ref="F16:G16"/>
  </mergeCells>
  <printOptions horizontalCentered="1"/>
  <pageMargins left="0.984251968503937" right="0.984251968503937" top="0.984251968503937" bottom="0.984251968503937"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職員端末機１９年度３月調達</dc:creator>
  <cp:keywords/>
  <dc:description/>
  <cp:lastModifiedBy>HOSTNAME</cp:lastModifiedBy>
  <cp:lastPrinted>2017-08-06T07:01:43Z</cp:lastPrinted>
  <dcterms:created xsi:type="dcterms:W3CDTF">2012-03-06T00:25:16Z</dcterms:created>
  <dcterms:modified xsi:type="dcterms:W3CDTF">2017-08-06T07:01:53Z</dcterms:modified>
  <cp:category/>
  <cp:version/>
  <cp:contentType/>
  <cp:contentStatus/>
</cp:coreProperties>
</file>