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4 刀根山支援\"/>
    </mc:Choice>
  </mc:AlternateContent>
  <xr:revisionPtr revIDLastSave="0" documentId="13_ncr:1_{2FC370B3-5E8E-4ED3-95C5-2DA69A8BEA25}"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7" l="1"/>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<sst xmlns="http://schemas.openxmlformats.org/spreadsheetml/2006/main" count="15077" uniqueCount="9657">
  <si>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</si>
  <si>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</si>
  <si>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</si>
  <si>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</si>
  <si>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</si>
  <si>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</si>
  <si>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</si>
  <si>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</si>
  <si>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</si>
  <si>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</si>
  <si>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</si>
  <si>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</si>
  <si>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</si>
  <si>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</si>
  <si>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</si>
  <si>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</si>
  <si>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</si>
  <si>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</si>
  <si>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</si>
  <si>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</si>
  <si>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</si>
  <si>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</si>
  <si>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</si>
  <si>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</si>
  <si>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</si>
  <si>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</si>
  <si>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</si>
  <si>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</si>
  <si>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</si>
  <si>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</si>
  <si>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</si>
  <si>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</si>
  <si>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</si>
  <si>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</si>
  <si>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</si>
  <si>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</si>
  <si>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</si>
  <si>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</si>
  <si>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</si>
  <si>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</si>
  <si>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</si>
  <si>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</si>
  <si>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</si>
  <si>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</si>
  <si>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</si>
  <si>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</si>
  <si>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</si>
  <si>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</si>
  <si>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</si>
  <si>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</si>
  <si>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</si>
  <si>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</si>
  <si>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</si>
  <si>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</si>
  <si>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</si>
  <si>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</si>
  <si>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</si>
  <si>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</si>
  <si>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</si>
  <si>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</si>
  <si>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</si>
  <si>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</si>
  <si>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</si>
  <si>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</si>
  <si>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</si>
  <si>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</si>
  <si>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</si>
  <si>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</si>
  <si>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</si>
  <si>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</si>
  <si>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</si>
  <si>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</si>
  <si>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</si>
  <si>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</si>
  <si>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</si>
  <si>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</si>
  <si>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</si>
  <si>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</si>
  <si>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</si>
  <si>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</si>
  <si>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</si>
  <si>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</si>
  <si>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</si>
  <si>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</si>
  <si>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</si>
  <si>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</si>
  <si>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</si>
  <si>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</si>
  <si>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</si>
  <si>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</si>
  <si>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</si>
  <si>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</si>
  <si>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</si>
  <si>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</si>
  <si>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</si>
  <si>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</si>
  <si>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</si>
  <si>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</si>
  <si>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</si>
  <si>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</si>
  <si>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</si>
  <si>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</si>
  <si>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</si>
  <si>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</si>
  <si>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</si>
  <si>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</si>
  <si>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</si>
  <si>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</si>
  <si>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</si>
  <si>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</si>
  <si>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</si>
  <si>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</si>
  <si>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</si>
  <si>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</si>
  <si>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</si>
  <si>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</si>
  <si>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</si>
  <si>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</si>
  <si>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</si>
  <si>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</si>
  <si>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</si>
  <si>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</si>
  <si>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</si>
  <si>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</si>
  <si>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</si>
  <si>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</si>
  <si>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</si>
  <si>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</si>
  <si>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</si>
  <si>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</si>
  <si>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</si>
  <si>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</si>
  <si>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</si>
  <si>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</si>
  <si>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</si>
  <si>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</si>
  <si>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</si>
  <si>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</si>
  <si>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</si>
  <si>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</si>
  <si>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</si>
  <si>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</si>
  <si>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</si>
  <si>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</si>
  <si>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</si>
  <si>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</si>
  <si>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</si>
  <si>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</si>
  <si>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</si>
  <si>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</si>
  <si>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</si>
  <si>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</si>
  <si>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</si>
  <si>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</si>
  <si>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</si>
  <si>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</si>
  <si>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</si>
  <si>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</si>
  <si>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</si>
  <si>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</si>
  <si>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</si>
  <si>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</si>
  <si>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</si>
  <si>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</si>
  <si>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</si>
  <si>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</si>
  <si>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</si>
  <si>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</si>
  <si>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</si>
  <si>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</si>
  <si>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</si>
  <si>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</si>
  <si>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</si>
  <si>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</si>
  <si>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</si>
  <si>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</si>
  <si>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</si>
  <si>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</si>
  <si>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</si>
  <si>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</si>
  <si>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</si>
  <si>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</si>
  <si>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</si>
  <si>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</si>
  <si>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</si>
  <si>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</si>
  <si>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</si>
  <si>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</si>
  <si>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</si>
  <si>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</si>
  <si>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</si>
  <si>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</si>
  <si>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</si>
  <si>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</si>
  <si>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</si>
  <si>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</si>
  <si>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</si>
  <si>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</si>
  <si>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</si>
  <si>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</si>
  <si>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</si>
  <si>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</si>
  <si>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</si>
  <si>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</si>
  <si>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</si>
  <si>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</si>
  <si>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</si>
  <si>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</si>
  <si>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</si>
  <si>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</si>
  <si>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</si>
  <si>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</si>
  <si>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</si>
  <si>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</si>
  <si>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</si>
  <si>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</si>
  <si>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</si>
  <si>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</si>
  <si>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</si>
  <si>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</si>
  <si>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</si>
  <si>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</si>
  <si>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</si>
  <si>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</si>
  <si>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</si>
  <si>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</si>
  <si>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</si>
  <si>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</si>
  <si>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</si>
  <si>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</si>
  <si>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</si>
  <si>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</si>
  <si>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</si>
  <si>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</si>
  <si>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</si>
  <si>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</si>
  <si>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</si>
  <si>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</si>
  <si>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</si>
  <si>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</si>
  <si>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</si>
  <si>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</si>
  <si>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</si>
  <si>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</si>
  <si>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</si>
  <si>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</si>
  <si>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</si>
  <si>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</si>
  <si>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</si>
  <si>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</si>
  <si>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</si>
  <si>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</si>
  <si>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</si>
  <si>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</si>
  <si>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</si>
  <si>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</si>
  <si>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</si>
  <si>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</si>
  <si>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</si>
  <si>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</si>
  <si>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</si>
  <si>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</si>
  <si>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</si>
  <si>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</si>
  <si>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</si>
  <si>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</si>
  <si>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</si>
  <si>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</si>
  <si>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</si>
  <si>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</si>
  <si>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</si>
  <si>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</si>
  <si>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</si>
  <si>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</si>
  <si>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</si>
  <si>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</si>
  <si>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</si>
  <si>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</si>
  <si>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</si>
  <si>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</si>
  <si>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</si>
  <si>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</si>
  <si>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</si>
  <si>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</si>
  <si>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</si>
  <si>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</si>
  <si>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</si>
  <si>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</si>
  <si>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</si>
  <si>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</si>
  <si>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</si>
  <si>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</si>
  <si>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</si>
  <si>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</si>
  <si>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</si>
  <si>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</si>
  <si>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</si>
  <si>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</si>
  <si>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</si>
  <si>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</si>
  <si>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</si>
  <si>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</si>
  <si>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</si>
  <si>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</si>
  <si>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</si>
  <si>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</si>
  <si>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</si>
  <si>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</si>
  <si>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</si>
  <si>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</si>
  <si>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</si>
  <si>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</si>
  <si>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</si>
  <si>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</si>
  <si>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</si>
  <si>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</si>
  <si>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</si>
  <si>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</si>
  <si>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</si>
  <si>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</si>
  <si>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</si>
  <si>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</si>
  <si>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</si>
  <si>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</si>
  <si>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</si>
  <si>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</si>
  <si>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</si>
  <si>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</si>
  <si>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</si>
  <si>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</si>
  <si>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</si>
  <si>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</si>
  <si>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</si>
  <si>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</si>
  <si>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</si>
  <si>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</si>
  <si>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</si>
  <si>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</si>
  <si>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</si>
  <si>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</si>
  <si>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</si>
  <si>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</si>
  <si>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</si>
  <si>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</si>
  <si>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</si>
  <si>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</si>
  <si>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</si>
  <si>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</si>
  <si>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</si>
  <si>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</si>
  <si>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</si>
  <si>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</si>
  <si>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</si>
  <si>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</si>
  <si>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</si>
  <si>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</si>
  <si>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</si>
  <si>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</si>
  <si>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</si>
  <si>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</si>
  <si>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</si>
  <si>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</si>
  <si>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</si>
  <si>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</si>
  <si>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</si>
  <si>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</si>
  <si>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</si>
  <si>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</si>
  <si>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</si>
  <si>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</si>
  <si>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</si>
  <si>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</si>
  <si>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</si>
  <si>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</si>
  <si>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</si>
  <si>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</si>
  <si>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</si>
  <si>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</si>
  <si>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</si>
  <si>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</si>
  <si>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</si>
  <si>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</si>
  <si>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</si>
  <si>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</si>
  <si>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</si>
  <si>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</si>
  <si>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</si>
  <si>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</si>
  <si>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</si>
  <si>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</si>
  <si>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</si>
  <si>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</si>
  <si>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</si>
  <si>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</si>
  <si>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</si>
  <si>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</si>
  <si>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</si>
  <si>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</si>
  <si>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</si>
  <si>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</si>
  <si>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</si>
  <si>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</si>
  <si>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</si>
  <si>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</si>
  <si>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</si>
  <si>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</si>
  <si>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</si>
  <si>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</si>
  <si>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</si>
  <si>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</si>
  <si>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</si>
  <si>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</si>
  <si>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</si>
  <si>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</si>
  <si>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</si>
  <si>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</si>
  <si>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</si>
  <si>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</si>
  <si>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</si>
  <si>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</si>
  <si>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</si>
  <si>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</si>
  <si>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</si>
  <si>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</si>
  <si>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</si>
  <si>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</si>
  <si>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</si>
  <si>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</si>
  <si>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</si>
  <si>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</si>
  <si>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</si>
  <si>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</si>
  <si>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</si>
  <si>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</si>
  <si>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</si>
  <si>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</si>
  <si>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</si>
  <si>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</si>
  <si>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</si>
  <si>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</si>
  <si>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</si>
  <si>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</si>
  <si>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</si>
  <si>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</si>
  <si>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</si>
  <si>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</si>
  <si>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</si>
  <si>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</si>
  <si>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</si>
  <si>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</si>
  <si>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</si>
  <si>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</si>
  <si>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</si>
  <si>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</si>
  <si>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</si>
  <si>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</si>
  <si>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</si>
  <si>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</si>
  <si>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</si>
  <si>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</si>
  <si>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</si>
  <si>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</si>
  <si>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</si>
  <si>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</si>
  <si>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</si>
  <si>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</si>
  <si>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</si>
  <si>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</si>
  <si>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</si>
  <si>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</si>
  <si>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</si>
  <si>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</si>
  <si>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</si>
  <si>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</si>
  <si>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</si>
  <si>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</si>
  <si>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</si>
  <si>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</si>
  <si>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</si>
  <si>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</si>
  <si>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</si>
  <si>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</si>
  <si>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</si>
  <si>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</si>
  <si>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</si>
  <si>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</si>
  <si>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</si>
  <si>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</si>
  <si>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</si>
  <si>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</si>
  <si>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</si>
  <si>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</si>
  <si>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</si>
  <si>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</si>
  <si>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</si>
  <si>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</si>
  <si>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</si>
  <si>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</si>
  <si>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</si>
  <si>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</si>
  <si>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</si>
  <si>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</si>
  <si>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</si>
  <si>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</si>
  <si>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</si>
  <si>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</si>
  <si>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</si>
  <si>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</si>
  <si>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</si>
  <si>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</si>
  <si>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</si>
  <si>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</si>
  <si>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</si>
  <si>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</si>
  <si>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</si>
  <si>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</si>
  <si>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</si>
  <si>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</si>
  <si>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</si>
  <si>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</si>
  <si>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</si>
  <si>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</si>
  <si>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</si>
  <si>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</si>
  <si>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</si>
  <si>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</si>
  <si>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</si>
  <si>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</si>
  <si>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</si>
  <si>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</si>
  <si>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</si>
  <si>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</si>
  <si>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</si>
  <si>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</si>
  <si>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</si>
  <si>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</si>
  <si>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</si>
  <si>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</si>
  <si>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</si>
  <si>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</si>
  <si>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</si>
  <si>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</si>
  <si>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</si>
  <si>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</si>
  <si>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</si>
  <si>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</si>
  <si>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</si>
  <si>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</si>
  <si>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</si>
  <si>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</si>
  <si>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</si>
  <si>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</si>
  <si>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</si>
  <si>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</si>
  <si>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</si>
  <si>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</si>
  <si>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</si>
  <si>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</si>
  <si>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</si>
  <si>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</si>
  <si>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</si>
  <si>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</si>
  <si>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</si>
  <si>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</si>
  <si>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</si>
  <si>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</si>
  <si>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</si>
  <si>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</si>
  <si>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</si>
  <si>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</si>
  <si>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</si>
  <si>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</si>
  <si>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</si>
  <si>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</si>
  <si>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</si>
  <si>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</si>
  <si>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</si>
  <si>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</si>
  <si>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</si>
  <si>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</si>
  <si>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</si>
  <si>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</si>
  <si>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</si>
  <si>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</si>
  <si>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</si>
  <si>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</si>
  <si>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</si>
  <si>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</si>
  <si>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</si>
  <si>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</si>
  <si>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</si>
  <si>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</si>
  <si>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</si>
  <si>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</si>
  <si>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</si>
  <si>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</si>
  <si>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</si>
  <si>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</si>
  <si>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</si>
  <si>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</si>
  <si>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</si>
  <si>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</si>
  <si>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</si>
  <si>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</si>
  <si>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</si>
  <si>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</si>
  <si>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</si>
  <si>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</si>
  <si>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</si>
  <si>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</si>
  <si>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</si>
  <si>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</si>
  <si>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</si>
  <si>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</si>
  <si>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</si>
  <si>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</si>
  <si>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</si>
  <si>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</si>
  <si>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</si>
  <si>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</si>
  <si>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</si>
  <si>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</si>
  <si>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</si>
  <si>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</si>
  <si>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</si>
  <si>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</si>
  <si>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</si>
  <si>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</si>
  <si>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</si>
  <si>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</si>
  <si>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</si>
  <si>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</si>
  <si>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</si>
  <si>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</si>
  <si>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</si>
  <si>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</si>
  <si>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</si>
  <si>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</si>
  <si>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</si>
  <si>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</si>
  <si>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</si>
  <si>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</si>
  <si>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</si>
  <si>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</si>
  <si>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</si>
  <si>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</si>
  <si>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</si>
  <si>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</si>
  <si>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</si>
  <si>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</si>
  <si>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</si>
  <si>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</si>
  <si>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</si>
  <si>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</si>
  <si>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</si>
  <si>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</si>
  <si>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</si>
  <si>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</si>
  <si>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</si>
  <si>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</si>
  <si>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</si>
  <si>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</si>
  <si>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</si>
  <si>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</si>
  <si>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</si>
  <si>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</si>
  <si>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</si>
  <si>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</si>
  <si>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</si>
  <si>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</si>
  <si>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</si>
  <si>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</si>
  <si>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</si>
  <si>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</si>
  <si>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</si>
  <si>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</si>
  <si>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</si>
  <si>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</si>
  <si>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</si>
  <si>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</si>
  <si>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</si>
  <si>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</si>
  <si>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</si>
  <si>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</si>
  <si>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</si>
  <si>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</si>
  <si>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</si>
  <si>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</si>
  <si>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</si>
  <si>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</si>
  <si>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</si>
  <si>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</si>
  <si>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</si>
  <si>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</si>
  <si>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</si>
  <si>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</si>
  <si>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</si>
  <si>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</si>
  <si>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</si>
  <si>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</si>
  <si>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</si>
  <si>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</si>
  <si>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</si>
  <si>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</si>
  <si>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</si>
  <si>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</si>
  <si>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</si>
  <si>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</si>
  <si>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</si>
  <si>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</si>
  <si>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</si>
  <si>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</si>
  <si>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</si>
  <si>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</si>
  <si>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</si>
  <si>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</si>
  <si>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</si>
  <si>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</si>
  <si>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</si>
  <si>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</si>
  <si>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</si>
  <si>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</si>
  <si>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</si>
  <si>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</si>
  <si>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</si>
  <si>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</si>
  <si>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</si>
  <si>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</si>
  <si>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</si>
  <si>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</si>
  <si>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</si>
  <si>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</si>
  <si>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</si>
  <si>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</si>
  <si>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</si>
  <si>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</si>
  <si>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</si>
  <si>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</si>
  <si>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</si>
  <si>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</si>
  <si>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</si>
  <si>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</si>
  <si>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</si>
  <si>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</si>
  <si>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</si>
  <si>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</si>
  <si>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</si>
  <si>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</si>
  <si>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</si>
  <si>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</si>
  <si>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</si>
  <si>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</si>
  <si>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</si>
  <si>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</si>
  <si>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</si>
  <si>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</si>
  <si>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</si>
  <si>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</si>
  <si>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</si>
  <si>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</si>
  <si>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</si>
  <si>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</si>
  <si>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</si>
  <si>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</si>
  <si>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</si>
  <si>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</si>
  <si>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</si>
  <si>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</si>
  <si>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</si>
  <si>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</si>
  <si>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</si>
  <si>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</si>
  <si>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</si>
  <si>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</si>
  <si>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</si>
  <si>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</si>
  <si>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</si>
  <si>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</si>
  <si>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</si>
  <si>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</si>
  <si>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</si>
  <si>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</si>
  <si>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</si>
  <si>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</si>
  <si>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</si>
  <si>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</si>
  <si>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</si>
  <si>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</si>
  <si>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</si>
  <si>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</si>
  <si>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</si>
  <si>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</si>
  <si>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</si>
  <si>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</si>
  <si>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</si>
  <si>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</si>
  <si>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</si>
  <si>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</si>
  <si>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</si>
  <si>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</si>
  <si>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</si>
  <si>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</si>
  <si>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</si>
  <si>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</si>
  <si>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</si>
  <si>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</si>
  <si>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</si>
  <si>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</si>
  <si>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</si>
  <si>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</si>
  <si>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</si>
  <si>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</si>
  <si>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</si>
  <si>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</si>
  <si>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</si>
  <si>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</si>
  <si>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</si>
  <si>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</si>
  <si>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</si>
  <si>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</si>
  <si>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</si>
  <si>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</si>
  <si>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</si>
  <si>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</si>
  <si>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</si>
  <si>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</si>
  <si>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</si>
  <si>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</si>
  <si>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</si>
  <si>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</si>
  <si>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</si>
  <si>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</si>
  <si>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</si>
  <si>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</si>
  <si>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</si>
  <si>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</si>
  <si>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</si>
  <si>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</si>
  <si>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</si>
  <si>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</si>
  <si>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</si>
  <si>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</si>
  <si>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</si>
  <si>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</si>
  <si>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</si>
  <si>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</si>
  <si>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</si>
  <si>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</si>
  <si>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</si>
  <si>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</si>
  <si>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</si>
  <si>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</si>
  <si>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</si>
  <si>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</si>
  <si>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</si>
  <si>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</si>
  <si>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</si>
  <si>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</si>
  <si>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</si>
  <si>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</si>
  <si>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</si>
  <si>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</si>
  <si>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</si>
  <si>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</si>
  <si>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</si>
  <si>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</si>
  <si>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</si>
  <si>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</si>
  <si>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</si>
  <si>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</si>
  <si>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</si>
  <si>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</si>
  <si>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</si>
  <si>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</si>
  <si>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</si>
  <si>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</si>
  <si>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</si>
  <si>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</si>
  <si>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</si>
  <si>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</si>
  <si>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</si>
  <si>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</si>
  <si>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</si>
  <si>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</si>
  <si>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</si>
  <si>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</si>
  <si>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</si>
  <si>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</si>
  <si>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</si>
  <si>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</si>
  <si>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</si>
  <si>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</si>
  <si>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</si>
  <si>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</si>
  <si>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</si>
  <si>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</si>
  <si>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</si>
  <si>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</si>
  <si>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</si>
  <si>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</si>
  <si>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</si>
  <si>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</si>
  <si>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</si>
  <si>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</si>
  <si>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</si>
  <si>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</si>
  <si>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</si>
  <si>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</si>
  <si>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</si>
  <si>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</si>
  <si>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</si>
  <si>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</si>
  <si>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</si>
  <si>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</si>
  <si>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</si>
  <si>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</si>
  <si>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</si>
  <si>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</si>
  <si>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</si>
  <si>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</si>
  <si>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</si>
  <si>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</si>
  <si>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</si>
  <si>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</si>
  <si>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</si>
  <si>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</si>
  <si>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</si>
  <si>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</si>
  <si>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</si>
  <si>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</si>
  <si>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</si>
  <si>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</si>
  <si>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</si>
  <si>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</si>
  <si>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</si>
  <si>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</si>
  <si>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</si>
  <si>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</si>
  <si>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</si>
  <si>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</si>
  <si>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</si>
  <si>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</si>
  <si>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</si>
  <si>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</si>
  <si>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</si>
  <si>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</si>
  <si>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</si>
  <si>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</si>
  <si>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</si>
  <si>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</si>
  <si>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</si>
  <si>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</si>
  <si>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</si>
  <si>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</si>
  <si>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</si>
  <si>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</si>
  <si>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</si>
  <si>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</si>
  <si>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</si>
  <si>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</si>
  <si>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</si>
  <si>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</si>
  <si>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</si>
  <si>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</si>
  <si>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</si>
  <si>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</si>
  <si>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</si>
  <si>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</si>
  <si>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</si>
  <si>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</si>
  <si>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</si>
  <si>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</si>
  <si>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</si>
  <si>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</si>
  <si>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</si>
  <si>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</si>
  <si>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</si>
  <si>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</si>
  <si>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</si>
  <si>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</si>
  <si>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</si>
  <si>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</si>
  <si>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</si>
  <si>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</si>
  <si>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</si>
  <si>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</si>
  <si>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</si>
  <si>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</si>
  <si>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</si>
  <si>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</si>
  <si>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</si>
  <si>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</si>
  <si>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</si>
  <si>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</si>
  <si>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</si>
  <si>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</si>
  <si>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</si>
  <si>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</si>
  <si>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</si>
  <si>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</si>
  <si>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</si>
  <si>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</si>
  <si>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</si>
  <si>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</si>
  <si>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</si>
  <si>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</si>
  <si>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</si>
  <si>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</si>
  <si>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</si>
  <si>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</si>
  <si>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</si>
  <si>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</si>
  <si>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</si>
  <si>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</si>
  <si>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</si>
  <si>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</si>
  <si>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</si>
  <si>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</si>
  <si>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</si>
  <si>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</si>
  <si>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</si>
  <si>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</si>
  <si>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</si>
  <si>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</si>
  <si>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</si>
  <si>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</si>
  <si>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</si>
  <si>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</si>
  <si>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</si>
  <si>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</si>
  <si>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</si>
  <si>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</si>
  <si>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</si>
  <si>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</si>
  <si>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</si>
  <si>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</si>
  <si>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</si>
  <si>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</si>
  <si>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</si>
  <si>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</si>
  <si>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</si>
  <si>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</si>
  <si>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</si>
  <si>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</si>
  <si>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</si>
  <si>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</si>
  <si>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</si>
  <si>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</si>
  <si>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</si>
  <si>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</si>
  <si>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</si>
  <si>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</si>
  <si>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</si>
  <si>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</si>
  <si>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</si>
  <si>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</si>
  <si>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</si>
  <si>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</si>
  <si>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</si>
  <si>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</si>
  <si>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</si>
  <si>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</si>
  <si>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</si>
  <si>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</si>
  <si>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</si>
  <si>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</si>
  <si>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</si>
  <si>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</si>
  <si>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</si>
  <si>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</si>
  <si>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</si>
  <si>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</si>
  <si>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</si>
  <si>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</si>
  <si>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</si>
  <si>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</si>
  <si>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</si>
  <si>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</si>
  <si>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</si>
  <si>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</si>
  <si>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</si>
  <si>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</si>
  <si>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</si>
  <si>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</si>
  <si>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</si>
  <si>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</si>
  <si>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</si>
  <si>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</si>
  <si>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</si>
  <si>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</si>
  <si>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</si>
  <si>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</si>
  <si>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</si>
  <si>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</si>
  <si>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</si>
  <si>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</si>
  <si>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</si>
  <si>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</si>
  <si>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</si>
  <si>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</si>
  <si>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</si>
  <si>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</si>
  <si>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</si>
  <si>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</si>
  <si>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</si>
  <si>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</si>
  <si>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</si>
  <si>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</si>
  <si>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</si>
  <si>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</si>
  <si>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</si>
  <si>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</si>
  <si>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</si>
  <si>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</si>
  <si>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</si>
  <si>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</si>
  <si>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</si>
  <si>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</si>
  <si>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</si>
  <si>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</si>
  <si>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</si>
  <si>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</si>
  <si>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</si>
  <si>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</si>
  <si>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</si>
  <si>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</si>
  <si>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</si>
  <si>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</si>
  <si>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</si>
  <si>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</si>
  <si>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</si>
  <si>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</si>
  <si>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</si>
  <si>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</si>
  <si>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</si>
  <si>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</si>
  <si>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</si>
  <si>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</si>
  <si>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</si>
  <si>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</si>
  <si>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</si>
  <si>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</si>
  <si>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</si>
  <si>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</si>
  <si>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</si>
  <si>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</si>
  <si>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</si>
  <si>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</si>
  <si>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</si>
  <si>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</si>
  <si>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</si>
  <si>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</si>
  <si>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</si>
  <si>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</si>
  <si>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</si>
  <si>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</si>
  <si>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</si>
  <si>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</si>
  <si>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</si>
  <si>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</si>
  <si>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</si>
  <si>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</si>
  <si>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</si>
  <si>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</si>
  <si>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</si>
  <si>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</si>
  <si>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</si>
  <si>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</si>
  <si>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</si>
  <si>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</si>
  <si>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</si>
  <si>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</si>
  <si>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</si>
  <si>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</si>
  <si>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</si>
  <si>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</si>
  <si>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</si>
  <si>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</si>
  <si>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</si>
  <si>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</si>
  <si>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</si>
  <si>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</si>
  <si>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</si>
  <si>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</si>
  <si>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</si>
  <si>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</si>
  <si>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</si>
  <si>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</si>
  <si>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</si>
  <si>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</si>
  <si>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</si>
  <si>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</si>
  <si>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</si>
  <si>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</si>
  <si>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</si>
  <si>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</si>
  <si>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</si>
  <si>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</si>
  <si>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</si>
  <si>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</si>
  <si>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</si>
  <si>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</si>
  <si>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</si>
  <si>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</si>
  <si>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</si>
  <si>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</si>
  <si>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</si>
  <si>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</si>
  <si>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</si>
  <si>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</si>
  <si>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</si>
  <si>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</si>
  <si>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</si>
  <si>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</si>
  <si>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</si>
  <si>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</si>
  <si>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</si>
  <si>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</si>
  <si>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</si>
  <si>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</si>
  <si>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</si>
  <si>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</si>
  <si>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</si>
  <si>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</si>
  <si>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</si>
  <si>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</si>
  <si>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</si>
  <si>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</si>
  <si>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</si>
  <si>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</si>
  <si>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</si>
  <si>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</si>
  <si>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</si>
  <si>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</si>
  <si>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</si>
  <si>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</si>
  <si>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</si>
  <si>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</si>
  <si>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</si>
  <si>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</si>
  <si>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</si>
  <si>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</si>
  <si>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</si>
  <si>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</si>
  <si>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</si>
  <si>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</si>
  <si>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</si>
  <si>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</si>
  <si>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</si>
  <si>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</si>
  <si>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</si>
  <si>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</si>
  <si>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</si>
  <si>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</si>
  <si>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</si>
  <si>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</si>
  <si>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</si>
  <si>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</si>
  <si>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</si>
  <si>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</si>
  <si>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</si>
  <si>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</si>
  <si>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</si>
  <si>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</si>
  <si>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</si>
  <si>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</si>
  <si>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</si>
  <si>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</si>
  <si>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</si>
  <si>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</si>
  <si>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</si>
  <si>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</si>
  <si>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</si>
  <si>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</si>
  <si>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</si>
  <si>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</si>
  <si>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</si>
  <si>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</si>
  <si>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</si>
  <si>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</si>
  <si>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</si>
  <si>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</si>
  <si>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</si>
  <si>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</si>
  <si>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</si>
  <si>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</si>
  <si>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</si>
  <si>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</si>
  <si>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</si>
  <si>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</si>
  <si>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</si>
  <si>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</si>
  <si>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</si>
  <si>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</si>
  <si>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</si>
  <si>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</si>
  <si>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</si>
  <si>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</si>
  <si>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</si>
  <si>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</si>
  <si>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</si>
  <si>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</si>
  <si>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</si>
  <si>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</si>
  <si>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</si>
  <si>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</si>
  <si>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</si>
  <si>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</si>
  <si>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</si>
  <si>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</si>
  <si>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</si>
  <si>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</si>
  <si>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</si>
  <si>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</si>
  <si>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</si>
  <si>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</si>
  <si>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</si>
  <si>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</si>
  <si>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</si>
  <si>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</si>
  <si>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</si>
  <si>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</si>
  <si>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</si>
  <si>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</si>
  <si>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</si>
  <si>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</si>
  <si>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</si>
  <si>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</si>
  <si>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</si>
  <si>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</si>
  <si>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</si>
  <si>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</si>
  <si>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</si>
  <si>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</si>
  <si>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</si>
  <si>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</si>
  <si>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</si>
  <si>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</si>
  <si>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</si>
  <si>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</si>
  <si>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</si>
  <si>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</si>
  <si>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</si>
  <si>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</si>
  <si>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</si>
  <si>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</si>
  <si>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</si>
  <si>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</si>
  <si>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</si>
  <si>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</si>
  <si>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</si>
  <si>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</si>
  <si>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</si>
  <si>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</si>
  <si>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</si>
  <si>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</si>
  <si>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</si>
  <si>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</si>
  <si>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</si>
  <si>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</si>
  <si>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</si>
  <si>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</si>
  <si>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</si>
  <si>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</si>
  <si>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</si>
  <si>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</si>
  <si>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</si>
  <si>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</si>
  <si>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</si>
  <si>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</si>
  <si>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</si>
  <si>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</si>
  <si>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</si>
  <si>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</si>
  <si>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</si>
  <si>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</si>
  <si>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</si>
  <si>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</si>
  <si>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</si>
  <si>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</si>
  <si>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</si>
  <si>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</si>
  <si>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</si>
  <si>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</si>
  <si>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</si>
  <si>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</si>
  <si>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</si>
  <si>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</si>
  <si>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</si>
  <si>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</si>
  <si>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</si>
  <si>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</si>
  <si>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</si>
  <si>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</si>
  <si>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</si>
  <si>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</si>
  <si>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</si>
  <si>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</si>
  <si>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</si>
  <si>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</si>
  <si>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</si>
  <si>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</si>
  <si>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</si>
  <si>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</si>
  <si>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</si>
  <si>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</si>
  <si>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</si>
  <si>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</si>
  <si>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</si>
  <si>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</si>
  <si>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</si>
  <si>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</si>
  <si>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</si>
  <si>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</si>
  <si>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</si>
  <si>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</si>
  <si>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</si>
  <si>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</si>
  <si>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</si>
  <si>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</si>
  <si>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</si>
  <si>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</si>
  <si>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</si>
  <si>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</si>
  <si>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</si>
  <si>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</si>
  <si>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</si>
  <si>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</si>
  <si>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</si>
  <si>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</si>
  <si>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</si>
  <si>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</si>
  <si>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</si>
  <si>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</si>
  <si>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</si>
  <si>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</si>
  <si>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</si>
  <si>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</si>
  <si>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</si>
  <si>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</si>
  <si>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</si>
  <si>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</si>
  <si>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</si>
  <si>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</si>
  <si>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</si>
  <si>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</si>
  <si>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</si>
  <si>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</si>
  <si>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</si>
  <si>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</si>
  <si>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</si>
  <si>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</si>
  <si>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</si>
  <si>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</si>
  <si>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</si>
  <si>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</si>
  <si>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</si>
  <si>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</si>
  <si>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</si>
  <si>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</si>
  <si>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</si>
  <si>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</si>
  <si>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</si>
  <si>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</si>
  <si>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</si>
  <si>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</si>
  <si>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</si>
  <si>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</si>
  <si>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</si>
  <si>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</si>
  <si>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</si>
  <si>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</si>
  <si>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</si>
  <si>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</si>
  <si>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</si>
  <si>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</si>
  <si>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</si>
  <si>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</si>
  <si>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</si>
  <si>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</si>
  <si>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</si>
  <si>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</si>
  <si>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</si>
  <si>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</si>
  <si>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</si>
  <si>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</si>
  <si>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</si>
  <si>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</si>
  <si>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</si>
  <si>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</si>
  <si>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</si>
  <si>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</si>
  <si>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</si>
  <si>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</si>
  <si>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</si>
  <si>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</si>
  <si>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</si>
  <si>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</si>
  <si>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</si>
  <si>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</si>
  <si>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</si>
  <si>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</si>
  <si>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</si>
  <si>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</si>
  <si>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</si>
  <si>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</si>
  <si>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</si>
  <si>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</si>
  <si>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</si>
  <si>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</si>
  <si>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</si>
  <si>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</si>
  <si>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</si>
  <si>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</si>
  <si>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</si>
  <si>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</si>
  <si>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</si>
  <si>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</si>
  <si>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</si>
  <si>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</si>
  <si>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</si>
  <si>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</si>
  <si>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</si>
  <si>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</si>
  <si>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</si>
  <si>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</si>
  <si>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</si>
  <si>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</si>
  <si>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</si>
  <si>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</si>
  <si>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</si>
  <si>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</si>
  <si>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</si>
  <si>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</si>
  <si>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</si>
  <si>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</si>
  <si>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</si>
  <si>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</si>
  <si>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</si>
  <si>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</si>
  <si>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</si>
  <si>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</si>
  <si>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</si>
  <si>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</si>
  <si>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</si>
  <si>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</si>
  <si>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</si>
  <si>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</si>
  <si>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</si>
  <si>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</si>
  <si>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</si>
  <si>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</si>
  <si>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</si>
  <si>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</si>
  <si>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</si>
  <si>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</si>
  <si>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</si>
  <si>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</si>
  <si>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</si>
  <si>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</si>
  <si>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</si>
  <si>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</si>
  <si>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</si>
  <si>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</si>
  <si>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</si>
  <si>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</si>
  <si>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</si>
  <si>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</si>
  <si>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</si>
  <si>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</si>
  <si>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</si>
  <si>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</si>
  <si>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</si>
  <si>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</si>
  <si>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</si>
  <si>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</si>
  <si>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</si>
  <si>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</si>
  <si>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</si>
  <si>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</si>
  <si>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</si>
  <si>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</si>
  <si>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</si>
  <si>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</si>
  <si>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</si>
  <si>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</si>
  <si>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</si>
  <si>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</si>
  <si>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</si>
  <si>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</si>
  <si>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</si>
  <si>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</si>
  <si>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</si>
  <si>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</si>
  <si>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</si>
  <si>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</si>
  <si>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</si>
  <si>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</si>
  <si>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</si>
  <si>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</si>
  <si>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</si>
  <si>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</si>
  <si>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</si>
  <si>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</si>
  <si>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</si>
  <si>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</si>
  <si>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</si>
  <si>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</si>
  <si>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</si>
  <si>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</si>
  <si>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</si>
  <si>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</si>
  <si>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</si>
  <si>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</si>
  <si>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</si>
  <si>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</si>
  <si>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</si>
  <si>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</si>
  <si>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</si>
  <si>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</si>
  <si>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</si>
  <si>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</si>
  <si>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</si>
  <si>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</si>
  <si>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</si>
  <si>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</si>
  <si>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</si>
  <si>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</si>
  <si>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</si>
  <si>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</si>
  <si>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</si>
  <si>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</si>
  <si>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</si>
  <si>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</si>
  <si>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</si>
  <si>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</si>
  <si>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</si>
  <si>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</si>
  <si>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</si>
  <si>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</si>
  <si>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</si>
  <si>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</si>
  <si>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</si>
  <si>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</si>
  <si>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</si>
  <si>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</si>
  <si>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</si>
  <si>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</si>
  <si>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</si>
  <si>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</si>
  <si>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</si>
  <si>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</si>
  <si>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</si>
  <si>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</si>
  <si>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</si>
  <si>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</si>
  <si>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</si>
  <si>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</si>
  <si>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</si>
  <si>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</si>
  <si>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</si>
  <si>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</si>
  <si>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</si>
  <si>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</si>
  <si>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</si>
  <si>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</si>
  <si>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</si>
  <si>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</si>
  <si>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</si>
  <si>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</si>
  <si>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</si>
  <si>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</si>
  <si>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</si>
  <si>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</si>
  <si>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</si>
  <si>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</si>
  <si>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</si>
  <si>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</si>
  <si>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</si>
  <si>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</si>
  <si>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</si>
  <si>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</si>
  <si>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</si>
  <si>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</si>
  <si>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</si>
  <si>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</si>
  <si>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</si>
  <si>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</si>
  <si>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</si>
  <si>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</si>
  <si>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</si>
  <si>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</si>
  <si>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</si>
  <si>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</si>
  <si>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</si>
  <si>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</si>
  <si>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</si>
  <si>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</si>
  <si>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</si>
  <si>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</si>
  <si>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</si>
  <si>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</si>
  <si>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</si>
  <si>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</si>
  <si>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</si>
  <si>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</si>
  <si>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</si>
  <si>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</si>
  <si>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</si>
  <si>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</si>
  <si>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</si>
  <si>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</si>
  <si>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</si>
  <si>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</si>
  <si>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</si>
  <si>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</si>
  <si>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</si>
  <si>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</si>
  <si>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</si>
  <si>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</si>
  <si>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</si>
  <si>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</si>
  <si>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</si>
  <si>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</si>
  <si>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</si>
  <si>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</si>
  <si>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</si>
  <si>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</si>
  <si>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</si>
  <si>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</si>
  <si>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</si>
  <si>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</si>
  <si>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</si>
  <si>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</si>
  <si>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</si>
  <si>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</si>
  <si>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</si>
  <si>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</si>
  <si>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</si>
  <si>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</si>
  <si>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</si>
  <si>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</si>
  <si>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</si>
  <si>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</si>
  <si>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</si>
  <si>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</si>
  <si>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</si>
  <si>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</si>
  <si>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</si>
  <si>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</si>
  <si>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</si>
  <si>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</si>
  <si>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</si>
  <si>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</si>
  <si>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</si>
  <si>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</si>
  <si>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</si>
  <si>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</si>
  <si>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</si>
  <si>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</si>
  <si>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</si>
  <si>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</si>
  <si>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</si>
  <si>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</si>
  <si>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</si>
  <si>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</si>
  <si>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</si>
  <si>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</si>
  <si>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</si>
  <si>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</si>
  <si>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</si>
  <si>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</si>
  <si>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</si>
  <si>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</si>
  <si>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</si>
  <si>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</si>
  <si>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</si>
  <si>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</si>
  <si>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</si>
  <si>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</si>
  <si>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</si>
  <si>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</si>
  <si>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</si>
  <si>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</si>
  <si>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</si>
  <si>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</si>
  <si>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</si>
  <si>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</si>
  <si>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</si>
  <si>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</si>
  <si>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</si>
  <si>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</si>
  <si>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</si>
  <si>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</si>
  <si>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</si>
  <si>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</si>
  <si>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</si>
  <si>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</si>
  <si>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</si>
  <si>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</si>
  <si>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</si>
  <si>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</si>
  <si>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</si>
  <si>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</si>
  <si>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</si>
  <si>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</si>
  <si>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</si>
  <si>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</si>
  <si>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</si>
  <si>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</si>
  <si>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</si>
  <si>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</si>
  <si>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</si>
  <si>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</si>
  <si>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</si>
  <si>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</si>
  <si>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</si>
  <si>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</si>
  <si>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</si>
  <si>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</si>
  <si>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</si>
  <si>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</si>
  <si>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</si>
  <si>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</si>
  <si>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</si>
  <si>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</si>
  <si>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</si>
  <si>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</si>
  <si>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</si>
  <si>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</si>
  <si>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</si>
  <si>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</si>
  <si>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</si>
  <si>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</si>
  <si>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</si>
  <si>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</si>
  <si>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</si>
  <si>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</si>
  <si>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</si>
  <si>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</si>
  <si>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</si>
  <si>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</si>
  <si>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</si>
  <si>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</si>
  <si>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</si>
  <si>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</si>
  <si>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</si>
  <si>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</si>
  <si>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</si>
  <si>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</si>
  <si>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</si>
  <si>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</si>
  <si>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</si>
  <si>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</si>
  <si>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</si>
  <si>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</si>
  <si>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</si>
  <si>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</si>
  <si>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</si>
  <si>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</si>
  <si>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</si>
  <si>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</si>
  <si>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</si>
  <si>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</si>
  <si>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</si>
  <si>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</si>
  <si>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</si>
  <si>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</si>
  <si>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</si>
  <si>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</si>
  <si>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</si>
  <si>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</si>
  <si>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</si>
  <si>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</si>
  <si>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</si>
  <si>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</si>
  <si>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</si>
  <si>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</si>
  <si>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</si>
  <si>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</si>
  <si>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</si>
  <si>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</si>
  <si>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</si>
  <si>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</si>
  <si>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</si>
  <si>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</si>
  <si>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</si>
  <si>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</si>
  <si>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</si>
  <si>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</si>
  <si>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</si>
  <si>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</si>
  <si>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</si>
  <si>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</si>
  <si>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</si>
  <si>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</si>
  <si>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</si>
  <si>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</si>
  <si>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</si>
  <si>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</si>
  <si>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</si>
  <si>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</si>
  <si>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</si>
  <si>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</si>
  <si>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</si>
  <si>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</si>
  <si>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</si>
  <si>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</si>
  <si>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</si>
  <si>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</si>
  <si>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</si>
  <si>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</si>
  <si>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</si>
  <si>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</si>
  <si>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</si>
  <si>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</si>
  <si>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</si>
  <si>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</si>
  <si>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</si>
  <si>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</si>
  <si>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</si>
  <si>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</si>
  <si>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</si>
  <si>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</si>
  <si>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</si>
  <si>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</si>
  <si>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</si>
  <si>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</si>
  <si>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</si>
  <si>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</si>
  <si>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</si>
  <si>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</si>
  <si>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</si>
  <si>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</si>
  <si>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</si>
  <si>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</si>
  <si>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</si>
  <si>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</si>
  <si>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</si>
  <si>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</si>
  <si>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</si>
  <si>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</si>
  <si>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</si>
  <si>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</si>
  <si>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</si>
  <si>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</si>
  <si>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</si>
  <si>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</si>
  <si>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</si>
  <si>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</si>
  <si>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</si>
  <si>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</si>
  <si>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</si>
  <si>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</si>
  <si>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</si>
  <si>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</si>
  <si>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</si>
  <si>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</si>
  <si>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</si>
  <si>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</si>
  <si>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</si>
  <si>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</si>
  <si>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</si>
  <si>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</si>
  <si>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</si>
  <si>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</si>
  <si>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</si>
  <si>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</si>
  <si>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</si>
  <si>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</si>
  <si>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</si>
  <si>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</si>
  <si>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</si>
  <si>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</si>
  <si>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</si>
  <si>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</si>
  <si>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</si>
  <si>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</si>
  <si>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</si>
  <si>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</si>
  <si>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</si>
  <si>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</si>
  <si>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</si>
  <si>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</si>
  <si>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</si>
  <si>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</si>
  <si>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</si>
  <si>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</si>
  <si>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</si>
  <si>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</si>
  <si>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</si>
  <si>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</si>
  <si>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</si>
  <si>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</si>
  <si>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</si>
  <si>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</si>
  <si>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</si>
  <si>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</si>
  <si>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</si>
  <si>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</si>
  <si>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</si>
  <si>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</si>
  <si>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</si>
  <si>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</si>
  <si>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</si>
  <si>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</si>
  <si>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</si>
  <si>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</si>
  <si>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</si>
  <si>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</si>
  <si>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</si>
  <si>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</si>
  <si>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</si>
  <si>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</si>
  <si>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</si>
  <si>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</si>
  <si>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</si>
  <si>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</si>
  <si>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</si>
  <si>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</si>
  <si>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</si>
  <si>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</si>
  <si>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</si>
  <si>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</si>
  <si>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</si>
  <si>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</si>
  <si>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</si>
  <si>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</si>
  <si>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</si>
  <si>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</si>
  <si>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</si>
  <si>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</si>
  <si>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</si>
  <si>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</si>
  <si>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</si>
  <si>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</si>
  <si>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</si>
  <si>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</si>
  <si>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</si>
  <si>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</si>
  <si>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</si>
  <si>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</si>
  <si>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</si>
  <si>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</si>
  <si>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</si>
  <si>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</si>
  <si>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</si>
  <si>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</si>
  <si>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</si>
  <si>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</si>
  <si>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</si>
  <si>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</si>
  <si>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</si>
  <si>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</si>
  <si>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</si>
  <si>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</si>
  <si>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</si>
  <si>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</si>
  <si>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</si>
  <si>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</si>
  <si>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</si>
  <si>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</si>
  <si>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</si>
  <si>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</si>
  <si>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</si>
  <si>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</si>
  <si>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</si>
  <si>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</si>
  <si>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</si>
  <si>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</si>
  <si>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</si>
  <si>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</si>
  <si>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</si>
  <si>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</si>
  <si>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</si>
  <si>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</si>
  <si>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</si>
  <si>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</si>
  <si>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</si>
  <si>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</si>
  <si>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</si>
  <si>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</si>
  <si>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</si>
  <si>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</si>
  <si>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</si>
  <si>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</si>
  <si>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</si>
  <si>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</si>
  <si>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</si>
  <si>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</si>
  <si>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</si>
  <si>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</si>
  <si>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</si>
  <si>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</si>
  <si>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</si>
  <si>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</si>
  <si>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</si>
  <si>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</si>
  <si>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</si>
  <si>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</si>
  <si>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</si>
  <si>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</si>
  <si>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</si>
  <si>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</si>
  <si>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</si>
  <si>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</si>
  <si>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</si>
  <si>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</si>
  <si>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</si>
  <si>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</si>
  <si>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</si>
  <si>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</si>
  <si>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</si>
  <si>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</si>
  <si>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</si>
  <si>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</si>
  <si>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</si>
  <si>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</si>
  <si>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</si>
  <si>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</si>
  <si>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</si>
  <si>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</si>
  <si>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</si>
  <si>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</si>
  <si>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</si>
  <si>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</si>
  <si>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</si>
  <si>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</si>
  <si>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</si>
  <si>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</si>
  <si>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</si>
  <si>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</si>
  <si>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</si>
  <si>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</si>
  <si>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</si>
  <si>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</si>
  <si>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</si>
  <si>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</si>
  <si>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</si>
  <si>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</si>
  <si>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</si>
  <si>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</si>
  <si>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</si>
  <si>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</si>
  <si>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</si>
  <si>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</si>
  <si>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</si>
  <si>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</si>
  <si>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</si>
  <si>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</si>
  <si>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</si>
  <si>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</si>
  <si>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</si>
  <si>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</si>
  <si>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</si>
  <si>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</si>
  <si>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</si>
  <si>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</si>
  <si>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</si>
  <si>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</si>
  <si>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</si>
  <si>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</si>
  <si>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</si>
  <si>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</si>
  <si>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</si>
  <si>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</si>
  <si>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</si>
  <si>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</si>
  <si>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</si>
  <si>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</si>
  <si>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</si>
  <si>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</si>
  <si>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</si>
  <si>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</si>
  <si>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</si>
  <si>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</si>
  <si>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</si>
  <si>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</si>
  <si>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</si>
  <si>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</si>
  <si>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</si>
  <si>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</si>
  <si>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</si>
  <si>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</si>
  <si>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</si>
  <si>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</si>
  <si>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</si>
  <si>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</si>
  <si>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</si>
  <si>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</si>
  <si>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</si>
  <si>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</si>
  <si>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</si>
  <si>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</si>
  <si>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</si>
  <si>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</si>
  <si>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</si>
  <si>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</si>
  <si>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</si>
  <si>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</si>
  <si>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</si>
  <si>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</si>
  <si>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</si>
  <si>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</si>
  <si>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</si>
  <si>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</si>
  <si>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</si>
  <si>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</si>
  <si>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</si>
  <si>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</si>
  <si>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</si>
  <si>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</si>
  <si>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</si>
  <si>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</si>
  <si>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</si>
  <si>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</si>
  <si>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</si>
  <si>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</si>
  <si>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</si>
  <si>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</si>
  <si>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</si>
  <si>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</si>
  <si>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</si>
  <si>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</si>
  <si>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</si>
  <si>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</si>
  <si>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</si>
  <si>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</si>
  <si>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</si>
  <si>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</si>
  <si>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</si>
  <si>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</si>
  <si>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</si>
  <si>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</si>
  <si>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</si>
  <si>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</si>
  <si>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</si>
  <si>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</si>
  <si>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</si>
  <si>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</si>
  <si>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</si>
  <si>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</si>
  <si>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</si>
  <si>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</si>
  <si>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</si>
  <si>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</si>
  <si>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</si>
  <si>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</si>
  <si>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</si>
  <si>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</si>
  <si>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</si>
  <si>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</si>
  <si>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</si>
  <si>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</si>
  <si>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</si>
  <si>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</si>
  <si>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</si>
  <si>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</si>
  <si>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</si>
  <si>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</si>
  <si>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</si>
  <si>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</si>
  <si>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</si>
  <si>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</si>
  <si>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</si>
  <si>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</si>
  <si>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</si>
  <si>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</si>
  <si>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</si>
  <si>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</si>
  <si>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</si>
  <si>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</si>
  <si>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</si>
  <si>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</si>
  <si>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</si>
  <si>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</si>
  <si>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</si>
  <si>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</si>
  <si>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</si>
  <si>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</si>
  <si>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</si>
  <si>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</si>
  <si>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</si>
  <si>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</si>
  <si>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</si>
  <si>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</si>
  <si>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</si>
  <si>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</si>
  <si>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</si>
  <si>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</si>
  <si>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</si>
  <si>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</si>
  <si>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</si>
  <si>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</si>
  <si>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</si>
  <si>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</si>
  <si>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</si>
  <si>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</si>
  <si>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</si>
  <si>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</si>
  <si>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</si>
  <si>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</si>
  <si>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</si>
  <si>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</si>
  <si>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</si>
  <si>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</si>
  <si>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</si>
  <si>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</si>
  <si>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</si>
  <si>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</si>
  <si>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</si>
  <si>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</si>
  <si>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</si>
  <si>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</si>
  <si>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</si>
  <si>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</si>
  <si>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</si>
  <si>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</si>
  <si>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</si>
  <si>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</si>
  <si>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</si>
  <si>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</si>
  <si>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</si>
  <si>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</si>
  <si>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</si>
  <si>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</si>
  <si>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</si>
  <si>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</si>
  <si>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</si>
  <si>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</si>
  <si>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</si>
  <si>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</si>
  <si>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</si>
  <si>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</si>
  <si>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</si>
  <si>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</si>
  <si>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</si>
  <si>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</si>
  <si>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</si>
  <si>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</si>
  <si>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</si>
  <si>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</si>
  <si>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</si>
  <si>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</si>
  <si>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</si>
  <si>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</si>
  <si>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</si>
  <si>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</si>
  <si>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</si>
  <si>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</si>
  <si>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</si>
  <si>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</si>
  <si>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</si>
  <si>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</si>
  <si>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</si>
  <si>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</si>
  <si>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</si>
  <si>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</si>
  <si>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</si>
  <si>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</si>
  <si>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</si>
  <si>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</si>
  <si>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</si>
  <si>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</si>
  <si>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</si>
  <si>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</si>
  <si>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</si>
  <si>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</si>
  <si>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</si>
  <si>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</si>
  <si>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</si>
  <si>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</si>
  <si>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</si>
  <si>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</si>
  <si>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</si>
  <si>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</si>
  <si>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</si>
  <si>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</si>
  <si>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</si>
  <si>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</si>
  <si>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</si>
  <si>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</si>
  <si>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</si>
  <si>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</si>
  <si>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</si>
  <si>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</si>
  <si>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</si>
  <si>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</si>
  <si>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</si>
  <si>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</si>
  <si>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</si>
  <si>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</si>
  <si>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</si>
  <si>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</si>
  <si>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</si>
  <si>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</si>
  <si>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</si>
  <si>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</si>
  <si>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</si>
  <si>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</si>
  <si>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</si>
  <si>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</si>
  <si>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</si>
  <si>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</si>
  <si>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</si>
  <si>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</si>
  <si>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</si>
  <si>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</si>
  <si>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</si>
  <si>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</si>
  <si>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</si>
  <si>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</si>
  <si>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</si>
  <si>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</si>
  <si>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</si>
  <si>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</si>
  <si>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</si>
  <si>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</si>
  <si>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</si>
  <si>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</si>
  <si>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</si>
  <si>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</si>
  <si>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</si>
  <si>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</si>
  <si>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</si>
  <si>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</si>
  <si>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</si>
  <si>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</si>
  <si>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</si>
  <si>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</si>
  <si>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</si>
  <si>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</si>
  <si>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</si>
  <si>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</si>
  <si>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</si>
  <si>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</si>
  <si>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</si>
  <si>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</si>
  <si>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</si>
  <si>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</si>
  <si>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</si>
  <si>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</si>
  <si>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</si>
  <si>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</si>
  <si>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</si>
  <si>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</si>
  <si>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</si>
  <si>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</si>
  <si>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</si>
  <si>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</si>
  <si>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</si>
  <si>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</si>
  <si>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</si>
  <si>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</si>
  <si>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</si>
  <si>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</si>
  <si>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</si>
  <si>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</si>
  <si>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</si>
  <si>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</si>
  <si>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</si>
  <si>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</si>
  <si>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</si>
  <si>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</si>
  <si>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</si>
  <si>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</si>
  <si>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</si>
  <si>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</si>
  <si>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</si>
  <si>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</si>
  <si>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</si>
  <si>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</si>
  <si>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</si>
  <si>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</si>
  <si>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</si>
  <si>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</si>
  <si>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</si>
  <si>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</si>
  <si>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</si>
  <si>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</si>
  <si>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</si>
  <si>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</si>
  <si>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</si>
  <si>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</si>
  <si>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</si>
  <si>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</si>
  <si>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</si>
  <si>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</si>
  <si>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</si>
  <si>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</si>
  <si>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</si>
  <si>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</si>
  <si>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</si>
  <si>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</si>
  <si>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</si>
  <si>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</si>
  <si>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</si>
  <si>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</si>
  <si>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</si>
  <si>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</si>
  <si>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</si>
  <si>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</si>
  <si>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</si>
  <si>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</si>
  <si>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</si>
  <si>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</si>
  <si>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</si>
  <si>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</si>
  <si>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</si>
  <si>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</si>
  <si>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</si>
  <si>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</si>
  <si>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</si>
  <si>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</si>
  <si>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</si>
  <si>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</si>
  <si>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</si>
  <si>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</si>
  <si>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</si>
  <si>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</si>
  <si>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</si>
  <si>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</si>
  <si>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</si>
  <si>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</si>
  <si>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</si>
  <si>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</si>
  <si>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</si>
  <si>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</si>
  <si>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</si>
  <si>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</si>
  <si>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</si>
  <si>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</si>
  <si>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</si>
  <si>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</si>
  <si>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</si>
  <si>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</si>
  <si>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</si>
  <si>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</si>
  <si>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</si>
  <si>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</si>
  <si>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</si>
  <si>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</si>
  <si>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</si>
  <si>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</si>
  <si>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</si>
  <si>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</si>
  <si>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</si>
  <si>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</si>
  <si>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</si>
  <si>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</si>
  <si>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</si>
  <si>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</si>
  <si>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</si>
  <si>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</si>
  <si>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</si>
  <si>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</si>
  <si>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</si>
  <si>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</si>
  <si>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</si>
  <si>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</si>
  <si>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</si>
  <si>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</si>
  <si>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</si>
  <si>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</si>
  <si>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</si>
  <si>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</si>
  <si>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</si>
  <si>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</si>
  <si>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</si>
  <si>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</si>
  <si>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</si>
  <si>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</si>
  <si>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</si>
  <si>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</si>
  <si>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</si>
  <si>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</si>
  <si>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</si>
  <si>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</si>
  <si>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</si>
  <si>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</si>
  <si>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</si>
  <si>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</si>
  <si>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</si>
  <si>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</si>
  <si>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</si>
  <si>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</si>
  <si>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</si>
  <si>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</si>
  <si>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</si>
  <si>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</si>
  <si>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</si>
  <si>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</si>
  <si>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</si>
  <si>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</si>
  <si>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</si>
  <si>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</si>
  <si>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</si>
  <si>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</si>
  <si>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</si>
  <si>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</si>
  <si>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</si>
  <si>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</si>
  <si>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</si>
  <si>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</si>
  <si>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</si>
  <si>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</si>
  <si>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</si>
  <si>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</si>
  <si>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</si>
  <si>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</si>
  <si>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</si>
  <si>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</si>
  <si>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</si>
  <si>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</si>
  <si>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</si>
  <si>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</si>
  <si>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</si>
  <si>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</si>
  <si>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</si>
  <si>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</si>
  <si>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</si>
  <si>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</si>
  <si>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</si>
  <si>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</si>
  <si>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</si>
  <si>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</si>
  <si>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</si>
  <si>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</si>
  <si>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</si>
  <si>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</si>
  <si>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</si>
  <si>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</si>
  <si>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</si>
  <si>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</si>
  <si>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</si>
  <si>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</si>
  <si>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</si>
  <si>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</si>
  <si>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</si>
  <si>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</si>
  <si>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</si>
  <si>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</si>
  <si>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</si>
  <si>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</si>
  <si>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</si>
  <si>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</si>
  <si>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</si>
  <si>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</si>
  <si>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</si>
  <si>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</si>
  <si>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</si>
  <si>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</si>
  <si>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</si>
  <si>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</si>
  <si>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</si>
  <si>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</si>
  <si>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</si>
  <si>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</si>
  <si>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</si>
  <si>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</si>
  <si>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</si>
  <si>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</si>
  <si>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</si>
  <si>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</si>
  <si>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</si>
  <si>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</si>
  <si>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</si>
  <si>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</si>
  <si>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</si>
  <si>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</si>
  <si>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</si>
  <si>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</si>
  <si>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</si>
  <si>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</si>
  <si>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</si>
  <si>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</si>
  <si>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</si>
  <si>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</si>
  <si>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</si>
  <si>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</si>
  <si>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</si>
  <si>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</si>
  <si>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</si>
  <si>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</si>
  <si>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</si>
  <si>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</si>
  <si>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</si>
  <si>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</si>
  <si>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</si>
  <si>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</si>
  <si>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</si>
  <si>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</si>
  <si>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</si>
  <si>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</si>
  <si>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</si>
  <si>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</si>
  <si>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</si>
  <si>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</si>
  <si>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</si>
  <si>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</si>
  <si>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</si>
  <si>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</si>
  <si>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</si>
  <si>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</si>
  <si>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</si>
  <si>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</si>
  <si>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</si>
  <si>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</si>
  <si>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</si>
  <si>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</si>
  <si>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</si>
  <si>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</si>
  <si>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</si>
  <si>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</si>
  <si>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</si>
  <si>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</si>
  <si>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</si>
  <si>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</si>
  <si>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</si>
  <si>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</si>
  <si>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</si>
  <si>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</si>
  <si>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</si>
  <si>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</si>
  <si>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</si>
  <si>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</si>
  <si>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</si>
  <si>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</si>
  <si>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</si>
  <si>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</si>
  <si>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</si>
  <si>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</si>
  <si>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</si>
  <si>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</si>
  <si>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</si>
  <si>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</si>
  <si>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</si>
  <si>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</si>
  <si>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</si>
  <si>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</si>
  <si>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</si>
  <si>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</si>
  <si>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</si>
  <si>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</si>
  <si>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</si>
  <si>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</si>
  <si>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</si>
  <si>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</si>
  <si>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</si>
  <si>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</si>
  <si>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</si>
  <si>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</si>
  <si>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</si>
  <si>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</si>
  <si>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</si>
  <si>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</si>
  <si>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</si>
  <si>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</si>
  <si>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</si>
  <si>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</si>
  <si>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</si>
  <si>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</si>
  <si>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</si>
  <si>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</si>
  <si>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</si>
  <si>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</si>
  <si>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</si>
  <si>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</si>
  <si>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</si>
  <si>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</si>
  <si>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</si>
  <si>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</si>
  <si>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</si>
  <si>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</si>
  <si>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</si>
  <si>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</si>
  <si>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</si>
  <si>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</si>
  <si>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</si>
  <si>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</si>
  <si>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</si>
  <si>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</si>
  <si>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</si>
  <si>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</si>
  <si>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</si>
  <si>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</si>
  <si>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</si>
  <si>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</si>
  <si>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</si>
  <si>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</si>
  <si>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</si>
  <si>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</si>
  <si>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</si>
  <si>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</si>
  <si>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</si>
  <si>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</si>
  <si>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</si>
  <si>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</si>
  <si>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</si>
  <si>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</si>
  <si>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</si>
  <si>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</si>
  <si>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</si>
  <si>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</si>
  <si>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</si>
  <si>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</si>
  <si>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</si>
  <si>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</si>
  <si>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</si>
  <si>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</si>
  <si>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</si>
  <si>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</si>
  <si>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</si>
  <si>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</si>
  <si>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</si>
  <si>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</si>
  <si>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</si>
  <si>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</si>
  <si>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</si>
  <si>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</si>
  <si>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</si>
  <si>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</si>
  <si>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</si>
  <si>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</si>
  <si>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</si>
  <si>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</si>
  <si>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</si>
  <si>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</si>
  <si>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</si>
  <si>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</si>
  <si>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</si>
  <si>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</si>
  <si>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</si>
  <si>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</si>
  <si>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</si>
  <si>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</si>
  <si>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</si>
  <si>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</si>
  <si>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</si>
  <si>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</si>
  <si>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</si>
  <si>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</si>
  <si>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</si>
  <si>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</si>
  <si>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</si>
  <si>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</si>
  <si>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</si>
  <si>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</si>
  <si>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</si>
  <si>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</si>
  <si>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</si>
  <si>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</si>
  <si>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</si>
  <si>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</si>
  <si>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</si>
  <si>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</si>
  <si>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</si>
  <si>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</si>
  <si>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</si>
  <si>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</si>
  <si>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</si>
  <si>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</si>
  <si>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</si>
  <si>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</si>
  <si>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</si>
  <si>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</si>
  <si>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</si>
  <si>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</si>
  <si>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</si>
  <si>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</si>
  <si>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</si>
  <si>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</si>
  <si>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</si>
  <si>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</si>
  <si>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</si>
  <si>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</si>
  <si>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</si>
  <si>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</si>
  <si>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</si>
  <si>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</si>
  <si>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</si>
  <si>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</si>
  <si>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</si>
  <si>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</si>
  <si>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</si>
  <si>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</si>
  <si>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</si>
  <si>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</si>
  <si>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</si>
  <si>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</si>
  <si>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</si>
  <si>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</si>
  <si>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</si>
  <si>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</si>
  <si>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</si>
  <si>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</si>
  <si>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</si>
  <si>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</si>
  <si>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</si>
  <si>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</si>
  <si>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</si>
  <si>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</si>
  <si>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</si>
  <si>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</si>
  <si>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</si>
  <si>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</si>
  <si>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</si>
  <si>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</si>
  <si>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</si>
  <si>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</si>
  <si>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</si>
  <si>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</si>
  <si>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</si>
  <si>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</si>
  <si>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</si>
  <si>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</si>
  <si>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</si>
  <si>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</si>
  <si>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</si>
  <si>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</si>
  <si>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</si>
  <si>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</si>
  <si>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</si>
  <si>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</si>
  <si>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</si>
  <si>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</si>
  <si>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</si>
  <si>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</si>
  <si>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</si>
  <si>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</si>
  <si>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</si>
  <si>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</si>
  <si>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</si>
  <si>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</si>
  <si>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</si>
  <si>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</si>
  <si>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</si>
  <si>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</si>
  <si>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</si>
  <si>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</si>
  <si>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</si>
  <si>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</si>
  <si>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</si>
  <si>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</si>
  <si>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</si>
  <si>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</si>
  <si>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</si>
  <si>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</si>
  <si>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</si>
  <si>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</si>
  <si>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</si>
  <si>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</si>
  <si>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</si>
  <si>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</si>
  <si>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</si>
  <si>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</si>
  <si>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</si>
  <si>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</si>
  <si>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</si>
  <si>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</si>
  <si>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</si>
  <si>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</si>
  <si>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</si>
  <si>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</si>
  <si>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</si>
  <si>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</si>
  <si>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</si>
  <si>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</si>
  <si>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</si>
  <si>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</si>
  <si>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</si>
  <si>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</si>
  <si>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</si>
  <si>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</si>
  <si>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</si>
  <si>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</si>
  <si>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</si>
  <si>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</si>
  <si>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</si>
  <si>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</si>
  <si>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</si>
  <si>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</si>
  <si>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</si>
  <si>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</si>
  <si>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</si>
  <si>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</si>
  <si>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</si>
  <si>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</si>
  <si>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</si>
  <si>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</si>
  <si>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</si>
  <si>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</si>
  <si>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</si>
  <si>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</si>
  <si>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</si>
  <si>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</si>
  <si>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</si>
  <si>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</si>
  <si>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</si>
  <si>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</si>
  <si>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</si>
  <si>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</si>
  <si>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</si>
  <si>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</si>
  <si>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</si>
  <si>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</si>
  <si>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</si>
  <si>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</si>
  <si>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</si>
  <si>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</si>
  <si>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</si>
  <si>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</si>
  <si>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</si>
  <si>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</si>
  <si>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</si>
  <si>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</si>
  <si>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</si>
  <si>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</si>
  <si>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</si>
  <si>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</si>
  <si>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</si>
  <si>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</si>
  <si>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</si>
  <si>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</si>
  <si>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</si>
  <si>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</si>
  <si>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</si>
  <si>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</si>
  <si>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</si>
  <si>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</si>
  <si>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</si>
  <si>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</si>
  <si>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</si>
  <si>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</si>
  <si>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</si>
  <si>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</si>
  <si>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</si>
  <si>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</si>
  <si>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</si>
  <si>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</si>
  <si>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</si>
  <si>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</si>
  <si>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</si>
  <si>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</si>
  <si>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</si>
  <si>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</si>
  <si>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</si>
  <si>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</si>
  <si>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</si>
  <si>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</si>
  <si>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</si>
  <si>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</si>
  <si>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</si>
  <si>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</si>
  <si>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</si>
  <si>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</si>
  <si>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</si>
  <si>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</si>
  <si>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</si>
  <si>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</si>
  <si>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</si>
  <si>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</si>
  <si>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</si>
  <si>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</si>
  <si>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</si>
  <si>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</si>
  <si>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</si>
  <si>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</si>
  <si>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</si>
  <si>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</si>
  <si>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</si>
  <si>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</si>
  <si>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</si>
  <si>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</si>
  <si>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</si>
  <si>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</si>
  <si>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</si>
  <si>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</si>
  <si>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</si>
  <si>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</si>
  <si>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</si>
  <si>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</si>
  <si>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</si>
  <si>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</si>
  <si>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</si>
  <si>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</si>
  <si>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</si>
  <si>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</si>
  <si>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</si>
  <si>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</si>
  <si>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</si>
  <si>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</si>
  <si>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</si>
  <si>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</si>
  <si>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</si>
  <si>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</si>
  <si>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</si>
  <si>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</si>
  <si>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</si>
  <si>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</si>
  <si>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</si>
  <si>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</si>
  <si>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</si>
  <si>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</si>
  <si>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</si>
  <si>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</si>
  <si>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</si>
  <si>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</si>
  <si>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</si>
  <si>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</si>
  <si>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</si>
  <si>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</si>
  <si>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</si>
  <si>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</si>
  <si>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</si>
  <si>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</si>
  <si>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</si>
  <si>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</si>
  <si>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</si>
  <si>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</si>
  <si>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</si>
  <si>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</si>
  <si>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</si>
  <si>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</si>
  <si>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</si>
  <si>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</si>
  <si>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</si>
  <si>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</si>
  <si>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</si>
  <si>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</si>
  <si>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</si>
  <si>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</si>
  <si>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</si>
  <si>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</si>
  <si>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</si>
  <si>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</si>
  <si>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</si>
  <si>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</si>
  <si>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</si>
  <si>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</si>
  <si>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</si>
  <si>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</si>
  <si>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</si>
  <si>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</si>
  <si>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</si>
  <si>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</si>
  <si>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</si>
  <si>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</si>
  <si>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</si>
  <si>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</si>
  <si>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</si>
  <si>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</si>
  <si>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</si>
  <si>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</si>
  <si>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</si>
  <si>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</si>
  <si>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</si>
  <si>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</si>
  <si>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</si>
  <si>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</si>
  <si>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</si>
  <si>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</si>
  <si>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</si>
  <si>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</si>
  <si>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</si>
  <si>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</si>
  <si>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</si>
  <si>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</si>
  <si>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</si>
  <si>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</si>
  <si>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</si>
  <si>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</si>
  <si>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</si>
  <si>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</si>
  <si>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</si>
  <si>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</si>
  <si>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</si>
  <si>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</si>
  <si>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</si>
  <si>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</si>
  <si>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</si>
  <si>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</si>
  <si>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</si>
  <si>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</si>
  <si>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</si>
  <si>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</si>
  <si>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</si>
  <si>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</si>
  <si>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</si>
  <si>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</si>
  <si>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</si>
  <si>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</si>
  <si>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</si>
  <si>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</si>
  <si>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</si>
  <si>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</si>
  <si>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</si>
  <si>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</si>
  <si>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</si>
  <si>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</si>
  <si>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</si>
  <si>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</si>
  <si>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</si>
  <si>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</si>
  <si>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</si>
  <si>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</si>
  <si>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</si>
  <si>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</si>
  <si>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</si>
  <si>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</si>
  <si>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</si>
  <si>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</si>
  <si>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</si>
  <si>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</si>
  <si>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</si>
  <si>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</si>
  <si>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</si>
  <si>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</si>
  <si>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</si>
  <si>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</si>
  <si>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</si>
  <si>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</si>
  <si>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</si>
  <si>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</si>
  <si>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</si>
  <si>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</si>
  <si>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</si>
  <si>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</si>
  <si>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</si>
  <si>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</si>
  <si>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</si>
  <si>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</si>
  <si>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</si>
  <si>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</si>
  <si>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</si>
  <si>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</si>
  <si>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</si>
  <si>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</si>
  <si>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</si>
  <si>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</si>
  <si>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</si>
  <si>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</si>
  <si>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</si>
  <si>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</si>
  <si>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</si>
  <si>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</si>
  <si>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</si>
  <si>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</si>
  <si>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</si>
  <si>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</si>
  <si>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</si>
  <si>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</si>
  <si>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</si>
  <si>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</si>
  <si>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</si>
  <si>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</si>
  <si>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</si>
  <si>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</si>
  <si>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</si>
  <si>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</si>
  <si>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</si>
  <si>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</si>
  <si>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</si>
  <si>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</si>
  <si>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</si>
  <si>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</si>
  <si>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</si>
  <si>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</si>
  <si>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</si>
  <si>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</si>
  <si>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</si>
  <si>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</si>
  <si>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</si>
  <si>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</si>
  <si>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</si>
  <si>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</si>
  <si>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</si>
  <si>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</si>
  <si>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</si>
  <si>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</si>
  <si>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</si>
  <si>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</si>
  <si>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</si>
  <si>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</si>
  <si>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</si>
  <si>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</si>
  <si>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</si>
  <si>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</si>
  <si>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</si>
  <si>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</si>
  <si>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</si>
  <si>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</si>
  <si>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</si>
  <si>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</si>
  <si>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</si>
  <si>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</si>
  <si>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</si>
  <si>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</si>
  <si>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</si>
  <si>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</si>
  <si>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</si>
  <si>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</si>
  <si>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</si>
  <si>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</si>
  <si>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</si>
  <si>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</si>
  <si>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</si>
  <si>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</si>
  <si>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</si>
  <si>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</si>
  <si>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</si>
  <si>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</si>
  <si>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</si>
  <si>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</si>
  <si>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</si>
  <si>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</si>
  <si>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</si>
  <si>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</si>
  <si>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</si>
  <si>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</si>
  <si>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</si>
  <si>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</si>
  <si>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</si>
  <si>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</si>
  <si>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</si>
  <si>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</si>
  <si>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</si>
  <si>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</si>
  <si>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</si>
  <si>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</si>
  <si>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</si>
  <si>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</si>
  <si>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</si>
  <si>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</si>
  <si>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</si>
  <si>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</si>
  <si>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</si>
  <si>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</si>
  <si>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</si>
  <si>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</si>
  <si>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</si>
  <si>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</si>
  <si>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</si>
  <si>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</si>
  <si>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</si>
  <si>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</si>
  <si>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</si>
  <si>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</si>
  <si>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</si>
  <si>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</si>
  <si>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</si>
  <si>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</si>
  <si>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</si>
  <si>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</si>
  <si>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</si>
  <si>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</si>
  <si>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</si>
  <si>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</si>
  <si>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</si>
  <si>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</si>
  <si>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</si>
  <si>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</si>
  <si>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</si>
  <si>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</si>
  <si>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</si>
  <si>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</si>
  <si>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</si>
  <si>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</si>
  <si>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</si>
  <si>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</si>
  <si>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</si>
  <si>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</si>
  <si>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</si>
  <si>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</si>
  <si>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</si>
  <si>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</si>
  <si>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</si>
  <si>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</si>
  <si>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</si>
  <si>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</si>
  <si>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</si>
  <si>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</si>
  <si>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</si>
  <si>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</si>
  <si>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</si>
  <si>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</si>
  <si>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</si>
  <si>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</si>
  <si>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</si>
  <si>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</si>
  <si>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</si>
  <si>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</si>
  <si>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</si>
  <si>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</si>
  <si>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</si>
  <si>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</si>
  <si>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</si>
  <si>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</si>
  <si>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</si>
  <si>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</si>
  <si>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</si>
  <si>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</si>
  <si>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</si>
  <si>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</si>
  <si>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</si>
  <si>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</si>
  <si>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</si>
  <si>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</si>
  <si>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</si>
  <si>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</si>
  <si>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</si>
  <si>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</si>
  <si>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</si>
  <si>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</si>
  <si>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</si>
  <si>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</si>
  <si>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</si>
  <si>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</si>
  <si>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</si>
  <si>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</si>
  <si>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</si>
  <si>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</si>
  <si>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</si>
  <si>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</si>
  <si>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</si>
  <si>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</si>
  <si>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</si>
  <si>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</si>
  <si>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</si>
  <si>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</si>
  <si>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</si>
  <si>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</si>
  <si>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</si>
  <si>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</si>
  <si>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</si>
  <si>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</si>
  <si>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</si>
  <si>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</si>
  <si>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</si>
  <si>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</si>
  <si>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</si>
  <si>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</si>
  <si>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</si>
  <si>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</si>
  <si>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</si>
  <si>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</si>
  <si>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</si>
  <si>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</si>
  <si>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</si>
  <si>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</si>
  <si>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</si>
  <si>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</si>
  <si>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</si>
  <si>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</si>
  <si>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</si>
  <si>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</si>
  <si>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</si>
  <si>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</si>
  <si>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</si>
  <si>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</si>
  <si>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</si>
  <si>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</si>
  <si>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</si>
  <si>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</si>
  <si>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</si>
  <si>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</si>
  <si>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</si>
  <si>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</si>
  <si>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</si>
  <si>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</si>
  <si>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</si>
  <si>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</si>
  <si>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</si>
  <si>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</si>
  <si>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</si>
  <si>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</si>
  <si>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</si>
  <si>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</si>
  <si>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</si>
  <si>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</si>
  <si>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</si>
  <si>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</si>
  <si>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</si>
  <si>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</si>
  <si>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</si>
  <si>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</si>
  <si>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</si>
  <si>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</si>
  <si>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</si>
  <si>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</si>
  <si>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</si>
  <si>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</si>
  <si>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</si>
  <si>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</si>
  <si>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</si>
  <si>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</si>
  <si>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</si>
  <si>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</si>
  <si>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</si>
  <si>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</si>
  <si>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</si>
  <si>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</si>
  <si>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</si>
  <si>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</si>
  <si>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</si>
  <si>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</si>
  <si>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</si>
  <si>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</si>
  <si>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</si>
  <si>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</si>
  <si>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</si>
  <si>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</si>
  <si>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</si>
  <si>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</si>
  <si>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</si>
  <si>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</si>
  <si>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</si>
  <si>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</si>
  <si>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</si>
  <si>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</si>
  <si>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</si>
  <si>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</si>
  <si>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</si>
  <si>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</si>
  <si>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</si>
  <si>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</si>
  <si>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</si>
  <si>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</si>
  <si>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</si>
  <si>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</si>
  <si>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</si>
  <si>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</si>
  <si>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</si>
  <si>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</si>
  <si>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</si>
  <si>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</si>
  <si>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</si>
  <si>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</si>
  <si>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</si>
  <si>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</si>
  <si>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</si>
  <si>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</si>
  <si>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</si>
  <si>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</si>
  <si>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</si>
  <si>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</si>
  <si>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</si>
  <si>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</si>
  <si>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</si>
  <si>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</si>
  <si>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</si>
  <si>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</si>
  <si>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</si>
  <si>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</si>
  <si>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</si>
  <si>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</si>
  <si>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</si>
  <si>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</si>
  <si>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</si>
  <si>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</si>
  <si>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</si>
  <si>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</si>
  <si>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</si>
  <si>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</si>
  <si>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</si>
  <si>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</si>
  <si>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</si>
  <si>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</si>
  <si>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</si>
  <si>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</si>
  <si>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</si>
  <si>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</si>
  <si>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</si>
  <si>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</si>
  <si>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</si>
  <si>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</si>
  <si>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</si>
  <si>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</si>
  <si>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</si>
  <si>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</si>
  <si>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</si>
  <si>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</si>
  <si>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</si>
  <si>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</si>
  <si>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</si>
  <si>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</si>
  <si>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</si>
  <si>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</si>
  <si>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</si>
  <si>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</si>
  <si>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</si>
  <si>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</si>
  <si>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</si>
  <si>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</si>
  <si>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</si>
  <si>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</si>
  <si>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</si>
  <si>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</si>
  <si>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</si>
  <si>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</si>
  <si>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</si>
  <si>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</si>
  <si>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</si>
  <si>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</si>
  <si>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</si>
  <si>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</si>
  <si>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</si>
  <si>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</si>
  <si>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</si>
  <si>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</si>
  <si>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</si>
  <si>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</si>
  <si>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</si>
  <si>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</si>
  <si>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</si>
  <si>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</si>
  <si>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</si>
  <si>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</si>
  <si>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</si>
  <si>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</si>
  <si>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</si>
  <si>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</si>
  <si>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</si>
  <si>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</si>
  <si>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</si>
  <si>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</si>
  <si>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</si>
  <si>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</si>
  <si>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</si>
  <si>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</si>
  <si>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</si>
  <si>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</si>
  <si>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</si>
  <si>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</si>
  <si>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</si>
  <si>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</si>
  <si>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</si>
  <si>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</si>
  <si>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</si>
  <si>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</si>
  <si>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</si>
  <si>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</si>
  <si>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</si>
  <si>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</si>
  <si>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</si>
  <si>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</si>
  <si>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</si>
  <si>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</si>
  <si>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</si>
  <si>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</si>
  <si>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</si>
  <si>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</si>
  <si>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</si>
  <si>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</si>
  <si>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</si>
  <si>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</si>
  <si>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</si>
  <si>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</si>
  <si>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</si>
  <si>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</si>
  <si>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</si>
  <si>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</si>
  <si>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</si>
  <si>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</si>
  <si>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</si>
  <si>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</si>
  <si>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</si>
  <si>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</si>
  <si>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</si>
  <si>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</si>
  <si>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</si>
  <si>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</si>
  <si>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</si>
  <si>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</si>
  <si>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</si>
  <si>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</si>
  <si>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</si>
  <si>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</si>
  <si>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</si>
  <si>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</si>
  <si>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</si>
  <si>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</si>
  <si>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</si>
  <si>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</si>
  <si>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</si>
  <si>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</si>
  <si>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</si>
  <si>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</si>
  <si>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</si>
  <si>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</si>
  <si>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</si>
  <si>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</si>
  <si>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</si>
  <si>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</si>
  <si>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</si>
  <si>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</si>
  <si>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</si>
  <si>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</si>
  <si>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</si>
  <si>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</si>
  <si>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</si>
  <si>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</si>
  <si>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</si>
  <si>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</si>
  <si>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</si>
  <si>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</si>
  <si>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</si>
  <si>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</si>
  <si>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</si>
  <si>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</si>
  <si>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</si>
  <si>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</si>
  <si>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</si>
  <si>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</si>
  <si>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</si>
  <si>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</si>
  <si>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</si>
  <si>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</si>
  <si>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</si>
  <si>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</si>
  <si>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</si>
  <si>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</si>
  <si>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</si>
  <si>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</si>
  <si>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</si>
  <si>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</si>
  <si>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</si>
  <si>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</si>
  <si>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</si>
  <si>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</si>
  <si>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</si>
  <si>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</si>
  <si>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</si>
  <si>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</si>
  <si>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</si>
  <si>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</si>
  <si>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</si>
  <si>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</si>
  <si>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</si>
  <si>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</si>
  <si>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</si>
  <si>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</si>
  <si>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</si>
  <si>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</si>
  <si>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</si>
  <si>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</si>
  <si>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</si>
  <si>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</si>
  <si>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</si>
  <si>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</si>
  <si>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</si>
  <si>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</si>
  <si>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</si>
  <si>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</si>
  <si>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</si>
  <si>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</si>
  <si>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</si>
  <si>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</si>
  <si>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</si>
  <si>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</si>
  <si>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</si>
  <si>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</si>
  <si>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</si>
  <si>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</si>
  <si>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</si>
  <si>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</si>
  <si>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</si>
  <si>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</si>
  <si>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</si>
  <si>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</si>
  <si>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</si>
  <si>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</si>
  <si>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</si>
  <si>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</si>
  <si>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</si>
  <si>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</si>
  <si>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</si>
  <si>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</si>
  <si>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</si>
  <si>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</si>
  <si>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</si>
  <si>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</si>
  <si>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</si>
  <si>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</si>
  <si>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</si>
  <si>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</si>
  <si>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</si>
  <si>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</si>
  <si>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</si>
  <si>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</si>
  <si>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</si>
  <si>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</si>
  <si>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</si>
  <si>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</si>
  <si>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</si>
  <si>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</si>
  <si>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</si>
  <si>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</si>
  <si>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</si>
  <si>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</si>
  <si>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</si>
  <si>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</si>
  <si>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</si>
  <si>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</si>
  <si>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</si>
  <si>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</si>
  <si>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</si>
  <si>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</si>
  <si>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</si>
  <si>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</si>
  <si>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</si>
  <si>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</si>
  <si>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</si>
  <si>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</si>
  <si>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</si>
  <si>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</si>
  <si>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</si>
  <si>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</si>
  <si>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</si>
  <si>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</si>
  <si>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</si>
  <si>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</si>
  <si>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</si>
  <si>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</si>
  <si>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</si>
  <si>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</si>
  <si>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</si>
  <si>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</si>
  <si>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</si>
  <si>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</si>
  <si>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</si>
  <si>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</si>
  <si>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</si>
  <si>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</si>
  <si>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</si>
  <si>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</si>
  <si>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</si>
  <si>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</si>
  <si>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</si>
  <si>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</si>
  <si>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</si>
  <si>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</si>
  <si>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</si>
  <si>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</si>
  <si>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</si>
  <si>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</si>
  <si>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</si>
  <si>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</si>
  <si>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</si>
  <si>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</si>
  <si>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</si>
  <si>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</si>
  <si>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</si>
  <si>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</si>
  <si>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</si>
  <si>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</si>
  <si>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</si>
  <si>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</si>
  <si>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</si>
  <si>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</si>
  <si>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</si>
  <si>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</si>
  <si>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</si>
  <si>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</si>
  <si>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</si>
  <si>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</si>
  <si>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</si>
  <si>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</si>
  <si>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</si>
  <si>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</si>
  <si>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</si>
  <si>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</si>
  <si>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</si>
  <si>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</si>
  <si>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</si>
  <si>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</si>
  <si>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</si>
  <si>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</si>
  <si>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</si>
  <si>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</si>
  <si>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</si>
  <si>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</si>
  <si>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</si>
  <si>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</si>
  <si>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</si>
  <si>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</si>
  <si>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</si>
  <si>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</si>
  <si>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</si>
  <si>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</si>
  <si>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</si>
  <si>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</si>
  <si>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</si>
  <si>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</si>
  <si>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</si>
  <si>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</si>
  <si>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</si>
  <si>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</si>
  <si>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</si>
  <si>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</si>
  <si>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</si>
  <si>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</si>
  <si>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</si>
  <si>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</si>
  <si>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</si>
  <si>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</si>
  <si>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</si>
  <si>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</si>
  <si>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</si>
  <si>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</si>
  <si>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</si>
  <si>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</si>
  <si>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</si>
  <si>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</si>
  <si>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</si>
  <si>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</si>
  <si>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</si>
  <si>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</si>
  <si>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</si>
  <si>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</si>
  <si>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</si>
  <si>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</si>
  <si>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</si>
  <si>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</si>
  <si>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</si>
  <si>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</si>
  <si>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</si>
  <si>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</si>
  <si>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</si>
  <si>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</si>
  <si>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</si>
  <si>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</si>
  <si>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</si>
  <si>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</si>
  <si>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</si>
  <si>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</si>
  <si>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</si>
  <si>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</si>
  <si>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</si>
  <si>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</si>
  <si>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</si>
  <si>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</si>
  <si>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</si>
  <si>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</si>
  <si>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</si>
  <si>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</si>
  <si>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</si>
  <si>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</si>
  <si>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</si>
  <si>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</si>
  <si>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</si>
  <si>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</si>
  <si>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</si>
  <si>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</si>
  <si>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</si>
  <si>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</si>
  <si>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</si>
  <si>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</si>
  <si>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</si>
  <si>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</si>
  <si>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</si>
  <si>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</si>
  <si>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</si>
  <si>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</si>
  <si>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</si>
  <si>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</si>
  <si>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</si>
  <si>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</si>
  <si>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</si>
  <si>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</si>
  <si>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</si>
  <si>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</si>
  <si>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</si>
  <si>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</si>
  <si>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</si>
  <si>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</si>
  <si>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</si>
  <si>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</si>
  <si>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</si>
  <si>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</si>
  <si>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</si>
  <si>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</si>
  <si>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</si>
  <si>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</si>
  <si>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</si>
  <si>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</si>
  <si>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</si>
  <si>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</si>
  <si>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</si>
  <si>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</si>
  <si>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</si>
  <si>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</si>
  <si>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</si>
  <si>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</si>
  <si>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</si>
  <si>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</si>
  <si>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</si>
  <si>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</si>
  <si>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</si>
  <si>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</si>
  <si>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</si>
  <si>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</si>
  <si>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</si>
  <si>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</si>
  <si>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</si>
  <si>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</si>
  <si>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</si>
  <si>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</si>
  <si>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</si>
  <si>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</si>
  <si>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</si>
  <si>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</si>
  <si>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</si>
  <si>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</si>
  <si>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</si>
  <si>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</si>
  <si>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</si>
  <si>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</si>
  <si>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</si>
  <si>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</si>
  <si>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</si>
  <si>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</si>
  <si>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</si>
  <si>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</si>
  <si>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</si>
  <si>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</si>
  <si>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</si>
  <si>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</si>
  <si>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</si>
  <si>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</si>
  <si>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</si>
  <si>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</si>
  <si>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</si>
  <si>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</si>
  <si>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</si>
  <si>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</si>
  <si>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</si>
  <si>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</si>
  <si>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</si>
  <si>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</si>
  <si>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</si>
  <si>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</si>
  <si>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</si>
  <si>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</si>
  <si>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</si>
  <si>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</si>
  <si>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</si>
  <si>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</si>
  <si>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</si>
  <si>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</si>
  <si>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</si>
  <si>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</si>
  <si>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</si>
  <si>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</si>
  <si>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</si>
  <si>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</si>
  <si>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</si>
  <si>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</si>
  <si>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</si>
  <si>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</si>
  <si>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</si>
  <si>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</si>
  <si>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</si>
  <si>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</si>
  <si>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</si>
  <si>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</si>
  <si>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</si>
  <si>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</si>
  <si>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</si>
  <si>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</si>
  <si>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</si>
  <si>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</si>
  <si>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</si>
  <si>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</si>
  <si>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</si>
  <si>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</si>
  <si>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</si>
  <si>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</si>
  <si>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</si>
  <si>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</si>
  <si>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</si>
  <si>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</si>
  <si>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</si>
  <si>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</si>
  <si>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</si>
  <si>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</si>
  <si>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</si>
  <si>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</si>
  <si>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</si>
  <si>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</si>
  <si>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</si>
  <si>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</si>
  <si>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</si>
  <si>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</si>
  <si>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</si>
  <si>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</si>
  <si>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</si>
  <si>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</si>
  <si>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</si>
  <si>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</si>
  <si>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</si>
  <si>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</si>
  <si>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</si>
  <si>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</si>
  <si>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</si>
  <si>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</si>
  <si>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</si>
  <si>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</si>
  <si>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</si>
  <si>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</si>
  <si>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</si>
  <si>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</si>
  <si>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</si>
  <si>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</si>
  <si>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</si>
  <si>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</si>
  <si>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</si>
  <si>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</si>
  <si>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</si>
  <si>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</si>
  <si>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</si>
  <si>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</si>
  <si>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</si>
  <si>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</si>
  <si>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</si>
  <si>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</si>
  <si>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</si>
  <si>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</si>
  <si>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</si>
  <si>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</si>
  <si>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</si>
  <si>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</si>
  <si>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</si>
  <si>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</si>
  <si>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</si>
  <si>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</si>
  <si>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</si>
  <si>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</si>
  <si>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</si>
  <si>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</si>
  <si>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</si>
  <si>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</si>
  <si>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</si>
  <si>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</si>
  <si>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</si>
  <si>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</si>
  <si>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</si>
  <si>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</si>
  <si>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</si>
  <si>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</si>
  <si>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</si>
  <si>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</si>
  <si>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</si>
  <si>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</si>
  <si>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</si>
  <si>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</si>
  <si>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</si>
  <si>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</si>
  <si>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</si>
  <si>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</si>
  <si>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</si>
  <si>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</si>
  <si>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</si>
  <si>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</si>
  <si>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</si>
  <si>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</si>
  <si>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</si>
  <si>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</si>
  <si>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</si>
  <si>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</si>
  <si>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</si>
  <si>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</si>
  <si>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</si>
  <si>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</si>
  <si>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</si>
  <si>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</si>
  <si>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</si>
  <si>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</si>
  <si>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</si>
  <si>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</si>
  <si>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</si>
  <si>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</si>
  <si>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</si>
  <si>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</si>
  <si>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</si>
  <si>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</si>
  <si>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</si>
  <si>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</si>
  <si>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</si>
  <si>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</si>
  <si>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</si>
  <si>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</si>
  <si>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</si>
  <si>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</si>
  <si>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</si>
  <si>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</si>
  <si>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</si>
  <si>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</si>
  <si>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</si>
  <si>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</si>
  <si>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</si>
  <si>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</si>
  <si>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</si>
  <si>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</si>
  <si>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</si>
  <si>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</si>
  <si>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</si>
  <si>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</si>
  <si>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</si>
  <si>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</si>
  <si>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</si>
  <si>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</si>
  <si>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</si>
  <si>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</si>
  <si>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</si>
  <si>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</si>
  <si>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</si>
  <si>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</si>
  <si>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</si>
  <si>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</si>
  <si>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</si>
  <si>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</si>
  <si>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</si>
  <si>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</si>
  <si>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</si>
  <si>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</si>
  <si>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</si>
  <si>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</si>
  <si>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</si>
  <si>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</si>
  <si>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</si>
  <si>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</si>
  <si>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</si>
  <si>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</si>
  <si>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</si>
  <si>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</si>
  <si>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</si>
  <si>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</si>
  <si>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</si>
  <si>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</si>
  <si>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</si>
  <si>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</si>
  <si>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</si>
  <si>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</si>
  <si>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</si>
  <si>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</si>
  <si>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</si>
  <si>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</si>
  <si>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</si>
  <si>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</si>
  <si>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</si>
  <si>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</si>
  <si>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</si>
  <si>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</si>
  <si>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</si>
  <si>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</si>
  <si>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</si>
  <si>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</si>
  <si>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</si>
  <si>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</si>
  <si>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</si>
  <si>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</si>
  <si>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</si>
  <si>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</si>
  <si>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</si>
  <si>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</si>
  <si>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</si>
  <si>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</si>
  <si>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</si>
  <si>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</si>
  <si>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</si>
  <si>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</si>
  <si>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</si>
  <si>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</si>
  <si>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</si>
  <si>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</si>
  <si>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</si>
  <si>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</si>
  <si>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</si>
  <si>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</si>
  <si>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</si>
  <si>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</si>
  <si>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</si>
  <si>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</si>
  <si>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</si>
  <si>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</si>
  <si>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</si>
  <si>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</si>
  <si>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</si>
  <si>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</si>
  <si>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</si>
  <si>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</si>
  <si>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</si>
  <si>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</si>
  <si>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</si>
  <si>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</si>
  <si>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</si>
  <si>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</si>
  <si>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</si>
  <si>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</si>
  <si>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</si>
  <si>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</si>
  <si>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</si>
  <si>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</si>
  <si>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</si>
  <si>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</si>
  <si>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</si>
  <si>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</si>
  <si>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</si>
  <si>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</si>
  <si>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</si>
  <si>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</si>
  <si>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</si>
  <si>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</si>
  <si>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</si>
  <si>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</si>
  <si>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</si>
  <si>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</si>
  <si>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</si>
  <si>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</si>
  <si>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</si>
  <si>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</si>
  <si>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</si>
  <si>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</si>
  <si>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</si>
  <si>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</si>
  <si>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</si>
  <si>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</si>
  <si>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</si>
  <si>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</si>
  <si>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</si>
  <si>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</si>
  <si>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</si>
  <si>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</si>
  <si>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</si>
  <si>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</si>
  <si>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</si>
  <si>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</si>
  <si>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</si>
  <si>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</si>
  <si>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</si>
  <si>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</si>
  <si>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</si>
  <si>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</si>
  <si>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</si>
  <si>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</si>
  <si>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</si>
  <si>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</si>
  <si>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</si>
  <si>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</si>
  <si>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</si>
  <si>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</si>
  <si>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</si>
  <si>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</si>
  <si>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</si>
  <si>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</si>
  <si>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</si>
  <si>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</si>
  <si>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</si>
  <si>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</si>
  <si>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</si>
  <si>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</si>
  <si>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</si>
  <si>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</si>
  <si>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</si>
  <si>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</si>
  <si>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</si>
  <si>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</si>
  <si>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</si>
  <si>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</si>
  <si>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</si>
  <si>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</si>
  <si>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</si>
  <si>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</si>
  <si>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</si>
  <si>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</si>
  <si>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</si>
  <si>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</si>
  <si>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</si>
  <si>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</si>
  <si>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</si>
  <si>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</si>
  <si>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</si>
  <si>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</si>
  <si>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</si>
  <si>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</si>
  <si>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</si>
  <si>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</si>
  <si>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</si>
  <si>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</si>
  <si>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</si>
  <si>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</si>
  <si>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</si>
  <si>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</si>
  <si>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</si>
  <si>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</si>
  <si>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</si>
  <si>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</si>
  <si>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</si>
  <si>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</si>
  <si>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</si>
  <si>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</si>
  <si>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</si>
  <si>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</si>
  <si>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</si>
  <si>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</si>
  <si>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</si>
  <si>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</si>
  <si>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</si>
  <si>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</si>
  <si>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</si>
  <si>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</si>
  <si>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</si>
  <si>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</si>
  <si>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</si>
  <si>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</si>
  <si>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</si>
  <si>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</si>
  <si>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</si>
  <si>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</si>
  <si>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</si>
  <si>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</si>
  <si>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</si>
  <si>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</si>
  <si>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</si>
  <si>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</si>
  <si>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</si>
  <si>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</si>
  <si>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</si>
  <si>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</si>
  <si>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</si>
  <si>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</si>
  <si>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</si>
  <si>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</si>
  <si>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</si>
  <si>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</si>
  <si>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</si>
  <si>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</si>
  <si>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</si>
  <si>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</si>
  <si>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</si>
  <si>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</si>
  <si>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</si>
  <si>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</si>
  <si>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</si>
  <si>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</si>
  <si>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</si>
  <si>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</si>
  <si>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</si>
  <si>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</si>
  <si>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</si>
  <si>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</si>
  <si>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</si>
  <si>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</si>
  <si>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</si>
  <si>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</si>
  <si>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</si>
  <si>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</si>
  <si>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</si>
  <si>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</si>
  <si>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</si>
  <si>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</si>
  <si>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</si>
  <si>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</si>
  <si>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</si>
  <si>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</si>
  <si>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</si>
  <si>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</si>
  <si>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</si>
  <si>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</si>
  <si>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</si>
  <si>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</si>
  <si>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</si>
  <si>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</si>
  <si>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</si>
  <si>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</si>
  <si>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</si>
  <si>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</si>
  <si>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</si>
  <si>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</si>
  <si>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</si>
  <si>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</si>
  <si>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</si>
  <si>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</si>
  <si>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</si>
  <si>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</si>
  <si>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</si>
  <si>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</si>
  <si>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</si>
  <si>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</si>
  <si>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</si>
  <si>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</si>
  <si>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</si>
  <si>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</si>
  <si>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</si>
  <si>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</si>
  <si>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</si>
  <si>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</si>
  <si>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</si>
  <si>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</si>
  <si>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</si>
  <si>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</si>
  <si>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</si>
  <si>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</si>
  <si>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</si>
  <si>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</si>
  <si>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</si>
  <si>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</si>
  <si>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</si>
  <si>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</si>
  <si>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</si>
  <si>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</si>
  <si>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</si>
  <si>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</si>
  <si>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</si>
  <si>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</si>
  <si>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</si>
  <si>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</si>
  <si>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</si>
  <si>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</si>
  <si>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</si>
  <si>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</si>
  <si>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</si>
  <si>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</si>
  <si>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</si>
  <si>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</si>
  <si>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</si>
  <si>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</si>
  <si>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</si>
  <si>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</si>
  <si>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</si>
  <si>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</si>
  <si>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</si>
  <si>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</si>
  <si>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</si>
  <si>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</si>
  <si>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</si>
  <si>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</si>
  <si>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</si>
  <si>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</si>
  <si>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</si>
  <si>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</si>
  <si>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</si>
  <si>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</si>
  <si>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</si>
  <si>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</si>
  <si>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</si>
  <si>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</si>
  <si>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</si>
  <si>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</si>
  <si>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</si>
  <si>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</si>
  <si>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</si>
  <si>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</si>
  <si>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</si>
  <si>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</si>
  <si>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</si>
  <si>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</si>
  <si>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</si>
  <si>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</si>
  <si>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</si>
  <si>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</si>
  <si>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</si>
  <si>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</si>
  <si>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</si>
  <si>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</si>
  <si>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</si>
  <si>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</si>
  <si>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</si>
  <si>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</si>
  <si>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</si>
  <si>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</si>
  <si>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</si>
  <si>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</si>
  <si>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</si>
  <si>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</si>
  <si>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</si>
  <si>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</si>
  <si>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</si>
  <si>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</si>
  <si>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</si>
  <si>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</si>
  <si>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</si>
  <si>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</si>
  <si>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</si>
  <si>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</si>
  <si>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</si>
  <si>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</si>
  <si>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</si>
  <si>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</si>
  <si>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</si>
  <si>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</si>
  <si>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</si>
  <si>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</si>
  <si>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</si>
  <si>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</si>
  <si>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</si>
  <si>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</si>
  <si>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</si>
  <si>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</si>
  <si>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</si>
  <si>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</si>
  <si>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</si>
  <si>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</si>
  <si>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</si>
  <si>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</si>
  <si>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</si>
  <si>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</si>
  <si>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</si>
  <si>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</si>
  <si>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</si>
  <si>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</si>
  <si>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</si>
  <si>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</si>
  <si>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</si>
  <si>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</si>
  <si>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</si>
  <si>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</si>
  <si>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</si>
  <si>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</si>
  <si>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</si>
  <si>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</si>
  <si>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</si>
  <si>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</si>
  <si>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</si>
  <si>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</si>
  <si>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</si>
  <si>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</si>
  <si>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</si>
  <si>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</si>
  <si>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</si>
  <si>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</si>
  <si>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</si>
  <si>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</si>
  <si>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</si>
  <si>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</si>
  <si>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</si>
  <si>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</si>
  <si>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</si>
  <si>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</si>
  <si>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</si>
  <si>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</si>
  <si>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</si>
  <si>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</si>
  <si>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</si>
  <si>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</si>
  <si>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</si>
  <si>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</si>
  <si>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</si>
  <si>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</si>
  <si>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</si>
  <si>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</si>
  <si>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</si>
  <si>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</si>
  <si>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</si>
  <si>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</si>
  <si>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</si>
  <si>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</si>
  <si>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</si>
  <si>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</si>
  <si>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</si>
  <si>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</si>
  <si>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</si>
  <si>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</si>
  <si>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</si>
  <si>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</si>
  <si>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</si>
  <si>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</si>
  <si>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</si>
  <si>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</si>
  <si>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</si>
  <si>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</si>
  <si>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</si>
  <si>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</si>
  <si>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</si>
  <si>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</si>
  <si>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</si>
  <si>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</si>
  <si>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</si>
  <si>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</si>
  <si>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</si>
  <si>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</si>
  <si>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</si>
  <si>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</si>
  <si>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</si>
  <si>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</si>
  <si>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</si>
  <si>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</si>
  <si>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</si>
  <si>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</si>
  <si>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</si>
  <si>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</si>
  <si>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</si>
  <si>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</si>
  <si>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</si>
  <si>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</si>
  <si>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</si>
  <si>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</si>
  <si>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</si>
  <si>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</si>
  <si>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</si>
  <si>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</si>
  <si>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</si>
  <si>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</si>
  <si>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</si>
  <si>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</si>
  <si>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</si>
  <si>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</si>
  <si>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</si>
  <si>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</si>
  <si>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</si>
  <si>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</si>
  <si>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</si>
  <si>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</si>
  <si>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</si>
  <si>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</si>
  <si>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</si>
  <si>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</si>
  <si>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</si>
  <si>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</si>
  <si>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</si>
  <si>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</si>
  <si>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</si>
  <si>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</si>
  <si>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</si>
  <si>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</si>
  <si>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</si>
  <si>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</si>
  <si>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</si>
  <si>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</si>
  <si>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</si>
  <si>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</si>
  <si>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</si>
  <si>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</si>
  <si>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</si>
  <si>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</si>
  <si>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</si>
  <si>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</si>
  <si>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</si>
  <si>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</si>
  <si>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</si>
  <si>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</si>
  <si>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</si>
  <si>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</si>
  <si>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</si>
  <si>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</si>
  <si>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</si>
  <si>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</si>
  <si>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</si>
  <si>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</si>
  <si>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</si>
  <si>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</si>
  <si>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</si>
  <si>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</si>
  <si>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</si>
  <si>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</si>
  <si>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</si>
  <si>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</si>
  <si>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</si>
  <si>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</si>
  <si>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</si>
  <si>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</si>
  <si>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</si>
  <si>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</si>
  <si>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</si>
  <si>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</si>
  <si>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</si>
  <si>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</si>
  <si>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</si>
  <si>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</si>
  <si>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</si>
  <si>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</si>
  <si>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</si>
  <si>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</si>
  <si>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</si>
  <si>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</si>
  <si>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</si>
  <si>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</si>
  <si>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</si>
  <si>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</si>
  <si>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</si>
  <si>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</si>
  <si>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</si>
  <si>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</si>
  <si>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</si>
  <si>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</si>
  <si>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</si>
  <si>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</si>
  <si>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</si>
  <si>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</si>
  <si>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</si>
  <si>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</si>
  <si>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</si>
  <si>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</si>
  <si>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</si>
  <si>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</si>
  <si>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</si>
  <si>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</si>
  <si>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</si>
  <si>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</si>
  <si>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</si>
  <si>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</si>
  <si>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</si>
  <si>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</si>
  <si>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</si>
  <si>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</si>
  <si>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</si>
  <si>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</si>
  <si>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</si>
  <si>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</si>
  <si>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</si>
  <si>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</si>
  <si>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</si>
  <si>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</si>
  <si>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</si>
  <si>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</si>
  <si>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</si>
  <si>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</si>
  <si>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</si>
  <si>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</si>
  <si>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</si>
  <si>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</si>
  <si>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</si>
  <si>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</si>
  <si>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</si>
  <si>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</si>
  <si>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</si>
  <si>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</si>
  <si>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</si>
  <si>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</si>
  <si>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</si>
  <si>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</si>
  <si>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</si>
  <si>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</si>
  <si>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</si>
  <si>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</si>
  <si>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</si>
  <si>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</si>
  <si>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</si>
  <si>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</si>
  <si>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</si>
  <si>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</si>
  <si>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</si>
  <si>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</si>
  <si>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</si>
  <si>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</si>
  <si>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</si>
  <si>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</si>
  <si>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</si>
  <si>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</si>
  <si>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</si>
  <si>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</si>
  <si>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</si>
  <si>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</si>
  <si>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</si>
  <si>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</si>
  <si>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</si>
  <si>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</si>
  <si>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</si>
  <si>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</si>
  <si>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</si>
  <si>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</si>
  <si>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</si>
  <si>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</si>
  <si>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</si>
  <si>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</si>
  <si>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</si>
  <si>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</si>
  <si>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</si>
  <si>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</si>
  <si>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</si>
  <si>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</si>
  <si>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</si>
  <si>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</si>
  <si>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</si>
  <si>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</si>
  <si>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</si>
  <si>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</si>
  <si>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</si>
  <si>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</si>
  <si>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</si>
  <si>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</si>
  <si>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</si>
  <si>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</si>
  <si>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</si>
  <si>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</si>
  <si>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</si>
  <si>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</si>
  <si>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</si>
  <si>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</si>
  <si>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</si>
  <si>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</si>
  <si>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</si>
  <si>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</si>
  <si>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</si>
  <si>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</si>
  <si>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</si>
  <si>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</si>
  <si>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</si>
  <si>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</si>
  <si>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</si>
  <si>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</si>
  <si>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</si>
  <si>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</si>
  <si>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</si>
  <si>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</si>
  <si>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</si>
  <si>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</si>
  <si>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</si>
  <si>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</si>
  <si>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</si>
  <si>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</si>
  <si>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</si>
  <si>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</si>
  <si>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</si>
  <si>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</si>
  <si>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</si>
  <si>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</si>
  <si>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</si>
  <si>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</si>
  <si>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</si>
  <si>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</si>
  <si>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</si>
  <si>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</si>
  <si>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</si>
  <si>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</si>
  <si>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</si>
  <si>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</si>
  <si>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</si>
  <si>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</si>
  <si>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</si>
  <si>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</si>
  <si>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</si>
  <si>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</si>
  <si>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</si>
  <si>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</si>
  <si>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</si>
  <si>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</si>
  <si>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</si>
  <si>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</si>
  <si>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</si>
  <si>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</si>
  <si>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</si>
  <si>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</si>
  <si>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</si>
  <si>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</si>
  <si>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</si>
  <si>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</si>
  <si>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</si>
  <si>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</si>
  <si>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</si>
  <si>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</si>
  <si>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</si>
  <si>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</si>
  <si>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</si>
  <si>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</si>
  <si>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</si>
  <si>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</si>
  <si>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</si>
  <si>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</si>
  <si>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</si>
  <si>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</si>
  <si>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</si>
  <si>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</si>
  <si>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</si>
  <si>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</si>
  <si>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</si>
  <si>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</si>
  <si>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</si>
  <si>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</si>
  <si>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</si>
  <si>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</si>
  <si>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</si>
  <si>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</si>
  <si>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</si>
  <si>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</si>
  <si>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</si>
  <si>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</si>
  <si>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</si>
  <si>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</si>
  <si>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</si>
  <si>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</si>
  <si>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</si>
  <si>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</si>
  <si>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</si>
  <si>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</si>
  <si>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</si>
  <si>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</si>
  <si>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</si>
  <si>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</si>
  <si>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</si>
  <si>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</si>
  <si>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</si>
  <si>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</si>
  <si>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</si>
  <si>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</si>
  <si>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</si>
  <si>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</si>
  <si>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</si>
  <si>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</si>
  <si>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</si>
  <si>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</si>
  <si>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</si>
  <si>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</si>
  <si>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</si>
  <si>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</si>
  <si>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</si>
  <si>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</si>
  <si>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</si>
  <si>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</si>
  <si>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</si>
  <si>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</si>
  <si>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</si>
  <si>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</si>
  <si>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</si>
  <si>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</si>
  <si>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</si>
  <si>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</si>
  <si>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</si>
  <si>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</si>
  <si>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</si>
  <si>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</si>
  <si>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</si>
  <si>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</si>
  <si>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</si>
  <si>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</si>
  <si>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</si>
  <si>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</si>
  <si>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</si>
  <si>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</si>
  <si>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</si>
  <si>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</si>
  <si>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</si>
  <si>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</si>
  <si>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</si>
  <si>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</si>
  <si>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</si>
  <si>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</si>
  <si>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</si>
  <si>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</si>
  <si>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</si>
  <si>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</si>
  <si>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</si>
  <si>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</si>
  <si>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</si>
  <si>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</si>
  <si>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</si>
  <si>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</si>
  <si>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</si>
  <si>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</si>
  <si>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</si>
  <si>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</si>
  <si>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</si>
  <si>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</si>
  <si>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</si>
  <si>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</si>
  <si>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</si>
  <si>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</si>
  <si>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</si>
  <si>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</si>
  <si>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</si>
  <si>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</si>
  <si>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</si>
  <si>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</si>
  <si>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</si>
  <si>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</si>
  <si>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</si>
  <si>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</si>
  <si>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</si>
  <si>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</si>
  <si>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</si>
  <si>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</si>
  <si>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</si>
  <si>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</si>
  <si>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</si>
  <si>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</si>
  <si>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</si>
  <si>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</si>
  <si>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</si>
  <si>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</si>
  <si>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</si>
  <si>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</si>
  <si>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</si>
  <si>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</si>
  <si>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</si>
  <si>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</si>
  <si>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</si>
  <si>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</si>
  <si>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</si>
  <si>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</si>
  <si>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</si>
  <si>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</si>
  <si>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</si>
  <si>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</si>
  <si>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</si>
  <si>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</si>
  <si>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</si>
  <si>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</si>
  <si>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</si>
  <si>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</si>
  <si>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</si>
  <si>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</si>
  <si>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</si>
  <si>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</si>
  <si>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</si>
  <si>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</si>
  <si>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</si>
  <si>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</si>
  <si>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</si>
  <si>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</si>
  <si>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</si>
  <si>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</si>
  <si>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</si>
  <si>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</si>
  <si>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</si>
  <si>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</si>
  <si>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</si>
  <si>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</si>
  <si>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</si>
  <si>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</si>
  <si>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</si>
  <si>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</si>
  <si>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</si>
  <si>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</si>
  <si>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</si>
  <si>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</si>
  <si>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</si>
  <si>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</si>
  <si>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</si>
  <si>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</si>
  <si>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</si>
  <si>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</si>
  <si>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</si>
  <si>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</si>
  <si>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</si>
  <si>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</si>
  <si>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</si>
  <si>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</si>
  <si>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</si>
  <si>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</si>
  <si>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</si>
  <si>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</si>
  <si>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</si>
  <si>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</si>
  <si>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</si>
  <si>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</si>
  <si>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</si>
  <si>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</si>
  <si>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</si>
  <si>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</si>
  <si>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</si>
  <si>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</si>
  <si>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</si>
  <si>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</si>
  <si>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</si>
  <si>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</si>
  <si>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</si>
  <si>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</si>
  <si>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</si>
  <si>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</si>
  <si>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</si>
  <si>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</si>
  <si>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</si>
  <si>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</si>
  <si>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</si>
  <si>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</si>
  <si>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</si>
  <si>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</si>
  <si>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</si>
  <si>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</si>
  <si>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</si>
  <si>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</si>
  <si>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</si>
  <si>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</si>
  <si>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</si>
  <si>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</si>
  <si>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</si>
  <si>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</si>
  <si>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</si>
  <si>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</si>
  <si>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</si>
  <si>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</si>
  <si>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</si>
  <si>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</si>
  <si>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</si>
  <si>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</si>
  <si>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</si>
  <si>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</si>
  <si>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</si>
  <si>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</si>
  <si>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</si>
  <si>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</si>
  <si>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</si>
  <si>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</si>
  <si>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</si>
  <si>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</si>
  <si>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</si>
  <si>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</si>
  <si>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</si>
  <si>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</si>
  <si>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</si>
  <si>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</si>
  <si>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</si>
  <si>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</si>
  <si>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</si>
  <si>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</si>
  <si>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</si>
  <si>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</si>
  <si>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</si>
  <si>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</si>
  <si>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</si>
  <si>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</si>
  <si>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</si>
  <si>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</si>
  <si>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</si>
  <si>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</si>
  <si>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</si>
  <si>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</si>
  <si>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</si>
  <si>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</si>
  <si>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</si>
  <si>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</si>
  <si>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</si>
  <si>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</si>
  <si>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</si>
  <si>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</si>
  <si>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</si>
  <si>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</si>
  <si>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</si>
  <si>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</si>
  <si>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</si>
  <si>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</si>
  <si>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</si>
  <si>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</si>
  <si>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</si>
  <si>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</si>
  <si>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</si>
  <si>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</si>
  <si>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</si>
  <si>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</si>
  <si>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</si>
  <si>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</si>
  <si>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</si>
  <si>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</si>
  <si>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</si>
  <si>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</si>
  <si>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</si>
  <si>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</si>
  <si>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</si>
  <si>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</si>
  <si>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</si>
  <si>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</si>
  <si>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</si>
  <si>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</si>
  <si>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</si>
  <si>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</si>
  <si>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</si>
  <si>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</si>
  <si>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</si>
  <si>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</si>
  <si>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</si>
  <si>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</si>
  <si>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</si>
  <si>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</si>
  <si>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</si>
  <si>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</si>
  <si>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</si>
  <si>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</si>
  <si>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</si>
  <si>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</si>
  <si>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</si>
  <si>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</si>
  <si>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</si>
  <si>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</si>
  <si>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</si>
  <si>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</si>
  <si>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</si>
  <si>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</si>
  <si>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</si>
  <si>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</si>
  <si>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</si>
  <si>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</si>
  <si>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</si>
  <si>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</si>
  <si>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</si>
  <si>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</si>
  <si>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</si>
  <si>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</si>
  <si>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</si>
  <si>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</si>
  <si>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</si>
  <si>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</si>
  <si>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</si>
  <si>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</si>
  <si>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</si>
  <si>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</si>
  <si>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</si>
  <si>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</si>
  <si>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</si>
  <si>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</si>
  <si>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</si>
  <si>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</si>
  <si>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</si>
  <si>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</si>
  <si>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</si>
  <si>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</si>
  <si>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</si>
  <si>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</si>
  <si>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</si>
  <si>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</si>
  <si>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</si>
  <si>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</si>
  <si>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</si>
  <si>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</si>
  <si>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</si>
  <si>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</si>
  <si>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</si>
  <si>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</si>
  <si>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</si>
  <si>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</si>
  <si>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</si>
  <si>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</si>
  <si>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</si>
  <si>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</si>
  <si>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</si>
  <si>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</si>
  <si>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</si>
  <si>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</si>
  <si>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</si>
  <si>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</si>
  <si>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</si>
  <si>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</si>
  <si>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</si>
  <si>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</si>
  <si>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</si>
  <si>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</si>
  <si>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</si>
  <si>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</si>
  <si>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</si>
  <si>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</si>
  <si>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</si>
  <si>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</si>
  <si>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</si>
  <si>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</si>
  <si>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</si>
  <si>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</si>
  <si>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</si>
  <si>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</si>
  <si>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</si>
  <si>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</si>
  <si>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</si>
  <si>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</si>
  <si>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</si>
  <si>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</si>
  <si>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</si>
  <si>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</si>
  <si>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</si>
  <si>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</si>
  <si>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</si>
  <si>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</si>
  <si>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</si>
  <si>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</si>
  <si>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</si>
  <si>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</si>
  <si>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</si>
  <si>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</si>
  <si>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</si>
  <si>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</si>
  <si>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</si>
  <si>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</si>
  <si>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</si>
  <si>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</si>
  <si>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</si>
  <si>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</si>
  <si>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</si>
  <si>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</si>
  <si>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</si>
  <si>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</si>
  <si>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</si>
  <si>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</si>
  <si>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</si>
  <si>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</si>
  <si>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</si>
  <si>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</si>
  <si>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</si>
  <si>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</si>
  <si>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</si>
  <si>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</si>
  <si>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</si>
  <si>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</si>
  <si>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</si>
  <si>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</si>
  <si>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</si>
  <si>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</si>
  <si>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</si>
  <si>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</si>
  <si>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</si>
  <si>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</si>
  <si>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</si>
  <si>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</si>
  <si>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</si>
  <si>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</si>
  <si>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</si>
  <si>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</si>
  <si>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</si>
  <si>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</si>
  <si>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</si>
  <si>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</si>
  <si>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</si>
  <si>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</si>
  <si>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</si>
  <si>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</si>
  <si>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</si>
  <si>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</si>
  <si>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</si>
  <si>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</si>
  <si>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</si>
  <si>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</si>
  <si>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</si>
  <si>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</si>
  <si>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</si>
  <si>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</si>
  <si>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</si>
  <si>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</si>
  <si>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</si>
  <si>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</si>
  <si>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</si>
  <si>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</si>
  <si>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</si>
  <si>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</si>
  <si>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</si>
  <si>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</si>
  <si>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</si>
  <si>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</si>
  <si>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</si>
  <si>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</si>
  <si>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</si>
  <si>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</si>
  <si>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</si>
  <si>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</si>
  <si>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</si>
  <si>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</si>
  <si>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</si>
  <si>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</si>
  <si>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</si>
  <si>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</si>
  <si>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</si>
  <si>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</si>
  <si>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</si>
  <si>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</si>
  <si>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</si>
  <si>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</si>
  <si>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</si>
  <si>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</si>
  <si>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</si>
  <si>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</si>
  <si>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</si>
  <si>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</si>
  <si>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</si>
  <si>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</si>
  <si>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</si>
  <si>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</si>
  <si>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</si>
  <si>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</si>
  <si>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</si>
  <si>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</si>
  <si>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</si>
  <si>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</si>
  <si>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</si>
  <si>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</si>
  <si>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</si>
  <si>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</si>
  <si>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</si>
  <si>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</si>
  <si>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</si>
  <si>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</si>
  <si>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</si>
  <si>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</si>
  <si>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</si>
  <si>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</si>
  <si>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</si>
  <si>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</si>
  <si>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</si>
  <si>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</si>
  <si>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</si>
  <si>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</si>
  <si>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</si>
  <si>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</si>
  <si>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</si>
  <si>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</si>
  <si>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</si>
  <si>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</si>
  <si>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</si>
  <si>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</si>
  <si>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</si>
  <si>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</si>
  <si>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</si>
  <si>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</si>
  <si>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</si>
  <si>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</si>
  <si>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</si>
  <si>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</si>
  <si>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</si>
  <si>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</si>
  <si>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</si>
  <si>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</si>
  <si>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</si>
  <si>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</si>
  <si>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</si>
  <si>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</si>
  <si>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</si>
  <si>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</si>
  <si>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</si>
  <si>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</si>
  <si>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</si>
  <si>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</si>
  <si>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</si>
  <si>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</si>
  <si>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</si>
  <si>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</si>
  <si>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</si>
  <si>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</si>
  <si>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</si>
  <si>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</si>
  <si>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</si>
  <si>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</si>
  <si>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</si>
  <si>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</si>
  <si>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</si>
  <si>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</si>
  <si>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</si>
  <si>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</si>
  <si>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</si>
  <si>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</si>
  <si>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</si>
  <si>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</si>
  <si>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</si>
  <si>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</si>
  <si>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</si>
  <si>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</si>
  <si>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</si>
  <si>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</si>
  <si>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</si>
  <si>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</si>
  <si>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</si>
  <si>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</si>
  <si>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</si>
  <si>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</si>
  <si>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</si>
  <si>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</si>
  <si>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</si>
  <si>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</si>
  <si>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</si>
  <si>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</si>
  <si>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</si>
  <si>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</si>
  <si>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</si>
  <si>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</si>
  <si>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</si>
  <si>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</si>
  <si>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</si>
  <si>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</si>
  <si>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</si>
  <si>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</si>
  <si>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</si>
  <si>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</si>
  <si>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</si>
  <si>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</si>
  <si>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</si>
  <si>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</si>
  <si>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</si>
  <si>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</si>
  <si>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</si>
  <si>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</si>
  <si>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</si>
  <si>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</si>
  <si>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</si>
  <si>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</si>
  <si>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</si>
  <si>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</si>
  <si>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</si>
  <si>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</si>
  <si>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</si>
  <si>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</si>
  <si>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</si>
  <si>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</si>
  <si>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</si>
  <si>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</si>
  <si>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</si>
  <si>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</si>
  <si>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</si>
  <si>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</si>
  <si>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</si>
  <si>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</si>
  <si>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</si>
  <si>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</si>
  <si>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</si>
  <si>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</si>
  <si>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</si>
  <si>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</si>
  <si>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</si>
  <si>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</si>
  <si>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</si>
  <si>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</si>
  <si>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</si>
  <si>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</si>
  <si>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</si>
  <si>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</si>
  <si>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</si>
  <si>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</si>
  <si>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</si>
  <si>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</si>
  <si>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</si>
  <si>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</si>
  <si>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</si>
  <si>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</si>
  <si>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</si>
  <si>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</si>
  <si>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</si>
  <si>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</si>
  <si>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</si>
  <si>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</si>
  <si>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</si>
  <si>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</si>
  <si>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</si>
  <si>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</si>
  <si>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</si>
  <si>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</si>
  <si>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</si>
  <si>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</si>
  <si>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</si>
  <si>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</si>
  <si>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</si>
  <si>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</si>
  <si>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</si>
  <si>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</si>
  <si>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</si>
  <si>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</si>
  <si>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</si>
  <si>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</si>
  <si>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</si>
  <si>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</si>
  <si>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</si>
  <si>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</si>
  <si>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</si>
  <si>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</si>
  <si>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</si>
  <si>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</si>
  <si>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</si>
  <si>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</si>
  <si>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</si>
  <si>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</si>
  <si>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</si>
  <si>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</si>
  <si>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</si>
  <si>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</si>
  <si>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</si>
  <si>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</si>
  <si>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</si>
  <si>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</si>
  <si>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</si>
  <si>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</si>
  <si>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</si>
  <si>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</si>
  <si>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</si>
  <si>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</si>
  <si>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</si>
  <si>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</si>
  <si>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</si>
  <si>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</si>
  <si>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</si>
  <si>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</si>
  <si>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</si>
  <si>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</si>
  <si>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</si>
  <si>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</si>
  <si>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</si>
  <si>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</si>
  <si>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</si>
  <si>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</si>
  <si>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</si>
  <si>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</si>
  <si>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</si>
  <si>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</si>
  <si>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</si>
  <si>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</si>
  <si>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</si>
  <si>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</si>
  <si>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</si>
  <si>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</si>
  <si>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</si>
  <si>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</si>
  <si>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</si>
  <si>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</si>
  <si>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</si>
  <si>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</si>
  <si>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</si>
  <si>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</si>
  <si>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</si>
  <si>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</si>
  <si>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</si>
  <si>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</si>
  <si>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</si>
  <si>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</si>
  <si>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</si>
  <si>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</si>
  <si>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</si>
  <si>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</si>
  <si>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</si>
  <si>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</si>
  <si>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</si>
  <si>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</si>
  <si>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</si>
  <si>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</si>
  <si>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</si>
  <si>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</si>
  <si>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</si>
  <si>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</si>
  <si>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</si>
  <si>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</si>
  <si>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</si>
  <si>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</si>
  <si>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</si>
  <si>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</si>
  <si>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</si>
  <si>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</si>
  <si>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</si>
  <si>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</si>
  <si>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</si>
  <si>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</si>
  <si>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</si>
  <si>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</si>
  <si>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</si>
  <si>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</si>
  <si>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</si>
  <si>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</si>
  <si>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</si>
  <si>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</si>
  <si>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</si>
  <si>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</si>
  <si>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</si>
  <si>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</si>
  <si>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</si>
  <si>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</si>
  <si>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</si>
  <si>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</si>
  <si>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</si>
  <si>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</si>
  <si>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</si>
  <si>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</si>
  <si>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</si>
  <si>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</si>
  <si>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</si>
  <si>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</si>
  <si>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</si>
  <si>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</si>
  <si>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</si>
  <si>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</si>
  <si>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</si>
  <si>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</si>
  <si>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</si>
  <si>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</si>
  <si>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</si>
  <si>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</si>
  <si>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</si>
  <si>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</si>
  <si>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</si>
  <si>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</si>
  <si>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</si>
  <si>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</si>
  <si>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</si>
  <si>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</si>
  <si>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</si>
  <si>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</si>
  <si>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</si>
  <si>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</si>
  <si>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</si>
  <si>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</si>
  <si>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</si>
  <si>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</si>
  <si>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</si>
  <si>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</si>
  <si>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</si>
  <si>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</si>
  <si>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</si>
  <si>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</si>
  <si>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</si>
  <si>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</si>
  <si>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</si>
  <si>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</si>
  <si>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</si>
  <si>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</si>
  <si>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</si>
  <si>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</si>
  <si>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</si>
  <si>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</si>
  <si>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</si>
  <si>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</si>
  <si>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</si>
  <si>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</si>
  <si>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</si>
  <si>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</si>
  <si>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</si>
  <si>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</si>
  <si>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</si>
  <si>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</si>
  <si>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</si>
  <si>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</si>
  <si>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</si>
  <si>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</si>
  <si>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</si>
  <si>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</si>
  <si>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</si>
  <si>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</si>
  <si>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</si>
  <si>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</si>
  <si>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</si>
  <si>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</si>
  <si>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</si>
  <si>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</si>
  <si>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</si>
  <si>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</si>
  <si>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</si>
  <si>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</si>
  <si>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</si>
  <si>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</si>
  <si>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</si>
  <si>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</si>
  <si>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</si>
  <si>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</si>
  <si>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</si>
  <si>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</si>
  <si>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</si>
  <si>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</si>
  <si>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</si>
  <si>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</si>
  <si>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</si>
  <si>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</si>
  <si>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</si>
  <si>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</si>
  <si>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</si>
  <si>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</si>
  <si>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</si>
  <si>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</si>
  <si>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</si>
  <si>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</si>
  <si>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</si>
  <si>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</si>
  <si>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</si>
  <si>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</si>
  <si>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</si>
  <si>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</si>
  <si>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</si>
  <si>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</si>
  <si>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</si>
  <si>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</si>
  <si>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</si>
  <si>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</si>
  <si>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</si>
  <si>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</si>
  <si>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</si>
  <si>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</si>
  <si>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</si>
  <si>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</si>
  <si>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</si>
  <si>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</si>
  <si>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</si>
  <si>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</si>
  <si>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</si>
  <si>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</si>
  <si>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</si>
  <si>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</si>
  <si>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</si>
  <si>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</si>
  <si>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</si>
  <si>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</si>
  <si>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</si>
  <si>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</si>
  <si>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</si>
  <si>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</si>
  <si>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</si>
  <si>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</si>
  <si>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</si>
  <si>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</si>
  <si>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</si>
  <si>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</si>
  <si>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</si>
  <si>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</si>
  <si>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</si>
  <si>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</si>
  <si>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</si>
  <si>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</si>
  <si>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</si>
  <si>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</si>
  <si>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</si>
  <si>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</si>
  <si>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</si>
  <si>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</si>
  <si>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</si>
  <si>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</si>
  <si>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</si>
  <si>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</si>
  <si>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</si>
  <si>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</si>
  <si>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</si>
  <si>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</si>
  <si>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</si>
  <si>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</si>
  <si>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</si>
  <si>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</si>
  <si>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</si>
  <si>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</si>
  <si>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</si>
  <si>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</si>
  <si>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</si>
  <si>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</si>
  <si>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</si>
  <si>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</si>
  <si>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</si>
  <si>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</si>
  <si>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</si>
  <si>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</si>
  <si>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</si>
  <si>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</si>
  <si>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</si>
  <si>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</si>
  <si>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</si>
  <si>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</si>
  <si>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</si>
  <si>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</si>
  <si>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</si>
  <si>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</si>
  <si>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</si>
  <si>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</si>
  <si>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</si>
  <si>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</si>
  <si>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</si>
  <si>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</si>
  <si>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</si>
  <si>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</si>
  <si>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</si>
  <si>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</si>
  <si>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</si>
  <si>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</si>
  <si>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</si>
  <si>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</si>
  <si>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</si>
  <si>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</si>
  <si>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</si>
  <si>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</si>
  <si>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</si>
  <si>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</si>
  <si>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</si>
  <si>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</si>
  <si>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</si>
  <si>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</si>
  <si>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</si>
  <si>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</si>
  <si>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</si>
  <si>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</si>
  <si>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</si>
  <si>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</si>
  <si>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</si>
  <si>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</si>
  <si>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</si>
  <si>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</si>
  <si>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</si>
  <si>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</si>
  <si>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</si>
  <si>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</si>
  <si>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</si>
  <si>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</si>
  <si>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</si>
  <si>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</si>
  <si>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</si>
  <si>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</si>
  <si>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</si>
  <si>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</si>
  <si>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</si>
  <si>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</si>
  <si>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</si>
  <si>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</si>
  <si>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</si>
  <si>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</si>
  <si>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</si>
  <si>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</si>
  <si>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</si>
  <si>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</si>
  <si>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</si>
  <si>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</si>
  <si>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</si>
  <si>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</si>
  <si>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</si>
  <si>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</si>
  <si>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</si>
  <si>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</si>
  <si>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</si>
  <si>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</si>
  <si>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</si>
  <si>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</si>
  <si>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</si>
  <si>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</si>
  <si>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</si>
  <si>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</si>
  <si>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</si>
  <si>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</si>
  <si>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</si>
  <si>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</si>
  <si>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</si>
  <si>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</si>
  <si>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</si>
  <si>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</si>
  <si>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</si>
  <si>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</si>
  <si>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</si>
  <si>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</si>
  <si>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</si>
  <si>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</si>
  <si>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</si>
  <si>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</si>
  <si>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</si>
  <si>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</si>
  <si>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</si>
  <si>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</si>
  <si>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</si>
  <si>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</si>
  <si>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</si>
  <si>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</si>
  <si>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</si>
  <si>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</si>
  <si>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</si>
  <si>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</si>
  <si>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</si>
  <si>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</si>
  <si>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</si>
  <si>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</si>
  <si>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</si>
  <si>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</si>
  <si>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</si>
  <si>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</si>
  <si>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</si>
  <si>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</si>
  <si>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</si>
  <si>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</si>
  <si>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</si>
  <si>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</si>
  <si>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</si>
  <si>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</si>
  <si>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</si>
  <si>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</si>
  <si>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</si>
  <si>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</si>
  <si>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</si>
  <si>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</si>
  <si>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</si>
  <si>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</si>
  <si>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</si>
  <si>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</si>
  <si>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</si>
  <si>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</si>
  <si>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</si>
  <si>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</si>
  <si>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</si>
  <si>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</si>
  <si>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</si>
  <si>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</si>
  <si>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</si>
  <si>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</si>
  <si>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</si>
  <si>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</si>
  <si>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</si>
  <si>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</si>
  <si>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</si>
  <si>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</si>
  <si>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</si>
  <si>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</si>
  <si>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</si>
  <si>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</si>
  <si>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</si>
  <si>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</si>
  <si>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</si>
  <si>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</si>
  <si>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</si>
  <si>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</si>
  <si>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</si>
  <si>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</si>
  <si>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</si>
  <si>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</si>
  <si>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</si>
  <si>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</si>
  <si>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</si>
  <si>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</si>
  <si>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</si>
  <si>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</si>
  <si>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</si>
  <si>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</si>
  <si>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</si>
  <si>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</si>
  <si>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</si>
  <si>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</si>
  <si>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</si>
  <si>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</si>
  <si>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</si>
  <si>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</si>
  <si>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</si>
  <si>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</si>
  <si>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</si>
  <si>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</si>
  <si>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</si>
  <si>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</si>
  <si>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</si>
  <si>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</si>
  <si>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</si>
  <si>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</si>
  <si>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</si>
  <si>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</si>
  <si>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</si>
  <si>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</si>
  <si>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</si>
  <si>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</si>
  <si>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</si>
  <si>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</si>
  <si>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</si>
  <si>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</si>
  <si>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</si>
  <si>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</si>
  <si>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</si>
  <si>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</si>
  <si>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</si>
  <si>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</si>
  <si>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</si>
  <si>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</si>
  <si>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</si>
  <si>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</si>
  <si>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</si>
  <si>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</si>
  <si>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</si>
  <si>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</si>
  <si>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</si>
  <si>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</si>
  <si>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</si>
  <si>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</si>
  <si>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</si>
  <si>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</si>
  <si>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</si>
  <si>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</si>
  <si>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</si>
  <si>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</si>
  <si>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</si>
  <si>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</si>
  <si>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</si>
  <si>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</si>
  <si>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</si>
  <si>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</si>
  <si>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</si>
  <si>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</si>
  <si>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</si>
  <si>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</si>
  <si>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</si>
  <si>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</si>
  <si>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</si>
  <si>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</si>
  <si>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</si>
  <si>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</si>
  <si>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</si>
  <si>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</si>
  <si>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</si>
  <si>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</si>
  <si>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</si>
  <si>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</si>
  <si>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</si>
  <si>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</si>
  <si>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</si>
  <si>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</si>
  <si>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</si>
  <si>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</si>
  <si>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</si>
  <si>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</si>
  <si>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</si>
  <si>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</si>
  <si>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</si>
  <si>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</si>
  <si>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</si>
  <si>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</si>
  <si>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</si>
  <si>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</si>
  <si>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</si>
  <si>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</si>
  <si>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</si>
  <si>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</si>
  <si>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</si>
  <si>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</si>
  <si>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</si>
  <si>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</si>
  <si>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</si>
  <si>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</si>
  <si>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</si>
  <si>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</si>
  <si>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</si>
  <si>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</si>
  <si>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</si>
  <si>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</si>
  <si>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</si>
  <si>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</si>
  <si>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</si>
  <si>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</si>
  <si>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</si>
  <si>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</si>
  <si>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</si>
  <si>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</si>
  <si>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</si>
  <si>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</si>
  <si>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</si>
  <si>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</si>
  <si>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</si>
  <si>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</si>
  <si>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</si>
  <si>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</si>
  <si>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</si>
  <si>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</si>
  <si>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</si>
  <si>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</si>
  <si>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</si>
  <si>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</si>
  <si>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</si>
  <si>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</si>
  <si>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</si>
  <si>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</si>
  <si>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</si>
  <si>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</si>
  <si>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</si>
  <si>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</si>
  <si>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</si>
  <si>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</si>
  <si>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</si>
  <si>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</si>
  <si>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</si>
  <si>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</si>
  <si>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</si>
  <si>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</si>
  <si>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</si>
  <si>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</si>
  <si>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</si>
  <si>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</si>
  <si>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</si>
  <si>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</si>
  <si>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</si>
  <si>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</si>
  <si>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</si>
  <si>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</si>
  <si>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</si>
  <si>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</si>
  <si>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</si>
  <si>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</si>
  <si>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</si>
  <si>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</si>
  <si>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</si>
  <si>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</si>
  <si>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</si>
  <si>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</si>
  <si>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</si>
  <si>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</si>
  <si>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</si>
  <si>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</si>
  <si>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</si>
  <si>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</si>
  <si>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</si>
  <si>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</si>
  <si>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</si>
  <si>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</si>
  <si>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</si>
  <si>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</si>
  <si>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</si>
  <si>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</si>
  <si>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</si>
  <si>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</si>
  <si>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</si>
  <si>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</si>
  <si>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</si>
  <si>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</si>
  <si>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</si>
  <si>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</si>
  <si>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</si>
  <si>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</si>
  <si>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</si>
  <si>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</si>
  <si>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</si>
  <si>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</si>
  <si>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</si>
  <si>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</si>
  <si>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</si>
  <si>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</si>
  <si>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</si>
  <si>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</si>
  <si>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</si>
  <si>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</si>
  <si>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</si>
  <si>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</si>
  <si>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</si>
  <si>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</si>
  <si>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</si>
  <si>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</si>
  <si>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</si>
  <si>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</si>
  <si>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</si>
  <si>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</si>
  <si>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</si>
  <si>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</si>
  <si>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</si>
  <si>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</si>
  <si>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</si>
  <si>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</si>
  <si>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</si>
  <si>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</si>
  <si>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</si>
  <si>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</si>
  <si>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</si>
  <si>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</si>
  <si>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</si>
  <si>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</si>
  <si>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</si>
  <si>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</si>
  <si>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</si>
  <si>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</si>
  <si>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</si>
  <si>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</si>
  <si>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</si>
  <si>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</si>
  <si>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</si>
  <si>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</si>
  <si>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</si>
  <si>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</si>
  <si>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</si>
  <si>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</si>
  <si>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</si>
  <si>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</si>
  <si>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</si>
  <si>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</si>
  <si>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</si>
  <si>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</si>
  <si>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</si>
  <si>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</si>
  <si>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</si>
  <si>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</si>
  <si>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</si>
  <si>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</si>
  <si>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</si>
  <si>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</si>
  <si>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</si>
  <si>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</si>
  <si>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</si>
  <si>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</si>
  <si>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</si>
  <si>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</si>
  <si>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</si>
  <si>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</si>
  <si>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</si>
  <si>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</si>
  <si>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</si>
  <si>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</si>
  <si>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</si>
  <si>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</si>
  <si>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</si>
  <si>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</si>
  <si>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</si>
  <si>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</si>
  <si>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</si>
  <si>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</si>
  <si>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</si>
  <si>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</si>
  <si>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</si>
  <si>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</si>
  <si>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</si>
  <si>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</si>
  <si>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</si>
  <si>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</si>
  <si>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</si>
  <si>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</si>
  <si>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</si>
  <si>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</si>
  <si>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</si>
  <si>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</si>
  <si>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</si>
  <si>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</si>
  <si>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</si>
  <si>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</si>
  <si>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</si>
  <si>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</si>
  <si>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</si>
  <si>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</si>
  <si>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</si>
  <si>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</si>
  <si>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</si>
  <si>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</si>
  <si>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</si>
  <si>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</si>
  <si>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</si>
  <si>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</si>
  <si>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</si>
  <si>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</si>
  <si>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</si>
  <si>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</si>
  <si>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</si>
  <si>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</si>
  <si>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</si>
  <si>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</si>
  <si>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</si>
  <si>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</si>
  <si>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</si>
  <si>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</si>
  <si>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</si>
  <si>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</si>
  <si>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</si>
  <si>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</si>
  <si>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</si>
  <si>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</si>
  <si>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</si>
  <si>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</si>
  <si>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</si>
  <si>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</si>
  <si>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</si>
  <si>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</si>
  <si>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</si>
  <si>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</si>
  <si>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</si>
  <si>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</si>
  <si>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</si>
  <si>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</si>
  <si>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</si>
  <si>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</si>
  <si>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</si>
  <si>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</si>
  <si>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</si>
  <si>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</si>
  <si>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</si>
  <si>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</si>
  <si>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</si>
  <si>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</si>
  <si>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</si>
  <si>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</si>
  <si>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</si>
  <si>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</si>
  <si>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</si>
  <si>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</si>
  <si>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</si>
  <si>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</si>
  <si>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</si>
  <si>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</si>
  <si>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</si>
  <si>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</si>
  <si>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</si>
  <si>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</si>
  <si>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</si>
  <si>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</si>
  <si>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</si>
  <si>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</si>
  <si>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</si>
  <si>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</si>
  <si>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</si>
  <si>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</si>
  <si>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</si>
  <si>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</si>
  <si>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</si>
  <si>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</si>
  <si>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</si>
  <si>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</si>
  <si>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</si>
  <si>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</si>
  <si>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</si>
  <si>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</si>
  <si>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</si>
  <si>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</si>
  <si>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</si>
  <si>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</si>
  <si>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</si>
  <si>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</si>
  <si>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</si>
  <si>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</si>
  <si>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</si>
  <si>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</si>
  <si>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</si>
  <si>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</si>
  <si>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</si>
  <si>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</si>
  <si>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</si>
  <si>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</si>
  <si>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</si>
  <si>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</si>
  <si>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</si>
  <si>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</si>
  <si>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</si>
  <si>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</si>
  <si>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</si>
  <si>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</si>
  <si>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</si>
  <si>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</si>
  <si>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</si>
  <si>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</si>
  <si>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</si>
  <si>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</si>
  <si>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</si>
  <si>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</si>
  <si>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</si>
  <si>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</si>
  <si>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</si>
  <si>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</si>
  <si>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</si>
  <si>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</si>
  <si>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</si>
  <si>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</si>
  <si>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</si>
  <si>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</si>
  <si>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</si>
  <si>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</si>
  <si>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</si>
  <si>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</si>
  <si>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</si>
  <si>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</si>
  <si>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</si>
  <si>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</si>
  <si>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</si>
  <si>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</si>
  <si>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</si>
  <si>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</si>
  <si>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</si>
  <si>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</si>
  <si>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</si>
  <si>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</si>
  <si>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</si>
  <si>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</si>
  <si>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</si>
  <si>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</si>
  <si>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</si>
  <si>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</si>
  <si>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</si>
  <si>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</si>
  <si>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</si>
  <si>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</si>
  <si>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</si>
  <si>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</si>
  <si>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</si>
  <si>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</si>
  <si>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</si>
  <si>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</si>
  <si>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</si>
  <si>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</si>
  <si>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</si>
  <si>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</si>
  <si>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</si>
  <si>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</si>
  <si>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</si>
  <si>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</si>
  <si>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</si>
  <si>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</si>
  <si>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</si>
  <si>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</si>
  <si>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</si>
  <si>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</si>
  <si>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</si>
  <si>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</si>
  <si>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</si>
  <si>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</si>
  <si>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</si>
  <si>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</si>
  <si>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</si>
  <si>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</si>
  <si>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</si>
  <si>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</si>
  <si>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</si>
  <si>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</si>
  <si>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</si>
  <si>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</si>
  <si>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</si>
  <si>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</si>
  <si>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</si>
  <si>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</si>
  <si>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</si>
  <si>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</si>
  <si>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</si>
  <si>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</si>
  <si>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</si>
  <si>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</si>
  <si>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</si>
  <si>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</si>
  <si>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</si>
  <si>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</si>
  <si>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</si>
  <si>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</si>
  <si>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</si>
  <si>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</si>
  <si>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</si>
  <si>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</si>
  <si>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</si>
  <si>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</si>
  <si>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</si>
  <si>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</si>
  <si>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</si>
  <si>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</si>
  <si>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</si>
  <si>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</si>
  <si>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</si>
  <si>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</si>
  <si>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</si>
  <si>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</si>
  <si>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</si>
  <si>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</si>
  <si>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</si>
  <si>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</si>
  <si>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</si>
  <si>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</si>
  <si>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</si>
  <si>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</si>
  <si>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</si>
  <si>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</si>
  <si>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</si>
  <si>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</si>
  <si>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</si>
  <si>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</si>
  <si>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</si>
  <si>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</si>
  <si>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</si>
  <si>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</si>
  <si>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</si>
  <si>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</si>
  <si>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</si>
  <si>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</si>
  <si>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</si>
  <si>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</si>
  <si>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</si>
  <si>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</si>
  <si>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</si>
  <si>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</si>
  <si>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</si>
  <si>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</si>
  <si>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</si>
  <si>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</si>
  <si>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</si>
  <si>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</si>
  <si>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</si>
  <si>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</si>
  <si>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</si>
  <si>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</si>
  <si>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</si>
  <si>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</si>
  <si>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</si>
  <si>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</si>
  <si>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</si>
  <si>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</si>
  <si>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</si>
  <si>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</si>
  <si>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</si>
  <si>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</si>
  <si>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</si>
  <si>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</si>
  <si>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</si>
  <si>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</si>
  <si>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</si>
  <si>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</si>
  <si>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</si>
  <si>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</si>
  <si>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</si>
  <si>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</si>
  <si>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</si>
  <si>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</si>
  <si>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</si>
  <si>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</si>
  <si>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</si>
  <si>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</si>
  <si>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</si>
  <si>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</si>
  <si>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</si>
  <si>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</si>
  <si>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</si>
  <si>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</si>
  <si>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</si>
  <si>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</si>
  <si>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</si>
  <si>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</si>
  <si>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</si>
  <si>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</si>
  <si>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</si>
  <si>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</si>
  <si>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</si>
  <si>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</si>
  <si>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</si>
  <si>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</si>
  <si>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</si>
  <si>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</si>
  <si>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</si>
  <si>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</si>
  <si>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</si>
  <si>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</si>
  <si>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</si>
  <si>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</si>
  <si>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</si>
  <si>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</si>
  <si>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</si>
  <si>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</si>
  <si>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</si>
  <si>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</si>
  <si>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</si>
  <si>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</si>
  <si>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</si>
  <si>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</si>
  <si>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</si>
  <si>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</si>
  <si>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</si>
  <si>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</si>
  <si>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</si>
  <si>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</si>
  <si>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</si>
  <si>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</si>
  <si>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</si>
  <si>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</si>
  <si>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</si>
  <si>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</si>
  <si>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</si>
  <si>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</si>
  <si>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</si>
  <si>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</si>
  <si>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</si>
  <si>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</si>
  <si>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</si>
  <si>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</si>
  <si>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</si>
  <si>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</si>
  <si>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</si>
  <si>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</si>
  <si>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</si>
  <si>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</si>
  <si>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</si>
  <si>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</si>
  <si>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</si>
  <si>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</si>
  <si>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</si>
  <si>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</si>
  <si>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</si>
  <si>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</si>
  <si>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</si>
  <si>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</si>
  <si>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</si>
  <si>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</si>
  <si>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</si>
  <si>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</si>
  <si>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</si>
  <si>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</si>
  <si>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</si>
  <si>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</si>
  <si>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</si>
  <si>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</si>
  <si>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</si>
  <si>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</si>
  <si>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</si>
  <si>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</si>
  <si>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</si>
  <si>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</si>
  <si>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</si>
  <si>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</si>
  <si>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</si>
  <si>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</si>
  <si>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</si>
  <si>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</si>
  <si>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</si>
  <si>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</si>
  <si>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</si>
  <si>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</si>
  <si>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</si>
  <si>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</si>
  <si>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</si>
  <si>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</si>
  <si>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</si>
  <si>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</si>
  <si>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</si>
  <si>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</si>
  <si>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</si>
  <si>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</si>
  <si>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</si>
  <si>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</si>
  <si>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</si>
  <si>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</si>
  <si>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</si>
  <si>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</si>
  <si>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</si>
  <si>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</si>
  <si>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</si>
  <si>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</si>
  <si>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</si>
  <si>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</si>
  <si>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</si>
  <si>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</si>
  <si>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</si>
  <si>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</si>
  <si>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</si>
  <si>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</si>
  <si>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</si>
  <si>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</si>
  <si>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</si>
  <si>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</si>
  <si>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</si>
  <si>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</si>
  <si>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</si>
  <si>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</si>
  <si>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</si>
  <si>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</si>
  <si>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</si>
  <si>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</si>
  <si>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</si>
  <si>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</si>
  <si>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</si>
  <si>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</si>
  <si>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</si>
  <si>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</si>
  <si>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</si>
  <si>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</si>
  <si>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</si>
  <si>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</si>
  <si>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</si>
  <si>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</si>
  <si>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</si>
  <si>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</si>
  <si>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</si>
  <si>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</si>
  <si>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</si>
  <si>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</si>
  <si>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</si>
  <si>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</si>
  <si>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</si>
  <si>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</si>
  <si>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</si>
  <si>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</si>
  <si>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</si>
  <si>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</si>
  <si>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</si>
  <si>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</si>
  <si>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</si>
  <si>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</si>
  <si>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</si>
  <si>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</si>
  <si>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</si>
  <si>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</si>
  <si>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</si>
  <si>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</si>
  <si>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</si>
  <si>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</si>
  <si>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</si>
  <si>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</si>
  <si>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</si>
  <si>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</si>
  <si>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</si>
  <si>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</si>
  <si>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</si>
  <si>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</si>
  <si>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</si>
  <si>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</si>
  <si>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</si>
  <si>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</si>
  <si>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</si>
  <si>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</si>
  <si>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</si>
  <si>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</si>
  <si>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</si>
  <si>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</si>
  <si>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</si>
  <si>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</si>
  <si>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</si>
  <si>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</si>
  <si>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</si>
  <si>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</si>
  <si>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</si>
  <si>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</si>
  <si>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</si>
  <si>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</si>
  <si>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</si>
  <si>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</si>
  <si>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</si>
  <si>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</si>
  <si>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</si>
  <si>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</si>
  <si>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</si>
  <si>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</si>
  <si>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</si>
  <si>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</si>
  <si>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</si>
  <si>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</si>
  <si>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</si>
  <si>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</si>
  <si>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</si>
  <si>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</si>
  <si>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</si>
  <si>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</si>
  <si>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</si>
  <si>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</si>
  <si>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</si>
  <si>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</si>
  <si>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</si>
  <si>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</si>
  <si>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</si>
  <si>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</si>
  <si>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</si>
  <si>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</si>
  <si>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</si>
  <si>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</si>
  <si>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</si>
  <si>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</si>
  <si>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</si>
  <si>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</si>
  <si>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</si>
  <si>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</si>
  <si>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</si>
  <si>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</si>
  <si>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</si>
  <si>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</si>
  <si>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</si>
  <si>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</si>
  <si>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</si>
  <si>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</si>
  <si>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</si>
  <si>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</si>
  <si>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</si>
  <si>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</si>
  <si>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</si>
  <si>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</si>
  <si>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</si>
  <si>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</si>
  <si>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</si>
  <si>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</si>
  <si>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</si>
  <si>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</si>
  <si>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</si>
  <si>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</si>
  <si>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</si>
  <si>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</si>
  <si>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</si>
  <si>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</si>
  <si>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</si>
  <si>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</si>
  <si>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</si>
  <si>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</si>
  <si>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</si>
  <si>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</si>
  <si>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</si>
  <si>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</si>
  <si>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</si>
  <si>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</si>
  <si>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</si>
  <si>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</si>
  <si>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</si>
  <si>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</si>
  <si>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</si>
  <si>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</si>
  <si>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</si>
  <si>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</si>
  <si>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</si>
  <si>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</si>
  <si>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</si>
  <si>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</si>
  <si>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</si>
  <si>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</si>
  <si>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</si>
  <si>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</si>
  <si>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</si>
  <si>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</si>
  <si>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</si>
  <si>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</si>
  <si>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</si>
  <si>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</si>
  <si>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</si>
  <si>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</si>
  <si>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</si>
  <si>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</si>
  <si>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</si>
  <si>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</si>
  <si>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</si>
  <si>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</si>
  <si>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</si>
  <si>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</si>
  <si>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</si>
  <si>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</si>
  <si>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</si>
  <si>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</si>
  <si>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</si>
  <si>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</si>
  <si>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</si>
  <si>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</si>
  <si>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</si>
  <si>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</si>
  <si>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</si>
  <si>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</si>
  <si>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</si>
  <si>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</si>
  <si>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</si>
  <si>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</si>
  <si>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</si>
  <si>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</si>
  <si>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</si>
  <si>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</si>
  <si>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</si>
  <si>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</si>
  <si>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</si>
  <si>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</si>
  <si>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</si>
  <si>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</si>
  <si>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</si>
  <si>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</si>
  <si>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</si>
  <si>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</si>
  <si>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</si>
  <si>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</si>
  <si>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</si>
  <si>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</si>
  <si>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</si>
  <si>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</si>
  <si>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</si>
  <si>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</si>
  <si>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</si>
  <si>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</si>
  <si>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</si>
  <si>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</si>
  <si>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</si>
  <si>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</si>
  <si>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</si>
  <si>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</si>
  <si>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</si>
  <si>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</si>
  <si>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</si>
  <si>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</si>
  <si>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</si>
  <si>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</si>
  <si>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</si>
  <si>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</si>
  <si>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</si>
  <si>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</si>
  <si>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</si>
  <si>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</si>
  <si>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</si>
  <si>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</si>
  <si>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</si>
  <si>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</si>
  <si>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</si>
  <si>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</si>
  <si>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</si>
  <si>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</si>
  <si>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</si>
  <si>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</si>
  <si>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</si>
  <si>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</si>
  <si>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</si>
  <si>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</si>
  <si>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</si>
  <si>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</si>
  <si>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</si>
  <si>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</si>
  <si>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</si>
  <si>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</si>
  <si>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</si>
  <si>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</si>
  <si>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</si>
  <si>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</si>
  <si>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</si>
  <si>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</si>
  <si>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</si>
  <si>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</si>
  <si>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</si>
  <si>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</si>
  <si>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</si>
  <si>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</si>
  <si>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</si>
  <si>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</si>
  <si>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</si>
  <si>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</si>
  <si>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</si>
  <si>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</si>
  <si>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</si>
  <si>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</si>
  <si>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</si>
  <si>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</si>
  <si>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</si>
  <si>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</si>
  <si>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</si>
  <si>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</si>
  <si>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</si>
  <si>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</si>
  <si>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</si>
  <si>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</si>
  <si>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</si>
  <si>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</si>
  <si>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</si>
  <si>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</si>
  <si>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</si>
  <si>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</si>
  <si>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</si>
  <si>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</si>
  <si>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</si>
  <si>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</si>
  <si>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</si>
  <si>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</si>
  <si>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</si>
  <si>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</si>
  <si>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</si>
  <si>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</si>
  <si>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</si>
  <si>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</si>
  <si>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</si>
  <si>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</si>
  <si>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</si>
  <si>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</si>
  <si>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</si>
  <si>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</si>
  <si>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</si>
  <si>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</si>
  <si>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</si>
  <si>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</si>
  <si>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</si>
  <si>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</si>
  <si>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</si>
  <si>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</si>
  <si>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</si>
  <si>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</si>
  <si>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</si>
  <si>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</si>
  <si>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</si>
  <si>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</si>
  <si>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</si>
  <si>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</si>
  <si>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</si>
  <si>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</si>
  <si>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</si>
  <si>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</si>
  <si>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</si>
  <si>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</si>
  <si>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</si>
  <si>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</si>
  <si>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</si>
  <si>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</si>
  <si>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</si>
  <si>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</si>
  <si>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</si>
  <si>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</si>
  <si>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</si>
  <si>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</si>
  <si>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</si>
  <si>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</si>
  <si>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</si>
  <si>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</si>
  <si>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</si>
  <si>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</si>
  <si>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</si>
  <si>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</si>
  <si>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</si>
  <si>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</si>
  <si>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</si>
  <si>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</si>
  <si>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</si>
  <si>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</si>
  <si>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</si>
  <si>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</si>
  <si>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</si>
  <si>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</si>
  <si>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</si>
  <si>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</si>
  <si>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</si>
  <si>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</si>
  <si>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</si>
  <si>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</si>
  <si>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</si>
  <si>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</si>
  <si>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</si>
  <si>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</si>
  <si>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</si>
  <si>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</si>
  <si>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</si>
  <si>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</si>
  <si>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</si>
  <si>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</si>
  <si>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</si>
  <si>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</si>
  <si>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</si>
  <si>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</si>
  <si>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</si>
  <si>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</si>
  <si>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</si>
  <si>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</si>
  <si>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</si>
  <si>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</si>
  <si>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</si>
  <si>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</si>
  <si>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</si>
  <si>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</si>
  <si>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</si>
  <si>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</si>
  <si>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</si>
  <si>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</si>
  <si>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</si>
  <si>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</si>
  <si>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</si>
  <si>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</si>
  <si>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</si>
  <si>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</si>
  <si>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</si>
  <si>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</si>
  <si>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</si>
  <si>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</si>
  <si>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</si>
  <si>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</si>
  <si>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</si>
  <si>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</si>
  <si>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</si>
  <si>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</si>
  <si>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</si>
  <si>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</si>
  <si>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</si>
  <si>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</si>
  <si>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</si>
  <si>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</si>
  <si>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</si>
  <si>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</si>
  <si>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</si>
  <si>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</si>
  <si>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</si>
  <si>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</si>
  <si>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</si>
  <si>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</si>
  <si>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</si>
  <si>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</si>
  <si>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</si>
  <si>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</si>
  <si>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</si>
  <si>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</si>
  <si>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</si>
  <si>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</si>
  <si>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</si>
  <si>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</si>
  <si>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</si>
  <si>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</si>
  <si>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</si>
  <si>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</si>
  <si>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</si>
  <si>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</si>
  <si>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</si>
  <si>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</si>
  <si>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</si>
  <si>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</si>
  <si>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</si>
  <si>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</si>
  <si>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</si>
  <si>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</si>
  <si>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</si>
  <si>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</si>
  <si>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</si>
  <si>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</si>
  <si>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</si>
  <si>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</si>
  <si>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</si>
  <si>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</si>
  <si>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</si>
  <si>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</si>
  <si>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</si>
  <si>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</si>
  <si>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</si>
  <si>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</si>
  <si>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</si>
  <si>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</si>
  <si>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</si>
  <si>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</si>
  <si>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</si>
  <si>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</si>
  <si>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</si>
  <si>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</si>
  <si>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</si>
  <si>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</si>
  <si>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</si>
  <si>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</si>
  <si>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</si>
  <si>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</si>
  <si>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</si>
  <si>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</si>
  <si>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</si>
  <si>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</si>
  <si>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</si>
  <si>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</si>
  <si>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</si>
  <si>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</si>
  <si>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</si>
  <si>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</si>
  <si>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</si>
  <si>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</si>
  <si>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</si>
  <si>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</si>
  <si>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</si>
  <si>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</si>
  <si>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</si>
  <si>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</si>
  <si>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</si>
  <si>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</si>
  <si>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</si>
  <si>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</si>
  <si>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</si>
  <si>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</si>
  <si>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</si>
  <si>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</si>
  <si>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</si>
  <si>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</si>
  <si>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</si>
  <si>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</si>
  <si>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</si>
  <si>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</si>
  <si>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</si>
  <si>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</si>
  <si>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</si>
  <si>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</si>
  <si>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</si>
  <si>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</si>
  <si>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</si>
  <si>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</si>
  <si>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</si>
  <si>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</si>
  <si>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</si>
  <si>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</si>
  <si>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</si>
  <si>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</si>
  <si>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</si>
  <si>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</si>
  <si>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</si>
  <si>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</si>
  <si>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</si>
  <si>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</si>
  <si>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</si>
  <si>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</si>
  <si>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</si>
  <si>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</si>
  <si>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</si>
  <si>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</si>
  <si>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</si>
  <si>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</si>
  <si>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</si>
  <si>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</si>
  <si>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</si>
  <si>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</si>
  <si>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</si>
  <si>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</si>
  <si>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</si>
  <si>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</si>
  <si>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</si>
  <si>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</si>
  <si>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</si>
  <si>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</si>
  <si>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</si>
  <si>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</si>
  <si>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</si>
  <si>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</si>
  <si>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</si>
  <si>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</si>
  <si>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</si>
  <si>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</si>
  <si>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</si>
  <si>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</si>
  <si>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</si>
  <si>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</si>
  <si>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</si>
  <si>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</si>
  <si>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</si>
  <si>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</si>
  <si>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</si>
  <si>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</si>
  <si>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</si>
  <si>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</si>
  <si>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</si>
  <si>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</si>
  <si>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</si>
  <si>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</si>
  <si>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</si>
  <si>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</si>
  <si>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</si>
  <si>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</si>
  <si>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</si>
  <si>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</si>
  <si>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</si>
  <si>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</si>
  <si>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</si>
  <si>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</si>
  <si>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</si>
  <si>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</si>
  <si>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</si>
  <si>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</si>
  <si>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</si>
  <si>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</si>
  <si>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</si>
  <si>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</si>
  <si>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</si>
  <si>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</si>
  <si>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</si>
  <si>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</si>
  <si>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</si>
  <si>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</si>
  <si>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</si>
  <si>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</si>
  <si>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</si>
  <si>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</si>
  <si>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</si>
  <si>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</si>
  <si>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</si>
  <si>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</si>
  <si>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</si>
  <si>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</si>
  <si>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</si>
  <si>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</si>
  <si>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</si>
  <si>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</si>
  <si>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</si>
  <si>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</si>
  <si>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</si>
  <si>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</si>
  <si>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</si>
  <si>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</si>
  <si>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</si>
  <si>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</si>
  <si>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</si>
  <si>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</si>
  <si>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</si>
  <si>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</si>
  <si>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</si>
  <si>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</si>
  <si>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</si>
  <si>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</si>
  <si>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</si>
  <si>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</si>
  <si>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</si>
  <si>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</si>
  <si>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</si>
  <si>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</si>
  <si>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</si>
  <si>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</si>
  <si>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</si>
  <si>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</si>
  <si>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</si>
  <si>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</si>
  <si>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</si>
  <si>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</si>
  <si>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</si>
  <si>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</si>
  <si>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</si>
  <si>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</si>
  <si>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</si>
  <si>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</si>
  <si>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</si>
  <si>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</si>
  <si>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</si>
  <si>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</si>
  <si>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</si>
  <si>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</si>
  <si>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</si>
  <si>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</si>
  <si>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</si>
  <si>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</si>
  <si>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</si>
  <si>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</si>
  <si>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</si>
  <si>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</si>
  <si>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</si>
  <si>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</si>
  <si>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</si>
  <si>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</si>
  <si>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</si>
  <si>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</si>
  <si>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</si>
  <si>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</si>
  <si>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</si>
  <si>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</si>
  <si>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</si>
  <si>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</si>
  <si>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</si>
  <si>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</si>
  <si>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</si>
  <si>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</si>
  <si>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</si>
  <si>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</si>
  <si>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</si>
  <si>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</si>
  <si>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</si>
  <si>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</si>
  <si>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</si>
  <si>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</si>
  <si>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</si>
  <si>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</si>
  <si>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</si>
  <si>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</si>
  <si>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</si>
  <si>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</si>
  <si>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</si>
  <si>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</si>
  <si>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</si>
  <si>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</si>
  <si>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</si>
  <si>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</si>
  <si>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</si>
  <si>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</si>
  <si>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</si>
  <si>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</si>
  <si>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</si>
  <si>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</si>
  <si>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</si>
  <si>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</si>
  <si>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</si>
  <si>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</si>
  <si>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</si>
  <si>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</si>
  <si>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</si>
  <si>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</si>
  <si>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</si>
  <si>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</si>
  <si>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</si>
  <si>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</si>
  <si>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</si>
  <si>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</si>
  <si>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</si>
  <si>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</si>
  <si>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</si>
  <si>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</si>
  <si>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</si>
  <si>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</si>
  <si>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</si>
  <si>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</si>
  <si>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</si>
  <si>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</si>
  <si>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</si>
  <si>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</si>
  <si>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</si>
  <si>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</si>
  <si>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</si>
  <si>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</si>
  <si>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</si>
  <si>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</si>
  <si>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</si>
  <si>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</si>
  <si>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</si>
  <si>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</si>
  <si>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</si>
  <si>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</si>
  <si>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</si>
  <si>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</si>
  <si>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</si>
  <si>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</si>
  <si>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</si>
  <si>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</si>
  <si>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</si>
  <si>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</si>
  <si>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</si>
  <si>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</si>
  <si>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</si>
  <si>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</si>
  <si>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</si>
  <si>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</si>
  <si>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</si>
  <si>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</si>
  <si>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</si>
  <si>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</si>
  <si>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</si>
  <si>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</si>
  <si>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</si>
  <si>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</si>
  <si>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</si>
  <si>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</si>
  <si>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</si>
  <si>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</si>
  <si>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</si>
  <si>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</si>
  <si>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</si>
  <si>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</si>
  <si>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</si>
  <si>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</si>
  <si>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</si>
  <si>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</si>
  <si>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</si>
  <si>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</si>
  <si>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</si>
  <si>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</si>
  <si>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</si>
  <si>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</si>
  <si>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</si>
  <si>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</si>
  <si>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</si>
  <si>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</si>
  <si>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</si>
  <si>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</si>
  <si>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</si>
  <si>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</si>
  <si>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</si>
  <si>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</si>
  <si>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</si>
  <si>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</si>
  <si>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</si>
  <si>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</si>
  <si>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</si>
  <si>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</si>
  <si>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</si>
  <si>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</si>
  <si>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</si>
  <si>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</si>
  <si>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</si>
  <si>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</si>
  <si>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</si>
  <si>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</si>
  <si>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</si>
  <si>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</si>
  <si>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</si>
  <si>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</si>
  <si>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</si>
  <si>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</si>
  <si>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</si>
  <si>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</si>
  <si>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</si>
  <si>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</si>
  <si>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</si>
  <si>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</si>
  <si>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</si>
  <si>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</si>
  <si>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</si>
  <si>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</si>
  <si>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</si>
  <si>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</si>
  <si>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</si>
  <si>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</si>
  <si>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</si>
  <si>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</si>
  <si>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</si>
  <si>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</si>
  <si>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</si>
  <si>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</si>
  <si>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</si>
  <si>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</si>
  <si>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</si>
  <si>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</si>
  <si>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</si>
  <si>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</si>
  <si>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</si>
  <si>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</si>
  <si>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</si>
  <si>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</si>
  <si>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</si>
  <si>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</si>
  <si>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</si>
  <si>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</si>
  <si>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</si>
  <si>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</si>
  <si>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</si>
  <si>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</si>
  <si>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</si>
  <si>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</si>
  <si>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</si>
  <si>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</si>
  <si>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</si>
  <si>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</si>
  <si>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</si>
  <si>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</si>
  <si>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</si>
  <si>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</si>
  <si>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</si>
  <si>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</si>
  <si>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</si>
  <si>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</si>
  <si>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</si>
  <si>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</si>
  <si>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</si>
  <si>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</si>
  <si>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</si>
  <si>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</si>
  <si>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</si>
  <si>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</si>
  <si>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</si>
  <si>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</si>
  <si>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</si>
  <si>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</si>
  <si>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</si>
  <si>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</si>
  <si>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</si>
  <si>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</si>
  <si>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</si>
  <si>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</si>
  <si>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</si>
  <si>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</si>
  <si>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</si>
  <si>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</si>
  <si>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</si>
  <si>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</si>
  <si>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</si>
  <si>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</si>
  <si>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</si>
  <si>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</si>
  <si>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</si>
  <si>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</si>
  <si>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</si>
  <si>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</si>
  <si>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</si>
  <si>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</si>
  <si>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</si>
  <si>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</si>
  <si>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</si>
  <si>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</si>
  <si>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</si>
  <si>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</si>
  <si>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</si>
  <si>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</si>
  <si>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</si>
  <si>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</si>
  <si>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</si>
  <si>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</si>
  <si>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</si>
  <si>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</si>
  <si>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</si>
  <si>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</si>
  <si>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</si>
  <si>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</si>
  <si>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</si>
  <si>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</si>
  <si>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</si>
  <si>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</si>
  <si>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</si>
  <si>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</si>
  <si>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</si>
  <si>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</si>
  <si>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</si>
  <si>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</si>
  <si>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</si>
  <si>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</si>
  <si>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</si>
  <si>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</si>
  <si>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</si>
  <si>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</si>
  <si>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</si>
  <si>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</si>
  <si>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</si>
  <si>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</si>
  <si>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</si>
  <si>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</si>
  <si>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</si>
  <si>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</si>
  <si>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</si>
  <si>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</si>
  <si>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</si>
  <si>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</si>
  <si>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</si>
  <si>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</si>
  <si>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</si>
  <si>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</si>
  <si>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</si>
  <si>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</si>
  <si>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</si>
  <si>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</si>
  <si>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</si>
  <si>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</si>
  <si>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</si>
  <si>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</si>
  <si>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</si>
  <si>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</si>
  <si>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</si>
  <si>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</si>
  <si>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</si>
  <si>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</si>
  <si>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</si>
  <si>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</si>
  <si>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</si>
  <si>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</si>
  <si>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</si>
  <si>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</si>
  <si>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</si>
  <si>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</si>
  <si>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</si>
  <si>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</si>
  <si>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</si>
  <si>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</si>
  <si>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</si>
  <si>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</si>
  <si>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</si>
  <si>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</si>
  <si>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</si>
  <si>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</si>
  <si>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</si>
  <si>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</si>
  <si>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</si>
  <si>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</si>
  <si>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</si>
  <si>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</si>
  <si>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</si>
  <si>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</si>
  <si>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</si>
  <si>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</si>
  <si>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</si>
  <si>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</si>
  <si>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</si>
  <si>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</si>
  <si>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</si>
  <si>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</si>
  <si>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</si>
  <si>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</si>
  <si>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</si>
  <si>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</si>
  <si>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</si>
  <si>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</si>
  <si>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</si>
  <si>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</si>
  <si>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</si>
  <si>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</si>
  <si>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</si>
  <si>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</si>
  <si>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</si>
  <si>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</si>
  <si>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</si>
  <si>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</si>
  <si>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</si>
  <si>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</si>
  <si>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</si>
  <si>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</si>
  <si>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</si>
  <si>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</si>
  <si>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</si>
  <si>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</si>
  <si>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</si>
  <si>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</si>
  <si>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</si>
  <si>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</si>
  <si>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</si>
  <si>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</si>
  <si>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</si>
  <si>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</si>
  <si>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</si>
  <si>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</si>
  <si>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</si>
  <si>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</si>
  <si>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</si>
  <si>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</si>
  <si>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</si>
  <si>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</si>
  <si>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</si>
  <si>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</si>
  <si>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</si>
  <si>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</si>
  <si>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</si>
  <si>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</si>
  <si>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</si>
  <si>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</si>
  <si>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</si>
  <si>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</si>
  <si>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</si>
  <si>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</si>
  <si>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</si>
  <si>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</si>
  <si>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</si>
  <si>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</si>
  <si>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</si>
  <si>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</si>
  <si>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</si>
  <si>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</si>
  <si>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</si>
  <si>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</si>
  <si>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</si>
  <si>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</si>
  <si>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</si>
  <si>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</si>
  <si>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</si>
  <si>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</si>
  <si>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</si>
  <si>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</si>
  <si>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</si>
  <si>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</si>
  <si>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</si>
  <si>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</si>
  <si>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</si>
  <si>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</si>
  <si>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</si>
  <si>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</si>
  <si>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</si>
  <si>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</si>
  <si>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</si>
  <si>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</si>
  <si>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</si>
  <si>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</si>
  <si>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</si>
  <si>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</si>
  <si>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</si>
  <si>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</si>
  <si>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</si>
  <si>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</si>
  <si>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</si>
  <si>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</si>
  <si>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</si>
  <si>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</si>
  <si>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</si>
  <si>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</si>
  <si>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</si>
  <si>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</si>
  <si>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</si>
  <si>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</si>
  <si>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</si>
  <si>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</si>
  <si>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</si>
  <si>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</si>
  <si>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</si>
  <si>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</si>
  <si>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</si>
  <si>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</si>
  <si>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</si>
  <si>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</si>
  <si>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</si>
  <si>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</si>
  <si>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</si>
  <si>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</si>
  <si>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</si>
  <si>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</si>
  <si>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</si>
  <si>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</si>
  <si>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</si>
  <si>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</si>
  <si>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</si>
  <si>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</si>
  <si>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</si>
  <si>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</si>
  <si>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</si>
  <si>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</si>
  <si>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</si>
  <si>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</si>
  <si>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</si>
  <si>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</si>
  <si>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</si>
  <si>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</si>
  <si>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</si>
  <si>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</si>
  <si>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</si>
  <si>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</si>
  <si>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</si>
  <si>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</si>
  <si>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</si>
  <si>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</si>
  <si>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</si>
  <si>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</si>
  <si>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</si>
  <si>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</si>
  <si>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</si>
  <si>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</si>
  <si>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</si>
  <si>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</si>
  <si>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</si>
  <si>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</si>
  <si>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</si>
  <si>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</si>
  <si>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</si>
  <si>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</si>
  <si>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</si>
  <si>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</si>
  <si>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</si>
  <si>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</si>
  <si>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</si>
  <si>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</si>
  <si>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</si>
  <si>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</si>
  <si>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</si>
  <si>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</si>
  <si>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</si>
  <si>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</si>
  <si>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</si>
  <si>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</si>
  <si>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</si>
  <si>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</si>
  <si>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</si>
  <si>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</si>
  <si>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</si>
  <si>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</si>
  <si>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</si>
  <si>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</si>
  <si>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</si>
  <si>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</si>
  <si>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</si>
  <si>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</si>
  <si>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</si>
  <si>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</si>
  <si>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</si>
  <si>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</si>
  <si>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</si>
  <si>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</si>
  <si>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</si>
  <si>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</si>
  <si>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</si>
  <si>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</si>
  <si>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</si>
  <si>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</si>
  <si>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</si>
  <si>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</si>
  <si>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</si>
  <si>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</si>
  <si>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</si>
  <si>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</si>
  <si>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</si>
  <si>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</si>
  <si>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</si>
  <si>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</si>
  <si>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</si>
  <si>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</si>
  <si>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</si>
  <si>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</si>
  <si>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</si>
  <si>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</si>
  <si>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</si>
  <si>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</si>
  <si>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</si>
  <si>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</si>
  <si>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</si>
  <si>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</si>
  <si>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</si>
  <si>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</si>
  <si>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</si>
  <si>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</si>
  <si>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</si>
  <si>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</si>
  <si>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</si>
  <si>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</si>
  <si>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</si>
  <si>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</si>
  <si>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</si>
  <si>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</si>
  <si>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</si>
  <si>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</si>
  <si>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</si>
  <si>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</si>
  <si>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</si>
  <si>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</si>
  <si>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</si>
  <si>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</si>
  <si>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</si>
  <si>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</si>
  <si>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</si>
  <si>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</si>
  <si>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</si>
  <si>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</si>
  <si>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</si>
  <si>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</si>
  <si>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</si>
  <si>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</si>
  <si>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</si>
  <si>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</si>
  <si>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</si>
  <si>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</si>
  <si>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</si>
  <si>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</si>
  <si>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</si>
  <si>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</si>
  <si>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</si>
  <si>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</si>
  <si>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</si>
  <si>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</si>
  <si>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</si>
  <si>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</si>
  <si>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</si>
  <si>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</si>
  <si>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</si>
  <si>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</si>
  <si>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</si>
  <si>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</si>
  <si>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</si>
  <si>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</si>
  <si>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</si>
  <si>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</si>
  <si>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</si>
  <si>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</si>
  <si>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</si>
  <si>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</si>
  <si>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</si>
  <si>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</si>
  <si>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</si>
  <si>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</si>
  <si>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</si>
  <si>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</si>
  <si>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</si>
  <si>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</si>
  <si>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</si>
  <si>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</si>
  <si>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</si>
  <si>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</si>
  <si>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</si>
  <si>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</si>
  <si>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</si>
  <si>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</si>
  <si>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</si>
  <si>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</si>
  <si>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</si>
  <si>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</si>
  <si>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</si>
  <si>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</si>
  <si>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</si>
  <si>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</si>
  <si>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</si>
  <si>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</si>
  <si>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</si>
  <si>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</si>
  <si>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</si>
  <si>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</si>
  <si>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</si>
  <si>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</si>
  <si>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</si>
  <si>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</si>
  <si>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</si>
  <si>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</si>
  <si>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</si>
  <si>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</si>
  <si>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</si>
  <si>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</si>
  <si>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</si>
  <si>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</si>
  <si>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</si>
  <si>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</si>
  <si>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</si>
  <si>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</si>
  <si>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</si>
  <si>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</si>
  <si>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</si>
  <si>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</si>
  <si>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</si>
  <si>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</si>
  <si>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</si>
  <si>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</si>
  <si>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</si>
  <si>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</si>
  <si>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</si>
  <si>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</si>
  <si>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</si>
  <si>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</si>
  <si>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</si>
  <si>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</si>
  <si>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</si>
  <si>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</si>
  <si>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</si>
  <si>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</si>
  <si>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</si>
  <si>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</si>
  <si>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</si>
  <si>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</si>
  <si>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</si>
  <si>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</si>
  <si>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</si>
  <si>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</si>
  <si>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</si>
  <si>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</si>
  <si>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</si>
  <si>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</si>
  <si>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</si>
  <si>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</si>
  <si>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</si>
  <si>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</si>
  <si>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</si>
  <si>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</si>
  <si>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</si>
  <si>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</si>
  <si>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</si>
  <si>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</si>
  <si>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</si>
  <si>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</si>
  <si>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</si>
  <si>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</si>
  <si>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</si>
  <si>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</si>
  <si>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</si>
  <si>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</si>
  <si>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</si>
  <si>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</si>
  <si>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</si>
  <si>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</si>
  <si>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</si>
  <si>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</si>
  <si>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</si>
  <si>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</si>
  <si>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</si>
  <si>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</si>
  <si>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</si>
  <si>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</si>
  <si>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</si>
  <si>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</si>
  <si>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</si>
  <si>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</si>
  <si>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</si>
  <si>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</si>
  <si>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</si>
  <si>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</si>
  <si>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</si>
  <si>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</si>
  <si>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</si>
  <si>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</si>
  <si>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</si>
  <si>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</si>
  <si>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</si>
  <si>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</si>
  <si>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</si>
  <si>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</si>
  <si>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</si>
  <si>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</si>
  <si>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</si>
  <si>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</si>
  <si>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</si>
  <si>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</si>
  <si>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</si>
  <si>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</si>
  <si>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</si>
  <si>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</si>
  <si>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</si>
  <si>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</si>
  <si>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</si>
  <si>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</si>
  <si>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</si>
  <si>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</si>
  <si>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</si>
  <si>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</si>
  <si>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</si>
  <si>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</si>
  <si>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</si>
  <si>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</si>
  <si>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</si>
  <si>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</si>
  <si>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</si>
  <si>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</si>
  <si>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</si>
  <si>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</si>
  <si>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</si>
  <si>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</si>
  <si>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</si>
  <si>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</si>
  <si>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</si>
  <si>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</si>
  <si>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</si>
  <si>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</si>
  <si>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</si>
  <si>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</si>
  <si>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</si>
  <si>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</si>
  <si>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</si>
  <si>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</si>
  <si>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</si>
  <si>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</si>
  <si>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</si>
  <si>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</si>
  <si>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</si>
  <si>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</si>
  <si>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</si>
  <si>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</si>
  <si>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</si>
  <si>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</si>
  <si>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</si>
  <si>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</si>
  <si>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</si>
  <si>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</si>
  <si>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</si>
  <si>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</si>
  <si>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</si>
  <si>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</si>
  <si>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</si>
  <si>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</si>
  <si>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</si>
  <si>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</si>
  <si>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</si>
  <si>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</si>
  <si>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</si>
  <si>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</si>
  <si>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</si>
  <si>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</si>
  <si>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</si>
  <si>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</si>
  <si>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</si>
  <si>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</si>
  <si>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</si>
  <si>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</si>
  <si>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</si>
  <si>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</si>
  <si>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</si>
  <si>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</si>
  <si>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</si>
  <si>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</si>
  <si>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</si>
  <si>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</si>
  <si>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</si>
  <si>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</si>
  <si>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</si>
  <si>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</si>
  <si>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</si>
  <si>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</si>
  <si>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</si>
  <si>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</si>
  <si>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</si>
  <si>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</si>
  <si>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</si>
  <si>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</si>
  <si>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</si>
  <si>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</si>
  <si>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</si>
  <si>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</si>
  <si>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</si>
  <si>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</si>
  <si>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</si>
  <si>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</si>
  <si>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</si>
  <si>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</si>
  <si>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</si>
  <si>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</si>
  <si>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</si>
  <si>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</si>
  <si>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</si>
  <si>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</si>
  <si>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</si>
  <si>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</si>
  <si>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</si>
  <si>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</si>
  <si>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</si>
  <si>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</si>
  <si>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</si>
  <si>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</si>
  <si>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</si>
  <si>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</si>
  <si>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</si>
  <si>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</si>
  <si>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</si>
  <si>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</si>
  <si>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</si>
  <si>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</si>
  <si>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</si>
  <si>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</si>
  <si>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</si>
  <si>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</si>
  <si>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</si>
  <si>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</si>
  <si>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</si>
  <si>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</si>
  <si>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</si>
  <si>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</si>
  <si>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</si>
  <si>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</si>
  <si>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</si>
  <si>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</si>
  <si>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</si>
  <si>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</si>
  <si>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</si>
  <si>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</si>
  <si>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</si>
  <si>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</si>
  <si>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</si>
  <si>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</si>
  <si>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</si>
  <si>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</si>
  <si>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</si>
  <si>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</si>
  <si>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</si>
  <si>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</si>
  <si>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</si>
  <si>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</si>
  <si>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</si>
  <si>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</si>
  <si>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</si>
  <si>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</si>
  <si>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</si>
  <si>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</si>
  <si>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</si>
  <si>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</si>
  <si>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</si>
  <si>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</si>
  <si>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</si>
  <si>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</si>
  <si>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</si>
  <si>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</si>
  <si>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</si>
  <si>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</si>
  <si>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</si>
  <si>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</si>
  <si>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</si>
  <si>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</si>
  <si>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</si>
  <si>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</si>
  <si>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</si>
  <si>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</si>
  <si>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</si>
  <si>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</si>
  <si>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</si>
  <si>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</si>
  <si>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</si>
  <si>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</si>
  <si>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</si>
  <si>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</si>
  <si>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</si>
  <si>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</si>
  <si>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</si>
  <si>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</si>
  <si>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</si>
  <si>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</si>
  <si>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</si>
  <si>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</si>
  <si>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</si>
  <si>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</si>
  <si>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</si>
  <si>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</si>
  <si>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</si>
  <si>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</si>
  <si>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</si>
  <si>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</si>
  <si>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</si>
  <si>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</si>
  <si>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</si>
  <si>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</si>
  <si>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</si>
  <si>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</si>
  <si>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</si>
  <si>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</si>
  <si>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</si>
  <si>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</si>
  <si>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</si>
  <si>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</si>
  <si>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</si>
  <si>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</si>
  <si>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</si>
  <si>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</si>
  <si>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</si>
  <si>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</si>
  <si>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</si>
  <si>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</si>
  <si>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</si>
  <si>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</si>
  <si>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</si>
  <si>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</si>
  <si>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</si>
  <si>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</si>
  <si>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</si>
  <si>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</si>
  <si>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</si>
  <si>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</si>
  <si>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</si>
  <si>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</si>
  <si>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</si>
  <si>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</si>
  <si>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</si>
  <si>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</si>
  <si>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</si>
  <si>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</si>
  <si>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</si>
  <si>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</si>
  <si>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</si>
  <si>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</si>
  <si>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</si>
  <si>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</si>
  <si>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</si>
  <si>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</si>
  <si>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</si>
  <si>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</si>
  <si>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</si>
  <si>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</si>
  <si>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</si>
  <si>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</si>
  <si>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</si>
  <si>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</si>
  <si>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</si>
  <si>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</si>
  <si>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</si>
  <si>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</si>
  <si>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</si>
  <si>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</si>
  <si>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</si>
  <si>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</si>
  <si>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</si>
  <si>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</si>
  <si>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</si>
  <si>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</si>
  <si>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</si>
  <si>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</si>
  <si>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</si>
  <si>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</si>
  <si>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</si>
  <si>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</si>
  <si>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</si>
  <si>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</si>
  <si>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</si>
  <si>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</si>
  <si>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</si>
  <si>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</si>
  <si>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</si>
  <si>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</si>
  <si>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</si>
  <si>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</si>
  <si>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</si>
  <si>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</si>
  <si>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</si>
  <si>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</si>
  <si>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</si>
  <si>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</si>
  <si>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</si>
  <si>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</si>
  <si>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</si>
  <si>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</si>
  <si>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</si>
  <si>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</si>
  <si>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</si>
  <si>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</si>
  <si>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</si>
  <si>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</si>
  <si>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</si>
  <si>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</si>
  <si>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</si>
  <si>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</si>
  <si>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</si>
  <si>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</si>
  <si>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</si>
  <si>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</si>
  <si>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</si>
  <si>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</si>
  <si>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</si>
  <si>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</si>
  <si>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</si>
  <si>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</si>
  <si>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</si>
  <si>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</si>
  <si>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</si>
  <si>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</si>
  <si>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</si>
  <si>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</si>
  <si>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</si>
  <si>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</si>
  <si>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</si>
  <si>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</si>
  <si>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</si>
  <si>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</si>
  <si>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</si>
  <si>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</si>
  <si>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</si>
  <si>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</si>
  <si>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</si>
  <si>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</si>
  <si>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</si>
  <si>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</si>
  <si>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</si>
  <si>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</si>
  <si>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</si>
  <si>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</si>
  <si>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</si>
  <si>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</si>
  <si>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</si>
  <si>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</si>
  <si>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</si>
  <si>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</si>
  <si>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</si>
  <si>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</si>
  <si>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</si>
  <si>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</si>
  <si>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</si>
  <si>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</si>
  <si>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</si>
  <si>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</si>
  <si>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</si>
  <si>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</si>
  <si>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</si>
  <si>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</si>
  <si>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</si>
  <si>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</si>
  <si>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</si>
  <si>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</si>
  <si>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</si>
  <si>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</si>
  <si>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</si>
  <si>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</si>
  <si>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</si>
  <si>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</si>
  <si>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</si>
  <si>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</si>
  <si>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</si>
  <si>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</si>
  <si>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</si>
  <si>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</si>
  <si>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</si>
  <si>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</si>
  <si>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</si>
  <si>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</si>
  <si>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</si>
  <si>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</si>
  <si>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</si>
  <si>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</si>
  <si>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</si>
  <si>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</si>
  <si>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</si>
  <si>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</si>
  <si>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</si>
  <si>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</si>
  <si>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</si>
  <si>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</si>
  <si>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</si>
  <si>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</si>
  <si>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</si>
  <si>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</si>
  <si>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</si>
  <si>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</si>
  <si>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</si>
  <si>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</si>
  <si>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</si>
  <si>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</si>
  <si>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</si>
  <si>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</si>
  <si>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</si>
  <si>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</si>
  <si>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</si>
  <si>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</si>
  <si>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</si>
  <si>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</si>
  <si>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</si>
  <si>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</si>
  <si>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</si>
  <si>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</si>
  <si>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</si>
  <si>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</si>
  <si>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</si>
  <si>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</si>
  <si>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</si>
  <si>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</si>
  <si>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</si>
  <si>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</si>
  <si>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</si>
  <si>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</si>
  <si>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</si>
  <si>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</si>
  <si>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</si>
  <si>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</si>
  <si>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</si>
  <si>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</si>
  <si>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</si>
  <si>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</si>
  <si>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</si>
  <si>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</si>
  <si>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</si>
  <si>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</si>
  <si>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</si>
  <si>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</si>
  <si>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</si>
  <si>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</si>
  <si>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</si>
  <si>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</si>
  <si>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</si>
  <si>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</si>
  <si>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</si>
  <si>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</si>
  <si>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</si>
  <si>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</si>
  <si>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</si>
  <si>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</si>
  <si>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</si>
  <si>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</si>
  <si>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</si>
  <si>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</si>
  <si>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</si>
  <si>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</si>
  <si>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</si>
  <si>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</si>
  <si>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</si>
  <si>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</si>
  <si>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</si>
  <si>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</si>
  <si>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</si>
  <si>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</si>
  <si>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</si>
  <si>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</si>
  <si>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</si>
  <si>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</si>
  <si>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</si>
  <si>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</si>
  <si>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</si>
  <si>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</si>
  <si>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</si>
  <si>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</si>
  <si>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</si>
  <si>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</si>
  <si>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</si>
  <si>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</si>
  <si>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</si>
  <si>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</si>
  <si>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</si>
  <si>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</si>
  <si>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</si>
  <si>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</si>
  <si>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</si>
  <si>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</si>
  <si>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</si>
  <si>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</si>
  <si>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</si>
  <si>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</si>
  <si>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</si>
  <si>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</si>
  <si>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</si>
  <si>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</si>
  <si>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</si>
  <si>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</si>
  <si>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</si>
  <si>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</si>
  <si>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</si>
  <si>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</si>
  <si>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</si>
  <si>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</si>
  <si>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</si>
  <si>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</si>
  <si>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</si>
  <si>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</si>
  <si>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</si>
  <si>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</si>
  <si>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</si>
  <si>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</si>
  <si>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</si>
  <si>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</si>
  <si>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</si>
  <si>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</si>
  <si>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</si>
  <si>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</si>
  <si>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</si>
  <si>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</si>
  <si>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</si>
  <si>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</si>
  <si>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</si>
  <si>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</si>
  <si>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</si>
  <si>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</si>
  <si>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</si>
  <si>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</si>
  <si>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</si>
  <si>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</si>
  <si>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</si>
  <si>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</si>
  <si>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</si>
  <si>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</si>
  <si>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</si>
  <si>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</si>
  <si>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</si>
  <si>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</si>
  <si>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</si>
  <si>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</si>
  <si>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</si>
  <si>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</si>
  <si>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</si>
  <si>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</si>
  <si>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</si>
  <si>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</si>
  <si>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</si>
  <si>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</si>
  <si>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</si>
  <si>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</si>
  <si>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</si>
  <si>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</si>
  <si>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</si>
  <si>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</si>
  <si>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</si>
  <si>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</si>
  <si>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</si>
  <si>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</si>
  <si>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</si>
  <si>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</si>
  <si>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</si>
  <si>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</si>
  <si>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</si>
  <si>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</si>
  <si>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</si>
  <si>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</si>
  <si>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</si>
  <si>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</si>
  <si>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</si>
  <si>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</si>
  <si>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</si>
  <si>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</si>
  <si>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</si>
  <si>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</si>
  <si>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</si>
  <si>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</si>
  <si>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</si>
  <si>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</si>
  <si>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</si>
  <si>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</si>
  <si>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</si>
  <si>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</si>
  <si>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</si>
  <si>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</si>
  <si>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</si>
  <si>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</si>
  <si>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</si>
  <si>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</si>
  <si>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</si>
  <si>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</si>
  <si>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</si>
  <si>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</si>
  <si>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</si>
  <si>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</si>
  <si>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</si>
  <si>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</si>
  <si>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</si>
  <si>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</si>
  <si>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</si>
  <si>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</si>
  <si>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</si>
  <si>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</si>
  <si>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</si>
  <si>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</si>
  <si>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</si>
  <si>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</si>
  <si>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</si>
  <si>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</si>
  <si>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</si>
  <si>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</si>
  <si>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</si>
  <si>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</si>
  <si>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</si>
  <si>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</si>
  <si>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</si>
  <si>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</si>
  <si>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</si>
  <si>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</si>
  <si>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</si>
  <si>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</si>
  <si>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</si>
  <si>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</si>
  <si>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</si>
  <si>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</si>
  <si>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</si>
  <si>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</si>
  <si>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</si>
  <si>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</si>
  <si>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</si>
  <si>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</si>
  <si>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</si>
  <si>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</si>
  <si>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</si>
  <si>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</si>
  <si>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</si>
  <si>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</si>
  <si>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</si>
  <si>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</si>
  <si>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</si>
  <si>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</si>
  <si>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</si>
  <si>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</si>
  <si>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</si>
  <si>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</si>
  <si>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</si>
  <si>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</si>
  <si>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</si>
  <si>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</si>
  <si>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</si>
  <si>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</si>
  <si>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</si>
  <si>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</si>
  <si>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</si>
  <si>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</si>
  <si>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</si>
  <si>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</si>
  <si>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</si>
  <si>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</si>
  <si>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</si>
  <si>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</si>
  <si>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</si>
  <si>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</si>
  <si>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</si>
  <si>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</si>
  <si>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</si>
  <si>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</si>
  <si>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</si>
  <si>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</si>
  <si>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</si>
  <si>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</si>
  <si>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</si>
  <si>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</si>
  <si>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</si>
  <si>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</si>
  <si>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</si>
  <si>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</si>
  <si>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</si>
  <si>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</si>
  <si>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</si>
  <si>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</si>
  <si>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</si>
  <si>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</si>
  <si>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</si>
  <si>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</si>
  <si>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</si>
  <si>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</si>
  <si>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</si>
  <si>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</si>
  <si>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</si>
  <si>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</si>
  <si>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</si>
  <si>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</si>
  <si>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</si>
  <si>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</si>
  <si>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</si>
  <si>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</si>
  <si>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</si>
  <si>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</si>
  <si>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</si>
  <si>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</si>
  <si>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</si>
  <si>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</si>
  <si>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</si>
  <si>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</si>
  <si>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</si>
  <si>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</si>
  <si>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</si>
  <si>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</si>
  <si>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</si>
  <si>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</si>
  <si>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</si>
  <si>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</si>
  <si>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</si>
  <si>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</si>
  <si>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</si>
  <si>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</si>
  <si>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</si>
  <si>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</si>
  <si>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</si>
  <si>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</si>
  <si>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</si>
  <si>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</si>
  <si>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</si>
  <si>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</si>
  <si>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</si>
  <si>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</si>
  <si>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</si>
  <si>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</si>
  <si>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</si>
  <si>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</si>
  <si>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</si>
  <si>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</si>
  <si>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</si>
  <si>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</si>
  <si>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</si>
  <si>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</si>
  <si>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</si>
  <si>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</si>
  <si>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</si>
  <si>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</si>
  <si>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</si>
  <si>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</si>
  <si>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</si>
  <si>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</si>
  <si>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</si>
  <si>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</si>
  <si>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</si>
  <si>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</si>
  <si>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</si>
  <si>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</si>
  <si>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</si>
  <si>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</si>
  <si>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</si>
  <si>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</si>
  <si>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</si>
  <si>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</si>
  <si>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</si>
  <si>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</si>
  <si>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</si>
  <si>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</si>
  <si>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</si>
  <si>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</si>
  <si>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</si>
  <si>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</si>
  <si>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</si>
  <si>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</si>
  <si>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</si>
  <si>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</si>
  <si>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</si>
  <si>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</si>
  <si>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</si>
  <si>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</si>
  <si>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</si>
  <si>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</si>
  <si>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</si>
  <si>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</si>
  <si>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</si>
  <si>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</si>
  <si>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</si>
  <si>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</si>
  <si>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</si>
  <si>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</si>
  <si>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</si>
  <si>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</si>
  <si>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</si>
  <si>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</si>
  <si>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</si>
  <si>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</si>
  <si>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</si>
  <si>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</si>
  <si>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</si>
  <si>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</si>
  <si>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</si>
  <si>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</si>
  <si>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</si>
  <si>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</si>
  <si>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</si>
  <si>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</si>
  <si>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</si>
  <si>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</si>
  <si>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</si>
  <si>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</si>
  <si>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</si>
  <si>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</si>
  <si>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</si>
  <si>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</si>
  <si>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</si>
  <si>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</si>
  <si>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</si>
  <si>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</si>
  <si>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</si>
  <si>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</si>
  <si>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</si>
  <si>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</si>
  <si>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</si>
  <si>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</si>
  <si>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</si>
  <si>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</si>
  <si>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</si>
  <si>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</si>
  <si>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</si>
  <si>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</si>
  <si>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</si>
  <si>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</si>
  <si>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</si>
  <si>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</si>
  <si>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</si>
  <si>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</si>
  <si>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</si>
  <si>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</si>
  <si>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</si>
  <si>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</si>
  <si>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</si>
  <si>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</si>
  <si>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</si>
  <si>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</si>
  <si>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</si>
  <si>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</si>
  <si>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</si>
  <si>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</si>
  <si>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</si>
  <si>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</si>
  <si>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</si>
  <si>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</si>
  <si>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</si>
  <si>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</si>
  <si>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</si>
  <si>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</si>
  <si>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</si>
  <si>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</si>
  <si>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</si>
  <si>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</si>
  <si>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</si>
  <si>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</si>
  <si>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</si>
  <si>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</si>
  <si>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</si>
  <si>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</si>
  <si>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</si>
  <si>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</si>
  <si>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</si>
  <si>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</si>
  <si>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</si>
  <si>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</si>
  <si>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</si>
  <si>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</si>
  <si>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</si>
  <si>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</si>
  <si>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</si>
  <si>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</si>
  <si>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</si>
  <si>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</si>
  <si>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</si>
  <si>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</si>
  <si>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</si>
  <si>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</si>
  <si>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</si>
  <si>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</si>
  <si>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</si>
  <si>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</si>
  <si>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</si>
  <si>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</si>
  <si>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</si>
  <si>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</si>
  <si>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</si>
  <si>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</si>
  <si>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</si>
  <si>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</si>
  <si>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</si>
  <si>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</si>
  <si>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</si>
  <si>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</si>
  <si>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</si>
  <si>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</si>
  <si>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</si>
  <si>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</si>
  <si>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</si>
  <si>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</si>
  <si>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</si>
  <si>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</si>
  <si>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</si>
  <si>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</si>
  <si>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</si>
  <si>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</si>
  <si>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</si>
  <si>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</si>
  <si>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</si>
  <si>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</si>
  <si>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</si>
  <si>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</si>
  <si>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</si>
  <si>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</si>
  <si>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</si>
  <si>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</si>
  <si>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</si>
  <si>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</si>
  <si>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</si>
  <si>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</si>
  <si>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</si>
  <si>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</si>
  <si>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</si>
  <si>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</si>
  <si>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</si>
  <si>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</si>
  <si>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</si>
  <si>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</si>
  <si>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</si>
  <si>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</si>
  <si>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</si>
  <si>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</si>
  <si>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</si>
  <si>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</si>
  <si>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</si>
  <si>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</si>
  <si>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</si>
  <si>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</si>
  <si>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</si>
  <si>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</si>
  <si>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</si>
  <si>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</si>
  <si>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</si>
  <si>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</si>
  <si>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</si>
  <si>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</si>
  <si>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</si>
  <si>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</si>
  <si>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</si>
  <si>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</si>
  <si>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</si>
  <si>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</si>
  <si>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</si>
  <si>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</si>
  <si>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</si>
  <si>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</si>
  <si>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</si>
  <si>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</si>
  <si>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</si>
  <si>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</si>
  <si>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</si>
  <si>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</si>
  <si>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</si>
  <si>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</si>
  <si>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</si>
  <si>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</si>
  <si>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</si>
  <si>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</si>
  <si>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</si>
  <si>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</si>
  <si>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</si>
  <si>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</si>
  <si>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</si>
  <si>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</si>
  <si>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</si>
  <si>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</si>
  <si>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</si>
  <si>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</si>
  <si>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</si>
  <si>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</si>
  <si>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</si>
  <si>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</si>
  <si>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</si>
  <si>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</si>
  <si>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</si>
  <si>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</si>
  <si>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</si>
  <si>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</si>
  <si>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</si>
  <si>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</si>
  <si>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</si>
  <si>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</si>
  <si>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</si>
  <si>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</si>
  <si>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</si>
  <si>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</si>
  <si>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</si>
  <si>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</si>
  <si>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</si>
  <si>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</si>
  <si>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</si>
  <si>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</si>
  <si>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</si>
  <si>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</si>
  <si>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</si>
  <si>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</si>
  <si>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</si>
  <si>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</si>
  <si>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</si>
  <si>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</si>
  <si>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</si>
  <si>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</si>
  <si>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</si>
  <si>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</si>
  <si>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</si>
  <si>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</si>
  <si>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</si>
  <si>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</si>
  <si>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</si>
  <si>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</si>
  <si>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</si>
  <si>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</si>
  <si>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</si>
  <si>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</si>
  <si>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</si>
  <si>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</si>
  <si>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</si>
  <si>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</si>
  <si>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</si>
  <si>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</si>
  <si>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</si>
  <si>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</si>
  <si>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</si>
  <si>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</si>
  <si>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</si>
  <si>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</si>
  <si>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</si>
  <si>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</si>
  <si>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</si>
  <si>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</si>
  <si>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</si>
  <si>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</si>
  <si>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</si>
  <si>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</si>
  <si>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</si>
  <si>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</si>
  <si>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</si>
  <si>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</si>
  <si>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</si>
  <si>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</si>
  <si>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</si>
  <si>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</si>
  <si>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</si>
  <si>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</si>
  <si>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</si>
  <si>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</si>
  <si>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</si>
  <si>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</si>
  <si>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</si>
  <si>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</si>
  <si>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</si>
  <si>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</si>
  <si>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</si>
  <si>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</si>
  <si>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</si>
  <si>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</si>
  <si>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</si>
  <si>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</si>
  <si>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</si>
  <si>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</si>
  <si>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</si>
  <si>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</si>
  <si>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</si>
  <si>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</si>
  <si>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</si>
  <si>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</si>
  <si>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</si>
  <si>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</si>
  <si>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</si>
  <si>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</si>
  <si>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</si>
  <si>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</si>
  <si>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</si>
  <si>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</si>
  <si>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</si>
  <si>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</si>
  <si>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</si>
  <si>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</si>
  <si>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</si>
  <si>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</si>
  <si>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</si>
  <si>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</si>
  <si>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</si>
  <si>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</si>
  <si>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</si>
  <si>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</si>
  <si>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</si>
  <si>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</si>
  <si>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</si>
  <si>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</si>
  <si>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</si>
  <si>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</si>
  <si>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</si>
  <si>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</si>
  <si>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</si>
  <si>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</si>
  <si>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</si>
  <si>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</si>
  <si>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</si>
  <si>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</si>
  <si>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</si>
  <si>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</si>
  <si>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</si>
  <si>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</si>
  <si>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</si>
  <si>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</si>
  <si>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</si>
  <si>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</si>
  <si>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</si>
  <si>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</si>
  <si>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</si>
  <si>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</si>
  <si>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</si>
  <si>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</si>
  <si>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</si>
  <si>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</si>
  <si>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</si>
  <si>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</si>
  <si>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</si>
  <si>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</si>
  <si>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</si>
  <si>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</si>
  <si>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</si>
  <si>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</si>
  <si>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</si>
  <si>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</si>
  <si>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</si>
  <si>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</si>
  <si>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</si>
  <si>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</si>
  <si>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</si>
  <si>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</si>
  <si>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</si>
  <si>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</si>
  <si>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</si>
  <si>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</si>
  <si>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</si>
  <si>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</si>
  <si>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</si>
  <si>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</si>
  <si>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</si>
  <si>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</si>
  <si>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</si>
  <si>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</si>
  <si>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</si>
  <si>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</si>
  <si>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</si>
  <si>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</si>
  <si>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</si>
  <si>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</si>
  <si>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</si>
  <si>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</si>
  <si>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</si>
  <si>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</si>
  <si>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</si>
  <si>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</si>
  <si>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</si>
  <si>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</si>
  <si>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</si>
  <si>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</si>
  <si>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</si>
  <si>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</si>
  <si>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</si>
  <si>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</si>
  <si>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</si>
  <si>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</si>
  <si>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</si>
  <si>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</si>
  <si>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</si>
  <si>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</si>
  <si>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</si>
  <si>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</si>
  <si>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</si>
  <si>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</si>
  <si>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</si>
  <si>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</si>
  <si>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</si>
  <si>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</si>
  <si>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</si>
  <si>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</si>
  <si>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</si>
  <si>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</si>
  <si>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</si>
  <si>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</si>
  <si>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</si>
  <si>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</si>
  <si>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</si>
  <si>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</si>
  <si>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</si>
  <si>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</si>
  <si>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</si>
  <si>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</si>
  <si>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</si>
  <si>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</si>
  <si>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</si>
  <si>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</si>
  <si>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</si>
  <si>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</si>
  <si>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</si>
  <si>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</si>
  <si>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</si>
  <si>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</si>
  <si>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</si>
  <si>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</si>
  <si>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</si>
  <si>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</si>
  <si>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</si>
  <si>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</si>
  <si>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</si>
  <si>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</si>
  <si>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</si>
  <si>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</si>
  <si>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</si>
  <si>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</si>
  <si>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</si>
  <si>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</si>
  <si>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</si>
  <si>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</si>
  <si>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</si>
  <si>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</si>
  <si>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</si>
  <si>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</si>
  <si>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</si>
  <si>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</si>
  <si>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</si>
  <si>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</si>
  <si>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</si>
  <si>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</si>
  <si>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</si>
  <si>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</si>
  <si>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</si>
  <si>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</si>
  <si>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</si>
  <si>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</si>
  <si>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</si>
  <si>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</si>
  <si>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</si>
  <si>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</si>
  <si>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</si>
  <si>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</si>
  <si>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</si>
  <si>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</si>
  <si>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</si>
  <si>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</si>
  <si>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</si>
  <si>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</si>
  <si>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</si>
  <si>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</si>
  <si>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</si>
  <si>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</si>
  <si>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</si>
  <si>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</si>
  <si>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</si>
  <si>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</si>
  <si>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</si>
  <si>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</si>
  <si>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</si>
  <si>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</si>
  <si>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</si>
  <si>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</si>
  <si>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</si>
  <si>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</si>
  <si>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</si>
  <si>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</si>
  <si>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</si>
  <si>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</si>
  <si>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</si>
  <si>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</si>
  <si>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</si>
  <si>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</si>
  <si>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</si>
  <si>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</si>
  <si>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</si>
  <si>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</si>
  <si>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</si>
  <si>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</si>
  <si>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</si>
  <si>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</si>
  <si>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</si>
  <si>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</si>
  <si>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</si>
  <si>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</si>
  <si>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</si>
  <si>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</si>
  <si>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</si>
  <si>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</si>
  <si>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</si>
  <si>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</si>
  <si>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</si>
  <si>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</si>
  <si>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</si>
  <si>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</si>
  <si>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</si>
  <si>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</si>
  <si>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</si>
  <si>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</si>
  <si>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</si>
  <si>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</si>
  <si>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</si>
  <si>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</si>
  <si>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</si>
  <si>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</si>
  <si>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</si>
  <si>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</si>
  <si>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</si>
  <si>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</si>
  <si>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</si>
  <si>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</si>
  <si>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</si>
  <si>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</si>
  <si>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</si>
  <si>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</si>
  <si>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</si>
  <si>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</si>
  <si>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</si>
  <si>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</si>
  <si>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</si>
  <si>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</si>
  <si>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</si>
  <si>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</si>
  <si>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</si>
  <si>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</si>
  <si>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</si>
  <si>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</si>
  <si>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</si>
  <si>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</si>
  <si>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</si>
  <si>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</si>
  <si>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</si>
  <si>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</si>
  <si>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</si>
  <si>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</si>
  <si>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</si>
  <si>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</si>
  <si>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</si>
  <si>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</si>
  <si>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</si>
  <si>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</si>
  <si>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</si>
  <si>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</si>
  <si>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</si>
  <si>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</si>
  <si>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</si>
  <si>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</si>
  <si>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</si>
  <si>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</si>
  <si>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</si>
  <si>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</si>
  <si>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</si>
  <si>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</si>
  <si>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</si>
  <si>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</si>
  <si>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</si>
  <si>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</si>
  <si>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</si>
  <si>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</si>
  <si>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</si>
  <si>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</si>
  <si>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</si>
  <si>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</si>
  <si>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</si>
  <si>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</si>
  <si>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</si>
  <si>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</si>
  <si>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</si>
  <si>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</si>
  <si>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</si>
  <si>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</si>
  <si>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</si>
  <si>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</si>
  <si>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</si>
  <si>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</si>
  <si>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</si>
  <si>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</si>
  <si>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</si>
  <si>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</si>
  <si>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</si>
  <si>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</si>
  <si>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</si>
  <si>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</si>
  <si>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c105</t>
    <phoneticPr fontId="18"/>
  </si>
  <si>
    <t>現国</t>
    <rPh sb="0" eb="2">
      <t>ゲンコク</t>
    </rPh>
    <phoneticPr fontId="18"/>
  </si>
  <si>
    <t>ア</t>
  </si>
  <si>
    <t>全</t>
    <rPh sb="0" eb="1">
      <t>ゼン</t>
    </rPh>
    <phoneticPr fontId="18"/>
  </si>
  <si>
    <t>１</t>
    <phoneticPr fontId="18"/>
  </si>
  <si>
    <t>2</t>
    <phoneticPr fontId="18"/>
  </si>
  <si>
    <t>c150</t>
    <phoneticPr fontId="18"/>
  </si>
  <si>
    <t>文学国語</t>
    <rPh sb="0" eb="2">
      <t>ブンガク</t>
    </rPh>
    <rPh sb="2" eb="4">
      <t>コクゴ</t>
    </rPh>
    <phoneticPr fontId="18"/>
  </si>
  <si>
    <t>地理歴史</t>
    <rPh sb="0" eb="2">
      <t>チリ</t>
    </rPh>
    <rPh sb="2" eb="4">
      <t>レキシ</t>
    </rPh>
    <phoneticPr fontId="18"/>
  </si>
  <si>
    <t>数学</t>
    <rPh sb="0" eb="2">
      <t>スウガク</t>
    </rPh>
    <phoneticPr fontId="18"/>
  </si>
  <si>
    <t>数Ⅰ</t>
    <rPh sb="0" eb="1">
      <t>スウ</t>
    </rPh>
    <phoneticPr fontId="18"/>
  </si>
  <si>
    <t>理科</t>
    <rPh sb="0" eb="2">
      <t>リカ</t>
    </rPh>
    <phoneticPr fontId="18"/>
  </si>
  <si>
    <t>科人</t>
    <rPh sb="0" eb="1">
      <t>カ</t>
    </rPh>
    <rPh sb="1" eb="2">
      <t>ジン</t>
    </rPh>
    <phoneticPr fontId="18"/>
  </si>
  <si>
    <t>芸術</t>
    <rPh sb="0" eb="2">
      <t>ゲイジュツ</t>
    </rPh>
    <phoneticPr fontId="18"/>
  </si>
  <si>
    <t>ア</t>
    <phoneticPr fontId="18"/>
  </si>
  <si>
    <t>c183</t>
    <phoneticPr fontId="18"/>
  </si>
  <si>
    <t>c260</t>
    <phoneticPr fontId="18"/>
  </si>
  <si>
    <t>c351</t>
    <phoneticPr fontId="18"/>
  </si>
  <si>
    <t>c421</t>
    <phoneticPr fontId="18"/>
  </si>
  <si>
    <t>c456</t>
    <phoneticPr fontId="18"/>
  </si>
  <si>
    <t>c575</t>
    <phoneticPr fontId="18"/>
  </si>
  <si>
    <t>家庭</t>
    <rPh sb="0" eb="2">
      <t>カテイ</t>
    </rPh>
    <phoneticPr fontId="18"/>
  </si>
  <si>
    <t>家庭基礎</t>
    <rPh sb="0" eb="2">
      <t>カテイ</t>
    </rPh>
    <rPh sb="2" eb="4">
      <t>キソ</t>
    </rPh>
    <phoneticPr fontId="18"/>
  </si>
  <si>
    <t>情報</t>
    <rPh sb="0" eb="2">
      <t>ジョウホウ</t>
    </rPh>
    <phoneticPr fontId="18"/>
  </si>
  <si>
    <t>全</t>
    <rPh sb="0" eb="1">
      <t>ゼン</t>
    </rPh>
    <phoneticPr fontId="18"/>
  </si>
  <si>
    <t>３</t>
    <phoneticPr fontId="18"/>
  </si>
  <si>
    <t>１</t>
  </si>
  <si>
    <t>c150</t>
    <phoneticPr fontId="18"/>
  </si>
  <si>
    <t>国語</t>
    <rPh sb="0" eb="2">
      <t>コクゴ</t>
    </rPh>
    <phoneticPr fontId="18"/>
  </si>
  <si>
    <t>文学国語</t>
    <rPh sb="0" eb="2">
      <t>ブンガク</t>
    </rPh>
    <rPh sb="2" eb="4">
      <t>コクゴ</t>
    </rPh>
    <phoneticPr fontId="18"/>
  </si>
  <si>
    <t>Ⅰ　標準コース</t>
    <rPh sb="2" eb="4">
      <t>ヒョウジュン</t>
    </rPh>
    <phoneticPr fontId="18"/>
  </si>
  <si>
    <t>地理歴史</t>
    <rPh sb="0" eb="2">
      <t>チリ</t>
    </rPh>
    <rPh sb="2" eb="4">
      <t>レキシ</t>
    </rPh>
    <phoneticPr fontId="18"/>
  </si>
  <si>
    <t>歴史総合</t>
    <rPh sb="0" eb="2">
      <t>レキシ</t>
    </rPh>
    <rPh sb="2" eb="4">
      <t>ソウゴウ</t>
    </rPh>
    <phoneticPr fontId="18"/>
  </si>
  <si>
    <t>地理総合</t>
    <rPh sb="0" eb="2">
      <t>チリ</t>
    </rPh>
    <rPh sb="2" eb="4">
      <t>ソウゴウ</t>
    </rPh>
    <phoneticPr fontId="18"/>
  </si>
  <si>
    <t>c198</t>
    <phoneticPr fontId="18"/>
  </si>
  <si>
    <t>公民</t>
    <rPh sb="0" eb="2">
      <t>コウミン</t>
    </rPh>
    <phoneticPr fontId="18"/>
  </si>
  <si>
    <t>公共</t>
    <rPh sb="0" eb="2">
      <t>コウキョウ</t>
    </rPh>
    <phoneticPr fontId="18"/>
  </si>
  <si>
    <t>数A</t>
    <rPh sb="0" eb="1">
      <t>スウ</t>
    </rPh>
    <phoneticPr fontId="18"/>
  </si>
  <si>
    <t>数学</t>
    <rPh sb="0" eb="2">
      <t>スウガク</t>
    </rPh>
    <phoneticPr fontId="18"/>
  </si>
  <si>
    <t>理科</t>
    <rPh sb="0" eb="2">
      <t>リカ</t>
    </rPh>
    <phoneticPr fontId="18"/>
  </si>
  <si>
    <t>化学基礎</t>
    <rPh sb="0" eb="2">
      <t>カガク</t>
    </rPh>
    <rPh sb="2" eb="4">
      <t>キソ</t>
    </rPh>
    <phoneticPr fontId="18"/>
  </si>
  <si>
    <t>生物基礎</t>
    <rPh sb="0" eb="2">
      <t>セイブツ</t>
    </rPh>
    <rPh sb="2" eb="4">
      <t>キソ</t>
    </rPh>
    <phoneticPr fontId="18"/>
  </si>
  <si>
    <t>c397</t>
    <phoneticPr fontId="18"/>
  </si>
  <si>
    <t>保健体育</t>
    <rPh sb="0" eb="2">
      <t>ホケン</t>
    </rPh>
    <rPh sb="2" eb="4">
      <t>タイイク</t>
    </rPh>
    <phoneticPr fontId="18"/>
  </si>
  <si>
    <t>保体</t>
    <rPh sb="0" eb="2">
      <t>ホタイ</t>
    </rPh>
    <phoneticPr fontId="18"/>
  </si>
  <si>
    <t>c415</t>
    <phoneticPr fontId="18"/>
  </si>
  <si>
    <t>芸術</t>
    <rPh sb="0" eb="2">
      <t>ゲイジュツ</t>
    </rPh>
    <phoneticPr fontId="18"/>
  </si>
  <si>
    <t>音楽Ⅱ</t>
    <rPh sb="0" eb="2">
      <t>オンガク</t>
    </rPh>
    <phoneticPr fontId="18"/>
  </si>
  <si>
    <t>美術Ⅱ</t>
    <rPh sb="0" eb="2">
      <t>ビジュツ</t>
    </rPh>
    <phoneticPr fontId="18"/>
  </si>
  <si>
    <t>美術Ⅰ</t>
    <rPh sb="0" eb="2">
      <t>ビジュツ</t>
    </rPh>
    <phoneticPr fontId="18"/>
  </si>
  <si>
    <t>音楽Ⅰ</t>
    <rPh sb="0" eb="2">
      <t>オンガク</t>
    </rPh>
    <phoneticPr fontId="18"/>
  </si>
  <si>
    <t>c425</t>
    <phoneticPr fontId="18"/>
  </si>
  <si>
    <t>c433</t>
    <phoneticPr fontId="18"/>
  </si>
  <si>
    <t>外国語</t>
    <rPh sb="0" eb="3">
      <t>ガイコクゴ</t>
    </rPh>
    <phoneticPr fontId="18"/>
  </si>
  <si>
    <t>論理・表現Ⅰ</t>
    <rPh sb="0" eb="2">
      <t>ロンリ</t>
    </rPh>
    <rPh sb="3" eb="5">
      <t>ヒョウゲン</t>
    </rPh>
    <phoneticPr fontId="18"/>
  </si>
  <si>
    <t>c523</t>
    <phoneticPr fontId="18"/>
  </si>
  <si>
    <t>情報Ⅱ</t>
    <rPh sb="0" eb="2">
      <t>ジョウホウ</t>
    </rPh>
    <phoneticPr fontId="18"/>
  </si>
  <si>
    <t>情報Ⅰ</t>
    <rPh sb="0" eb="2">
      <t>ジョウホウ</t>
    </rPh>
    <phoneticPr fontId="18"/>
  </si>
  <si>
    <t>c598</t>
    <phoneticPr fontId="18"/>
  </si>
  <si>
    <t>Ⅰ</t>
    <phoneticPr fontId="18"/>
  </si>
  <si>
    <t>２</t>
  </si>
  <si>
    <t>２</t>
    <phoneticPr fontId="18"/>
  </si>
  <si>
    <t>1～２</t>
    <phoneticPr fontId="18"/>
  </si>
  <si>
    <t>１～２</t>
    <phoneticPr fontId="18"/>
  </si>
  <si>
    <t>２～３</t>
    <phoneticPr fontId="18"/>
  </si>
  <si>
    <t>〇</t>
  </si>
  <si>
    <t>音楽Ⅲ</t>
    <rPh sb="0" eb="2">
      <t>オンガク</t>
    </rPh>
    <phoneticPr fontId="18"/>
  </si>
  <si>
    <t>c427</t>
    <phoneticPr fontId="18"/>
  </si>
  <si>
    <t>美術Ⅲ</t>
    <rPh sb="0" eb="2">
      <t>ビジュツ</t>
    </rPh>
    <phoneticPr fontId="18"/>
  </si>
  <si>
    <t>c235</t>
    <phoneticPr fontId="18"/>
  </si>
  <si>
    <t>c378</t>
    <phoneticPr fontId="18"/>
  </si>
  <si>
    <t>c435</t>
    <phoneticPr fontId="18"/>
  </si>
  <si>
    <t>c586</t>
    <phoneticPr fontId="18"/>
  </si>
  <si>
    <t>c430</t>
    <phoneticPr fontId="18"/>
  </si>
  <si>
    <t>コミュⅠ</t>
    <phoneticPr fontId="18"/>
  </si>
  <si>
    <t>c315</t>
    <phoneticPr fontId="18"/>
  </si>
  <si>
    <t>全</t>
    <rPh sb="0" eb="1">
      <t>ゼン</t>
    </rPh>
    <phoneticPr fontId="18"/>
  </si>
  <si>
    <t>１</t>
    <phoneticPr fontId="18"/>
  </si>
  <si>
    <t>全　全員選択</t>
    <rPh sb="0" eb="1">
      <t>ゼン</t>
    </rPh>
    <rPh sb="2" eb="4">
      <t>ゼンイン</t>
    </rPh>
    <rPh sb="4" eb="6">
      <t>センタク</t>
    </rPh>
    <phoneticPr fontId="18"/>
  </si>
  <si>
    <t>学校名　　大阪府立刀根山支援学校（本校教育部）　　（高等部　　　　科　　　課程）　　　　　　　　　　　　　　　　　　　　　　　　　　　　　　</t>
    <rPh sb="9" eb="12">
      <t>トネヤマ</t>
    </rPh>
    <rPh sb="17" eb="19">
      <t>ホンコウ</t>
    </rPh>
    <rPh sb="19" eb="22">
      <t>キョウイクブ</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</si>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</sst>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8">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49" fontId="26" fillId="2" borderId="8" xfId="5" applyNumberFormat="1" applyFont="1" applyFill="1" applyBorder="1" applyAlignment="1" applyProtection="1">
      <alignment horizontal="center" vertical="center" shrinkToFit="1"/>
      <protection locked="0"/>
    </xf>
    <xf numFmtId="49" fontId="26" fillId="2" borderId="4" xfId="5" applyNumberFormat="1" applyFont="1" applyFill="1" applyBorder="1" applyAlignment="1" applyProtection="1">
      <alignment horizontal="center" vertical="center" shrinkToFi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H1" zoomScale="80" zoomScaleNormal="100" zoomScaleSheetLayoutView="80" workbookViewId="0">
      <selection activeCell="O8" sqref="O8"/>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3" t="s">
        <v>9656</v>
      </c>
      <c r="K1" s="383"/>
      <c r="L1" s="383"/>
      <c r="M1" s="383"/>
      <c r="N1" s="383"/>
      <c r="O1" s="383"/>
      <c r="P1" s="383"/>
      <c r="AB1" s="31"/>
      <c r="AC1" s="31"/>
    </row>
    <row r="2" spans="1:29" ht="3" customHeight="1" x14ac:dyDescent="0.45">
      <c r="J2" s="383"/>
      <c r="K2" s="383"/>
      <c r="L2" s="383"/>
      <c r="M2" s="383"/>
      <c r="N2" s="383"/>
      <c r="O2" s="383"/>
      <c r="P2" s="383"/>
      <c r="AB2" s="31"/>
      <c r="AC2" s="31"/>
    </row>
    <row r="3" spans="1:29" ht="16.2" x14ac:dyDescent="0.45">
      <c r="B3" s="29" t="s">
        <v>3754</v>
      </c>
      <c r="I3" s="32"/>
      <c r="J3" s="383"/>
      <c r="K3" s="383"/>
      <c r="L3" s="383"/>
      <c r="M3" s="383"/>
      <c r="N3" s="383"/>
      <c r="O3" s="383"/>
      <c r="P3" s="383"/>
      <c r="Q3" s="31"/>
      <c r="R3" s="31"/>
      <c r="S3" s="31"/>
      <c r="T3" s="31"/>
      <c r="U3" s="31"/>
      <c r="V3" s="31"/>
      <c r="W3" s="31"/>
      <c r="X3" s="31"/>
      <c r="Y3" s="31"/>
      <c r="Z3" s="31"/>
      <c r="AA3" s="31"/>
      <c r="AB3" s="31"/>
      <c r="AC3" s="31"/>
    </row>
    <row r="4" spans="1:29" ht="13.8" thickBot="1" x14ac:dyDescent="0.5">
      <c r="B4" s="29" t="s">
        <v>3761</v>
      </c>
      <c r="Q4" s="91" t="s">
        <v>9655</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6" t="s">
        <v>9606</v>
      </c>
      <c r="Q8" s="447"/>
      <c r="R8" s="447"/>
      <c r="S8" s="447"/>
      <c r="T8" s="447"/>
      <c r="U8" s="447"/>
      <c r="V8" s="448"/>
      <c r="W8" s="78"/>
      <c r="X8" s="98" t="s">
        <v>3990</v>
      </c>
      <c r="Y8" s="439" t="s">
        <v>3750</v>
      </c>
      <c r="Z8" s="440"/>
      <c r="AA8" s="84">
        <v>22</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49" t="s">
        <v>9654</v>
      </c>
      <c r="Q9" s="450"/>
      <c r="R9" s="450"/>
      <c r="S9" s="450"/>
      <c r="T9" s="450"/>
      <c r="U9" s="450"/>
      <c r="V9" s="451"/>
      <c r="W9" s="78"/>
      <c r="X9" s="99" t="s">
        <v>3991</v>
      </c>
      <c r="Y9" s="441" t="s">
        <v>3751</v>
      </c>
      <c r="Z9" s="442"/>
      <c r="AA9" s="85"/>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49"/>
      <c r="Q10" s="450"/>
      <c r="R10" s="450"/>
      <c r="S10" s="450"/>
      <c r="T10" s="450"/>
      <c r="U10" s="450"/>
      <c r="V10" s="451"/>
      <c r="W10" s="78"/>
      <c r="X10" s="99" t="s">
        <v>3992</v>
      </c>
      <c r="Y10" s="441" t="s">
        <v>3994</v>
      </c>
      <c r="Z10" s="442"/>
      <c r="AA10" s="85"/>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49"/>
      <c r="Q11" s="450"/>
      <c r="R11" s="450"/>
      <c r="S11" s="450"/>
      <c r="T11" s="450"/>
      <c r="U11" s="450"/>
      <c r="V11" s="451"/>
      <c r="W11" s="78"/>
      <c r="X11" s="105" t="s">
        <v>3993</v>
      </c>
      <c r="Y11" s="443" t="s">
        <v>3752</v>
      </c>
      <c r="Z11" s="444"/>
      <c r="AA11" s="86"/>
      <c r="AB11" s="48" t="s">
        <v>601</v>
      </c>
      <c r="AC11" s="78"/>
    </row>
    <row r="12" spans="1:29" ht="14.4" x14ac:dyDescent="0.2">
      <c r="A12" s="49"/>
      <c r="B12" s="49"/>
      <c r="C12" s="49"/>
      <c r="D12" s="49"/>
      <c r="E12" s="50"/>
      <c r="F12" s="55" t="s">
        <v>606</v>
      </c>
      <c r="G12" s="56"/>
      <c r="H12" s="57"/>
      <c r="I12" s="57"/>
      <c r="J12" s="49"/>
      <c r="K12" s="58"/>
      <c r="L12" s="58"/>
      <c r="M12" s="58"/>
      <c r="N12" s="58"/>
      <c r="O12" s="59"/>
      <c r="P12" s="449"/>
      <c r="Q12" s="450"/>
      <c r="R12" s="450"/>
      <c r="S12" s="450"/>
      <c r="T12" s="450"/>
      <c r="U12" s="450"/>
      <c r="V12" s="451"/>
      <c r="W12" s="87"/>
      <c r="X12" s="87"/>
      <c r="Y12" s="445" t="s">
        <v>607</v>
      </c>
      <c r="Z12" s="445"/>
      <c r="AA12" s="445"/>
      <c r="AB12" s="445"/>
      <c r="AC12" s="78"/>
    </row>
    <row r="13" spans="1:29" x14ac:dyDescent="0.15">
      <c r="F13" s="54" t="s">
        <v>608</v>
      </c>
      <c r="G13" s="54"/>
      <c r="H13" s="54"/>
      <c r="I13" s="54"/>
      <c r="J13" s="54"/>
      <c r="K13" s="54"/>
      <c r="L13" s="54"/>
      <c r="M13" s="54"/>
      <c r="N13" s="54"/>
      <c r="O13" s="54"/>
      <c r="P13" s="449"/>
      <c r="Q13" s="450"/>
      <c r="R13" s="450"/>
      <c r="S13" s="450"/>
      <c r="T13" s="450"/>
      <c r="U13" s="450"/>
      <c r="V13" s="451"/>
    </row>
    <row r="14" spans="1:29" ht="13.8" thickBot="1" x14ac:dyDescent="0.2">
      <c r="F14" s="54"/>
      <c r="G14" s="54"/>
      <c r="H14" s="54"/>
      <c r="I14" s="54"/>
      <c r="J14" s="54"/>
      <c r="K14" s="54"/>
      <c r="L14" s="54"/>
      <c r="M14" s="54"/>
      <c r="N14" s="54"/>
      <c r="O14" s="54"/>
      <c r="P14" s="452"/>
      <c r="Q14" s="453"/>
      <c r="R14" s="453"/>
      <c r="S14" s="453"/>
      <c r="T14" s="453"/>
      <c r="U14" s="453"/>
      <c r="V14" s="454"/>
    </row>
    <row r="15" spans="1:29" ht="3" customHeight="1" thickBot="1" x14ac:dyDescent="0.5">
      <c r="S15" s="39"/>
      <c r="U15" s="39"/>
      <c r="V15" s="31"/>
      <c r="Y15" s="39"/>
      <c r="AC15" s="38"/>
    </row>
    <row r="16" spans="1:29" s="40" customFormat="1" ht="18" customHeight="1" x14ac:dyDescent="0.45">
      <c r="A16" s="406" t="s">
        <v>583</v>
      </c>
      <c r="B16" s="407"/>
      <c r="C16" s="407"/>
      <c r="D16" s="407"/>
      <c r="E16" s="407"/>
      <c r="F16" s="407"/>
      <c r="G16" s="407"/>
      <c r="H16" s="407"/>
      <c r="I16" s="407"/>
      <c r="J16" s="66"/>
      <c r="K16" s="407" t="s">
        <v>584</v>
      </c>
      <c r="L16" s="407"/>
      <c r="M16" s="407"/>
      <c r="N16" s="407"/>
      <c r="O16" s="407"/>
      <c r="P16" s="407"/>
      <c r="Q16" s="407"/>
      <c r="R16" s="407"/>
      <c r="S16" s="408"/>
      <c r="T16" s="427" t="s">
        <v>585</v>
      </c>
      <c r="U16" s="407"/>
      <c r="V16" s="407"/>
      <c r="W16" s="407"/>
      <c r="X16" s="407"/>
      <c r="Y16" s="407"/>
      <c r="Z16" s="407"/>
      <c r="AA16" s="407"/>
      <c r="AB16" s="407"/>
      <c r="AC16" s="428"/>
    </row>
    <row r="17" spans="1:29" s="42" customFormat="1" ht="24" customHeight="1" x14ac:dyDescent="0.45">
      <c r="A17" s="237" t="s">
        <v>3734</v>
      </c>
      <c r="B17" s="417" t="s">
        <v>586</v>
      </c>
      <c r="C17" s="65" t="s">
        <v>587</v>
      </c>
      <c r="D17" s="409" t="s">
        <v>588</v>
      </c>
      <c r="E17" s="409" t="s">
        <v>589</v>
      </c>
      <c r="F17" s="411" t="s">
        <v>590</v>
      </c>
      <c r="G17" s="402" t="s">
        <v>591</v>
      </c>
      <c r="H17" s="402" t="s">
        <v>592</v>
      </c>
      <c r="I17" s="421" t="s">
        <v>593</v>
      </c>
      <c r="J17" s="238" t="s">
        <v>3734</v>
      </c>
      <c r="K17" s="423" t="s">
        <v>586</v>
      </c>
      <c r="L17" s="41" t="s">
        <v>587</v>
      </c>
      <c r="M17" s="402" t="s">
        <v>588</v>
      </c>
      <c r="N17" s="402" t="s">
        <v>589</v>
      </c>
      <c r="O17" s="425" t="s">
        <v>594</v>
      </c>
      <c r="P17" s="402" t="s">
        <v>591</v>
      </c>
      <c r="Q17" s="402" t="s">
        <v>592</v>
      </c>
      <c r="R17" s="402" t="s">
        <v>593</v>
      </c>
      <c r="S17" s="419" t="s">
        <v>595</v>
      </c>
      <c r="T17" s="238" t="s">
        <v>3734</v>
      </c>
      <c r="U17" s="400" t="s">
        <v>586</v>
      </c>
      <c r="V17" s="41" t="s">
        <v>587</v>
      </c>
      <c r="W17" s="402" t="s">
        <v>588</v>
      </c>
      <c r="X17" s="402" t="s">
        <v>589</v>
      </c>
      <c r="Y17" s="413" t="s">
        <v>594</v>
      </c>
      <c r="Z17" s="402" t="s">
        <v>591</v>
      </c>
      <c r="AA17" s="402" t="s">
        <v>592</v>
      </c>
      <c r="AB17" s="402" t="s">
        <v>596</v>
      </c>
      <c r="AC17" s="415" t="s">
        <v>595</v>
      </c>
    </row>
    <row r="18" spans="1:29" s="45" customFormat="1" ht="27" customHeight="1" x14ac:dyDescent="0.45">
      <c r="A18" s="79" t="s">
        <v>3735</v>
      </c>
      <c r="B18" s="418"/>
      <c r="C18" s="43" t="s">
        <v>597</v>
      </c>
      <c r="D18" s="410"/>
      <c r="E18" s="410"/>
      <c r="F18" s="412"/>
      <c r="G18" s="403"/>
      <c r="H18" s="403"/>
      <c r="I18" s="422"/>
      <c r="J18" s="235" t="s">
        <v>3735</v>
      </c>
      <c r="K18" s="424"/>
      <c r="L18" s="44" t="s">
        <v>597</v>
      </c>
      <c r="M18" s="403"/>
      <c r="N18" s="403"/>
      <c r="O18" s="426"/>
      <c r="P18" s="403"/>
      <c r="Q18" s="403"/>
      <c r="R18" s="403"/>
      <c r="S18" s="420"/>
      <c r="T18" s="235" t="s">
        <v>3735</v>
      </c>
      <c r="U18" s="401"/>
      <c r="V18" s="44" t="s">
        <v>597</v>
      </c>
      <c r="W18" s="403"/>
      <c r="X18" s="403"/>
      <c r="Y18" s="414"/>
      <c r="Z18" s="403"/>
      <c r="AA18" s="403"/>
      <c r="AB18" s="403"/>
      <c r="AC18" s="416"/>
    </row>
    <row r="19" spans="1:29" s="45" customFormat="1" ht="18.899999999999999" customHeight="1" x14ac:dyDescent="0.45">
      <c r="A19" s="82" t="s">
        <v>3709</v>
      </c>
      <c r="B19" s="388" t="s">
        <v>9575</v>
      </c>
      <c r="C19" s="60" t="s">
        <v>9577</v>
      </c>
      <c r="D19" s="390" t="str">
        <f>IF(C20="ア",VLOOKUP(A20,ア!$A$2:$E$1545,2,FALSE),IF(C20="イ",VLOOKUP(A20,イ!$A$3:$E$77,2,FALSE),IF(C20="ウ",HLOOKUP(A20,ウ!$B$1:$QI$6,4,FALSE),IF(C20="エ",VLOOKUP(A20,エ!$A$4:$E$443,3,FALSE)&amp;"　"&amp;VLOOKUP(A20,エ!$A$4:$E$443,4,FALSE),""))))</f>
        <v>15
三省堂</v>
      </c>
      <c r="E19" s="390" t="str">
        <f>IF(C20="ア",VLOOKUP(A20,ア!$A$2:$E$1545,4,FALSE),IF(C20="イ",VLOOKUP(A20,イ!$A$3:$E$77,4,FALSE),IF(C20="ウ",IF(HLOOKUP(A20,ウ!$B$1:$QI$6,3,FALSE)="","",HLOOKUP(A20,ウ!$B$1:$QI$6,3,FALSE)),"")))</f>
        <v>現国
705
◆</v>
      </c>
      <c r="F19" s="392" t="str">
        <f>IF(C20="ア",VLOOKUP(A20,ア!$A$2:$E$1545,5,FALSE),IF(C20="イ",VLOOKUP(A20,イ!$A$3:$E$77,5,FALSE),IF(C20="ウ",HLOOKUP(A20,ウ!$B$1:$QI$6,5,FALSE),IF(C20="エ",VLOOKUP(A20,エ!$A$4:$E$443,5,FALSE),""))))&amp;"　"&amp;IF(C20="ウ",HLOOKUP(A20,ウ!$B$1:$QI$6,6,FALSE),"")</f>
        <v>新 現代の国語　</v>
      </c>
      <c r="G19" s="394" t="s">
        <v>9579</v>
      </c>
      <c r="H19" s="396" t="s">
        <v>9581</v>
      </c>
      <c r="I19" s="384" t="s">
        <v>9580</v>
      </c>
      <c r="J19" s="92" t="s">
        <v>3722</v>
      </c>
      <c r="K19" s="388" t="s">
        <v>9604</v>
      </c>
      <c r="L19" s="60" t="s">
        <v>9605</v>
      </c>
      <c r="M19" s="390" t="str">
        <f>IF(L20="ア",VLOOKUP(J20,ア!$A$2:$E$1545,2,FALSE),IF(L20="イ",VLOOKUP(J20,イ!$A$3:$E$77,2,FALSE),IF(L20="ウ",HLOOKUP(J20,ウ!$B$1:$QI$6,4,FALSE),IF(L20="エ",VLOOKUP(J20,エ!$A$4:$E$443,3,FALSE)&amp;"　"&amp;VLOOKUP(J20,エ!$A$4:$E$443,4,FALSE),""))))</f>
        <v>15 三省堂</v>
      </c>
      <c r="N19" s="390" t="str">
        <f>IF(L20="ア",VLOOKUP(J20,ア!$A$2:$E$1545,4,FALSE),IF(L20="イ",VLOOKUP(J20,イ!$A$3:$E$77,4,FALSE),IF(L20="ウ",IF(HLOOKUP(J20,ウ!$B$1:$QI$6,3,FALSE)="","",HLOOKUP(J20,ウ!$B$1:$QI$6,3,FALSE)),"")))</f>
        <v>文国 703</v>
      </c>
      <c r="O19" s="392" t="str">
        <f>IF(L20="ア",VLOOKUP(J20,ア!$A$2:$E$1545,5,FALSE),IF(L20="イ",VLOOKUP(J20,イ!$A$3:$E$77,5,FALSE),IF(L20="ウ",HLOOKUP(J20,ウ!$B$1:$QI$6,5,FALSE),IF(L20="エ",VLOOKUP(J20,エ!$A$4:$E$443,5,FALSE),""))))&amp;"　"&amp;IF(L20="ウ",HLOOKUP(J20,ウ!$B$1:$QI$6,6,FALSE),"")</f>
        <v>新 文学国語　</v>
      </c>
      <c r="P19" s="394" t="s">
        <v>9635</v>
      </c>
      <c r="Q19" s="396" t="s">
        <v>9637</v>
      </c>
      <c r="R19" s="404" t="s">
        <v>9639</v>
      </c>
      <c r="S19" s="386" t="s">
        <v>9641</v>
      </c>
      <c r="T19" s="236" t="s">
        <v>3737</v>
      </c>
      <c r="U19" s="438" t="s">
        <v>9611</v>
      </c>
      <c r="V19" s="60" t="s">
        <v>9612</v>
      </c>
      <c r="W19" s="390" t="str">
        <f>IF(V20="ア",VLOOKUP(T20,ア!$A$2:$E$1545,2,FALSE),IF(V20="イ",VLOOKUP(T20,イ!$A$3:$E$77,2,FALSE),IF(V20="ウ",HLOOKUP(T20,ウ!$B$1:$QI$6,4,FALSE),IF(V20="エ",VLOOKUP(T20,エ!$A$4:$E$443,3,FALSE)&amp;"　"&amp;VLOOKUP(T20,エ!$A$4:$E$443,4,FALSE),""))))</f>
        <v>183
第一</v>
      </c>
      <c r="X19" s="390" t="str">
        <f>IF(V20="ア",VLOOKUP(T20,ア!$A$2:$E$1545,4,FALSE),IF(V20="イ",VLOOKUP(T20,イ!$A$3:$E$77,4,FALSE),IF(V20="ウ",IF(HLOOKUP(T20,ウ!$B$1:$QI$6,3,FALSE)="","",HLOOKUP(T20,ウ!$B$1:$QI$6,3,FALSE)),"")))</f>
        <v>公共
710
◆</v>
      </c>
      <c r="Y19" s="392" t="str">
        <f>IF(V20="ア",VLOOKUP(T20,ア!$A$2:$E$1545,5,FALSE),IF(V20="イ",VLOOKUP(T20,イ!$A$3:$E$77,5,FALSE),IF(V20="ウ",HLOOKUP(T20,ウ!$B$1:$QI$6,5,FALSE),IF(V20="エ",VLOOKUP(T20,エ!$A$4:$E$443,5,FALSE),""))))&amp;"　"&amp;IF(V20="ウ",HLOOKUP(T20,ウ!$B$1:$QI$6,6,FALSE),"")</f>
        <v>高等学校　公共　</v>
      </c>
      <c r="Z19" s="394" t="s">
        <v>9635</v>
      </c>
      <c r="AA19" s="396" t="s">
        <v>9637</v>
      </c>
      <c r="AB19" s="398" t="s">
        <v>9601</v>
      </c>
      <c r="AC19" s="429"/>
    </row>
    <row r="20" spans="1:29" s="45" customFormat="1" ht="18.899999999999999" customHeight="1" x14ac:dyDescent="0.45">
      <c r="A20" s="80" t="s">
        <v>9576</v>
      </c>
      <c r="B20" s="389"/>
      <c r="C20" s="103" t="s">
        <v>9578</v>
      </c>
      <c r="D20" s="391"/>
      <c r="E20" s="391"/>
      <c r="F20" s="393"/>
      <c r="G20" s="395"/>
      <c r="H20" s="397"/>
      <c r="I20" s="385"/>
      <c r="J20" s="93" t="s">
        <v>9603</v>
      </c>
      <c r="K20" s="389"/>
      <c r="L20" s="103" t="s">
        <v>9578</v>
      </c>
      <c r="M20" s="391"/>
      <c r="N20" s="391"/>
      <c r="O20" s="393"/>
      <c r="P20" s="395"/>
      <c r="Q20" s="397"/>
      <c r="R20" s="405"/>
      <c r="S20" s="387"/>
      <c r="T20" s="80" t="s">
        <v>9645</v>
      </c>
      <c r="U20" s="389"/>
      <c r="V20" s="103" t="s">
        <v>9578</v>
      </c>
      <c r="W20" s="391"/>
      <c r="X20" s="391"/>
      <c r="Y20" s="393"/>
      <c r="Z20" s="395"/>
      <c r="AA20" s="397"/>
      <c r="AB20" s="399"/>
      <c r="AC20" s="430"/>
    </row>
    <row r="21" spans="1:29" s="45" customFormat="1" ht="18.899999999999999" customHeight="1" x14ac:dyDescent="0.45">
      <c r="A21" s="83" t="s">
        <v>3710</v>
      </c>
      <c r="B21" s="388" t="s">
        <v>9575</v>
      </c>
      <c r="C21" s="60" t="s">
        <v>9583</v>
      </c>
      <c r="D21" s="390" t="str">
        <f>IF(C22="ア",VLOOKUP(A22,ア!$A$2:$E$1545,2,FALSE),IF(C22="イ",VLOOKUP(A22,イ!$A$3:$E$77,2,FALSE),IF(C22="ウ",HLOOKUP(A22,ウ!$B$1:$QI$6,4,FALSE),IF(C22="エ",VLOOKUP(A22,エ!$A$4:$E$443,3,FALSE)&amp;"　"&amp;VLOOKUP(A22,エ!$A$4:$E$443,4,FALSE),""))))</f>
        <v>15 三省堂</v>
      </c>
      <c r="E21" s="390" t="str">
        <f>IF(C22="ア",VLOOKUP(A22,ア!$A$2:$E$1545,4,FALSE),IF(C22="イ",VLOOKUP(A22,イ!$A$3:$E$77,4,FALSE),IF(C22="ウ",IF(HLOOKUP(A22,ウ!$B$1:$QI$6,3,FALSE)="","",HLOOKUP(A22,ウ!$B$1:$QI$6,3,FALSE)),"")))</f>
        <v>文国 703</v>
      </c>
      <c r="F21" s="392" t="str">
        <f>IF(C22="ア",VLOOKUP(A22,ア!$A$2:$E$1545,5,FALSE),IF(C22="イ",VLOOKUP(A22,イ!$A$3:$E$77,5,FALSE),IF(C22="ウ",HLOOKUP(A22,ウ!$B$1:$QI$6,5,FALSE),IF(C22="エ",VLOOKUP(A22,エ!$A$4:$E$443,5,FALSE),""))))&amp;"　"&amp;IF(C22="ウ",HLOOKUP(A22,ウ!$B$1:$QI$6,6,FALSE),"")</f>
        <v>新 文学国語　</v>
      </c>
      <c r="G21" s="394" t="s">
        <v>9600</v>
      </c>
      <c r="H21" s="396" t="s">
        <v>9581</v>
      </c>
      <c r="I21" s="384" t="s">
        <v>9638</v>
      </c>
      <c r="J21" s="94" t="s">
        <v>3723</v>
      </c>
      <c r="K21" s="388" t="s">
        <v>9607</v>
      </c>
      <c r="L21" s="60" t="s">
        <v>9608</v>
      </c>
      <c r="M21" s="390" t="str">
        <f>IF(L22="ア",VLOOKUP(J22,ア!$A$2:$E$1545,2,FALSE),IF(L22="イ",VLOOKUP(J22,イ!$A$3:$E$77,2,FALSE),IF(L22="ウ",HLOOKUP(J22,ウ!$B$1:$QI$6,4,FALSE),IF(L22="エ",VLOOKUP(J22,エ!$A$4:$E$443,3,FALSE)&amp;"　"&amp;VLOOKUP(J22,エ!$A$4:$E$443,4,FALSE),""))))</f>
        <v>46
帝国</v>
      </c>
      <c r="N21" s="390" t="str">
        <f>IF(L22="ア",VLOOKUP(J22,ア!$A$2:$E$1545,4,FALSE),IF(L22="イ",VLOOKUP(J22,イ!$A$3:$E$77,4,FALSE),IF(L22="ウ",IF(HLOOKUP(J22,ウ!$B$1:$QI$6,3,FALSE)="","",HLOOKUP(J22,ウ!$B$1:$QI$6,3,FALSE)),"")))</f>
        <v>歴総
706
◆</v>
      </c>
      <c r="O21" s="392" t="str">
        <f>IF(L22="ア",VLOOKUP(J22,ア!$A$2:$E$1545,5,FALSE),IF(L22="イ",VLOOKUP(J22,イ!$A$3:$E$77,5,FALSE),IF(L22="ウ",HLOOKUP(J22,ウ!$B$1:$QI$6,5,FALSE),IF(L22="エ",VLOOKUP(J22,エ!$A$4:$E$443,5,FALSE),""))))&amp;"　"&amp;IF(L22="ウ",HLOOKUP(J22,ウ!$B$1:$QI$6,6,FALSE),"")</f>
        <v>明解　歴史総合　</v>
      </c>
      <c r="P21" s="394" t="s">
        <v>9635</v>
      </c>
      <c r="Q21" s="396" t="s">
        <v>9637</v>
      </c>
      <c r="R21" s="384" t="s">
        <v>9637</v>
      </c>
      <c r="S21" s="386"/>
      <c r="T21" s="83" t="s">
        <v>3738</v>
      </c>
      <c r="U21" s="388" t="s">
        <v>9615</v>
      </c>
      <c r="V21" s="60" t="s">
        <v>9616</v>
      </c>
      <c r="W21" s="390" t="str">
        <f>IF(V22="ア",VLOOKUP(T22,ア!$A$2:$E$1545,2,FALSE),IF(V22="イ",VLOOKUP(T22,イ!$A$3:$E$77,2,FALSE),IF(V22="ウ",HLOOKUP(T22,ウ!$B$1:$QI$6,4,FALSE),IF(V22="エ",VLOOKUP(T22,エ!$A$4:$E$443,3,FALSE)&amp;"　"&amp;VLOOKUP(T22,エ!$A$4:$E$443,4,FALSE),""))))</f>
        <v>61
啓林館</v>
      </c>
      <c r="X21" s="390" t="str">
        <f>IF(V22="ア",VLOOKUP(T22,ア!$A$2:$E$1545,4,FALSE),IF(V22="イ",VLOOKUP(T22,イ!$A$3:$E$77,4,FALSE),IF(V22="ウ",IF(HLOOKUP(T22,ウ!$B$1:$QI$6,3,FALSE)="","",HLOOKUP(T22,ウ!$B$1:$QI$6,3,FALSE)),"")))</f>
        <v>化基
706
◆</v>
      </c>
      <c r="Y21" s="392" t="str">
        <f>IF(V22="ア",VLOOKUP(T22,ア!$A$2:$E$1545,5,FALSE),IF(V22="イ",VLOOKUP(T22,イ!$A$3:$E$77,5,FALSE),IF(V22="ウ",HLOOKUP(T22,ウ!$B$1:$QI$6,5,FALSE),IF(V22="エ",VLOOKUP(T22,エ!$A$4:$E$443,5,FALSE),""))))&amp;"　"&amp;IF(V22="ウ",HLOOKUP(T22,ウ!$B$1:$QI$6,6,FALSE),"")</f>
        <v>高等学校 化学基礎　</v>
      </c>
      <c r="Z21" s="394" t="s">
        <v>9635</v>
      </c>
      <c r="AA21" s="396" t="s">
        <v>9637</v>
      </c>
      <c r="AB21" s="398" t="s">
        <v>9601</v>
      </c>
      <c r="AC21" s="429"/>
    </row>
    <row r="22" spans="1:29" s="45" customFormat="1" ht="18.899999999999999" customHeight="1" x14ac:dyDescent="0.45">
      <c r="A22" s="80" t="s">
        <v>9582</v>
      </c>
      <c r="B22" s="389"/>
      <c r="C22" s="103" t="s">
        <v>9578</v>
      </c>
      <c r="D22" s="391"/>
      <c r="E22" s="391"/>
      <c r="F22" s="393"/>
      <c r="G22" s="395"/>
      <c r="H22" s="397"/>
      <c r="I22" s="385"/>
      <c r="J22" s="93" t="s">
        <v>9610</v>
      </c>
      <c r="K22" s="389"/>
      <c r="L22" s="103" t="s">
        <v>9578</v>
      </c>
      <c r="M22" s="391"/>
      <c r="N22" s="391"/>
      <c r="O22" s="393"/>
      <c r="P22" s="395"/>
      <c r="Q22" s="397"/>
      <c r="R22" s="385"/>
      <c r="S22" s="387"/>
      <c r="T22" s="80" t="s">
        <v>9646</v>
      </c>
      <c r="U22" s="389"/>
      <c r="V22" s="103" t="s">
        <v>9578</v>
      </c>
      <c r="W22" s="391"/>
      <c r="X22" s="391"/>
      <c r="Y22" s="393"/>
      <c r="Z22" s="395"/>
      <c r="AA22" s="397"/>
      <c r="AB22" s="399"/>
      <c r="AC22" s="430"/>
    </row>
    <row r="23" spans="1:29" s="45" customFormat="1" ht="18.899999999999999" customHeight="1" x14ac:dyDescent="0.45">
      <c r="A23" s="83" t="s">
        <v>3711</v>
      </c>
      <c r="B23" s="388" t="s">
        <v>9584</v>
      </c>
      <c r="C23" s="60" t="s">
        <v>9609</v>
      </c>
      <c r="D23" s="390" t="str">
        <f>IF(C24="ア",VLOOKUP(A24,ア!$A$2:$E$1545,2,FALSE),IF(C24="イ",VLOOKUP(A24,イ!$A$3:$E$77,2,FALSE),IF(C24="ウ",HLOOKUP(A24,ウ!$B$1:$QI$6,4,FALSE),IF(C24="エ",VLOOKUP(A24,エ!$A$4:$E$443,3,FALSE)&amp;"　"&amp;VLOOKUP(A24,エ!$A$4:$E$443,4,FALSE),""))))</f>
        <v>2
東書</v>
      </c>
      <c r="E23" s="390" t="str">
        <f>IF(C24="ア",VLOOKUP(A24,ア!$A$2:$E$1545,4,FALSE),IF(C24="イ",VLOOKUP(A24,イ!$A$3:$E$77,4,FALSE),IF(C24="ウ",IF(HLOOKUP(A24,ウ!$B$1:$QI$6,3,FALSE)="","",HLOOKUP(A24,ウ!$B$1:$QI$6,3,FALSE)),"")))</f>
        <v>地総
701</v>
      </c>
      <c r="F23" s="392" t="str">
        <f>IF(C24="ア",VLOOKUP(A24,ア!$A$2:$E$1545,5,FALSE),IF(C24="イ",VLOOKUP(A24,イ!$A$3:$E$77,5,FALSE),IF(C24="ウ",HLOOKUP(A24,ウ!$B$1:$QI$6,5,FALSE),IF(C24="エ",VLOOKUP(A24,エ!$A$4:$E$443,5,FALSE),""))))&amp;"　"&amp;IF(C24="ウ",HLOOKUP(A24,ウ!$B$1:$QI$6,6,FALSE),"")</f>
        <v>地理総合　</v>
      </c>
      <c r="G23" s="394" t="s">
        <v>9600</v>
      </c>
      <c r="H23" s="396" t="s">
        <v>9581</v>
      </c>
      <c r="I23" s="384" t="s">
        <v>9602</v>
      </c>
      <c r="J23" s="94" t="s">
        <v>3724</v>
      </c>
      <c r="K23" s="388" t="s">
        <v>9614</v>
      </c>
      <c r="L23" s="381" t="s">
        <v>9613</v>
      </c>
      <c r="M23" s="390" t="str">
        <f>IF(L24="ア",VLOOKUP(J24,ア!$A$2:$E$1545,2,FALSE),IF(L24="イ",VLOOKUP(J24,イ!$A$3:$E$77,2,FALSE),IF(L24="ウ",HLOOKUP(J24,ウ!$B$1:$QI$6,4,FALSE),IF(L24="エ",VLOOKUP(J24,エ!$A$4:$E$443,3,FALSE)&amp;"　"&amp;VLOOKUP(J24,エ!$A$4:$E$443,4,FALSE),""))))</f>
        <v>104
数研</v>
      </c>
      <c r="N23" s="390" t="str">
        <f>IF(L24="ア",VLOOKUP(J24,ア!$A$2:$E$1545,4,FALSE),IF(L24="イ",VLOOKUP(J24,イ!$A$3:$E$77,4,FALSE),IF(L24="ウ",IF(HLOOKUP(J24,ウ!$B$1:$QI$6,3,FALSE)="","",HLOOKUP(J24,ウ!$B$1:$QI$6,3,FALSE)),"")))</f>
        <v>数Ａ
715
◆</v>
      </c>
      <c r="O23" s="392" t="str">
        <f>IF(L24="ア",VLOOKUP(J24,ア!$A$2:$E$1545,5,FALSE),IF(L24="イ",VLOOKUP(J24,イ!$A$3:$E$77,5,FALSE),IF(L24="ウ",HLOOKUP(J24,ウ!$B$1:$QI$6,5,FALSE),IF(L24="エ",VLOOKUP(J24,エ!$A$4:$E$443,5,FALSE),""))))&amp;"　"&amp;IF(L24="ウ",HLOOKUP(J24,ウ!$B$1:$QI$6,6,FALSE),"")</f>
        <v>最新　数学A　</v>
      </c>
      <c r="P23" s="394" t="s">
        <v>9635</v>
      </c>
      <c r="Q23" s="396" t="s">
        <v>9636</v>
      </c>
      <c r="R23" s="384" t="s">
        <v>9637</v>
      </c>
      <c r="S23" s="386"/>
      <c r="T23" s="83" t="s">
        <v>3739</v>
      </c>
      <c r="U23" s="388" t="s">
        <v>9619</v>
      </c>
      <c r="V23" s="60" t="s">
        <v>9620</v>
      </c>
      <c r="W23" s="390" t="str">
        <f>IF(V24="ア",VLOOKUP(T24,ア!$A$2:$E$1545,2,FALSE),IF(V24="イ",VLOOKUP(T24,イ!$A$3:$E$77,2,FALSE),IF(V24="ウ",HLOOKUP(T24,ウ!$B$1:$QI$6,4,FALSE),IF(V24="エ",VLOOKUP(T24,エ!$A$4:$E$443,3,FALSE)&amp;"　"&amp;VLOOKUP(T24,エ!$A$4:$E$443,4,FALSE),""))))</f>
        <v>50
大修館</v>
      </c>
      <c r="X23" s="390" t="str">
        <f>IF(V24="ア",VLOOKUP(T24,ア!$A$2:$E$1545,4,FALSE),IF(V24="イ",VLOOKUP(T24,イ!$A$3:$E$77,4,FALSE),IF(V24="ウ",IF(HLOOKUP(T24,ウ!$B$1:$QI$6,3,FALSE)="","",HLOOKUP(T24,ウ!$B$1:$QI$6,3,FALSE)),"")))</f>
        <v>保体
701
◆</v>
      </c>
      <c r="Y23" s="392" t="str">
        <f>IF(V24="ア",VLOOKUP(T24,ア!$A$2:$E$1545,5,FALSE),IF(V24="イ",VLOOKUP(T24,イ!$A$3:$E$77,5,FALSE),IF(V24="ウ",HLOOKUP(T24,ウ!$B$1:$QI$6,5,FALSE),IF(V24="エ",VLOOKUP(T24,エ!$A$4:$E$443,5,FALSE),""))))&amp;"　"&amp;IF(V24="ウ",HLOOKUP(T24,ウ!$B$1:$QI$6,6,FALSE),"")</f>
        <v>現代高等保健体育　</v>
      </c>
      <c r="Z23" s="394" t="s">
        <v>9635</v>
      </c>
      <c r="AA23" s="396" t="s">
        <v>9601</v>
      </c>
      <c r="AB23" s="398" t="s">
        <v>9640</v>
      </c>
      <c r="AC23" s="429" t="s">
        <v>9641</v>
      </c>
    </row>
    <row r="24" spans="1:29" s="45" customFormat="1" ht="18.899999999999999" customHeight="1" x14ac:dyDescent="0.45">
      <c r="A24" s="80" t="s">
        <v>9591</v>
      </c>
      <c r="B24" s="389"/>
      <c r="C24" s="103" t="s">
        <v>9578</v>
      </c>
      <c r="D24" s="391"/>
      <c r="E24" s="391"/>
      <c r="F24" s="393"/>
      <c r="G24" s="395"/>
      <c r="H24" s="397"/>
      <c r="I24" s="385"/>
      <c r="J24" s="93" t="s">
        <v>9651</v>
      </c>
      <c r="K24" s="389"/>
      <c r="L24" s="103" t="s">
        <v>9578</v>
      </c>
      <c r="M24" s="391"/>
      <c r="N24" s="391"/>
      <c r="O24" s="393"/>
      <c r="P24" s="395"/>
      <c r="Q24" s="397"/>
      <c r="R24" s="385"/>
      <c r="S24" s="387"/>
      <c r="T24" s="80" t="s">
        <v>9621</v>
      </c>
      <c r="U24" s="389"/>
      <c r="V24" s="103" t="s">
        <v>9578</v>
      </c>
      <c r="W24" s="391"/>
      <c r="X24" s="391"/>
      <c r="Y24" s="393"/>
      <c r="Z24" s="395"/>
      <c r="AA24" s="397"/>
      <c r="AB24" s="399"/>
      <c r="AC24" s="430"/>
    </row>
    <row r="25" spans="1:29" s="45" customFormat="1" ht="18.899999999999999" customHeight="1" x14ac:dyDescent="0.45">
      <c r="A25" s="83" t="s">
        <v>3712</v>
      </c>
      <c r="B25" s="388" t="s">
        <v>9585</v>
      </c>
      <c r="C25" s="60" t="s">
        <v>9586</v>
      </c>
      <c r="D25" s="390" t="str">
        <f>IF(C26="ア",VLOOKUP(A26,ア!$A$2:$E$1545,2,FALSE),IF(C26="イ",VLOOKUP(A26,イ!$A$3:$E$77,2,FALSE),IF(C26="ウ",HLOOKUP(A26,ウ!$B$1:$QI$6,4,FALSE),IF(C26="エ",VLOOKUP(A26,エ!$A$4:$E$443,3,FALSE)&amp;"　"&amp;VLOOKUP(A26,エ!$A$4:$E$443,4,FALSE),""))))</f>
        <v>104
数研</v>
      </c>
      <c r="E25" s="390" t="str">
        <f>IF(C26="ア",VLOOKUP(A26,ア!$A$2:$E$1545,4,FALSE),IF(C26="イ",VLOOKUP(A26,イ!$A$3:$E$77,4,FALSE),IF(C26="ウ",IF(HLOOKUP(A26,ウ!$B$1:$QI$6,3,FALSE)="","",HLOOKUP(A26,ウ!$B$1:$QI$6,3,FALSE)),"")))</f>
        <v>数Ⅰ
712
◆</v>
      </c>
      <c r="F25" s="392" t="str">
        <f>IF(C26="ア",VLOOKUP(A26,ア!$A$2:$E$1545,5,FALSE),IF(C26="イ",VLOOKUP(A26,イ!$A$3:$E$77,5,FALSE),IF(C26="ウ",HLOOKUP(A26,ウ!$B$1:$QI$6,5,FALSE),IF(C26="エ",VLOOKUP(A26,エ!$A$4:$E$443,5,FALSE),""))))&amp;"　"&amp;IF(C26="ウ",HLOOKUP(A26,ウ!$B$1:$QI$6,6,FALSE),"")</f>
        <v>数学Ⅰ　</v>
      </c>
      <c r="G25" s="394" t="s">
        <v>9600</v>
      </c>
      <c r="H25" s="396" t="s">
        <v>9601</v>
      </c>
      <c r="I25" s="384" t="s">
        <v>9602</v>
      </c>
      <c r="J25" s="94" t="s">
        <v>3725</v>
      </c>
      <c r="K25" s="388" t="s">
        <v>9615</v>
      </c>
      <c r="L25" s="381" t="s">
        <v>9617</v>
      </c>
      <c r="M25" s="390" t="str">
        <f>IF(L26="ア",VLOOKUP(J26,ア!$A$2:$E$1545,2,FALSE),IF(L26="イ",VLOOKUP(J26,イ!$A$3:$E$77,2,FALSE),IF(L26="ウ",HLOOKUP(J26,ウ!$B$1:$QI$6,4,FALSE),IF(L26="エ",VLOOKUP(J26,エ!$A$4:$E$443,3,FALSE)&amp;"　"&amp;VLOOKUP(J26,エ!$A$4:$E$443,4,FALSE),""))))</f>
        <v>61
啓林館</v>
      </c>
      <c r="N25" s="390" t="str">
        <f>IF(L26="ア",VLOOKUP(J26,ア!$A$2:$E$1545,4,FALSE),IF(L26="イ",VLOOKUP(J26,イ!$A$3:$E$77,4,FALSE),IF(L26="ウ",IF(HLOOKUP(J26,ウ!$B$1:$QI$6,3,FALSE)="","",HLOOKUP(J26,ウ!$B$1:$QI$6,3,FALSE)),"")))</f>
        <v>生基
705
◆</v>
      </c>
      <c r="O25" s="392" t="str">
        <f>IF(L26="ア",VLOOKUP(J26,ア!$A$2:$E$1545,5,FALSE),IF(L26="イ",VLOOKUP(J26,イ!$A$3:$E$77,5,FALSE),IF(L26="ウ",HLOOKUP(J26,ウ!$B$1:$QI$6,5,FALSE),IF(L26="エ",VLOOKUP(J26,エ!$A$4:$E$443,5,FALSE),""))))&amp;"　"&amp;IF(L26="ウ",HLOOKUP(J26,ウ!$B$1:$QI$6,6,FALSE),"")</f>
        <v>高等学校 生物基礎　</v>
      </c>
      <c r="P25" s="394" t="s">
        <v>9635</v>
      </c>
      <c r="Q25" s="396" t="s">
        <v>9636</v>
      </c>
      <c r="R25" s="384" t="s">
        <v>9636</v>
      </c>
      <c r="S25" s="386"/>
      <c r="T25" s="83" t="s">
        <v>3740</v>
      </c>
      <c r="U25" s="388" t="s">
        <v>9622</v>
      </c>
      <c r="V25" s="60" t="s">
        <v>9642</v>
      </c>
      <c r="W25" s="390" t="str">
        <f>IF(V26="ア",VLOOKUP(T26,ア!$A$2:$E$1545,2,FALSE),IF(V26="イ",VLOOKUP(T26,イ!$A$3:$E$77,2,FALSE),IF(V26="ウ",HLOOKUP(T26,ウ!$B$1:$QI$6,4,FALSE),IF(V26="エ",VLOOKUP(T26,エ!$A$4:$E$443,3,FALSE)&amp;"　"&amp;VLOOKUP(T26,エ!$A$4:$E$443,4,FALSE),""))))</f>
        <v>27
教芸</v>
      </c>
      <c r="X25" s="390" t="str">
        <f>IF(V26="ア",VLOOKUP(T26,ア!$A$2:$E$1545,4,FALSE),IF(V26="イ",VLOOKUP(T26,イ!$A$3:$E$77,4,FALSE),IF(V26="ウ",IF(HLOOKUP(T26,ウ!$B$1:$QI$6,3,FALSE)="","",HLOOKUP(T26,ウ!$B$1:$QI$6,3,FALSE)),"")))</f>
        <v>音Ⅲ
701</v>
      </c>
      <c r="Y25" s="392" t="str">
        <f>IF(V26="ア",VLOOKUP(T26,ア!$A$2:$E$1545,5,FALSE),IF(V26="イ",VLOOKUP(T26,イ!$A$3:$E$77,5,FALSE),IF(V26="ウ",HLOOKUP(T26,ウ!$B$1:$QI$6,5,FALSE),IF(V26="エ",VLOOKUP(T26,エ!$A$4:$E$443,5,FALSE),""))))&amp;"　"&amp;IF(V26="ウ",HLOOKUP(T26,ウ!$B$1:$QI$6,6,FALSE),"")</f>
        <v>Joy of Music　</v>
      </c>
      <c r="Z25" s="394" t="s">
        <v>9635</v>
      </c>
      <c r="AA25" s="396" t="s">
        <v>9637</v>
      </c>
      <c r="AB25" s="398" t="s">
        <v>9601</v>
      </c>
      <c r="AC25" s="429"/>
    </row>
    <row r="26" spans="1:29" s="45" customFormat="1" ht="18.899999999999999" customHeight="1" x14ac:dyDescent="0.45">
      <c r="A26" s="80" t="s">
        <v>9592</v>
      </c>
      <c r="B26" s="389"/>
      <c r="C26" s="103" t="s">
        <v>9578</v>
      </c>
      <c r="D26" s="391"/>
      <c r="E26" s="391"/>
      <c r="F26" s="393"/>
      <c r="G26" s="395"/>
      <c r="H26" s="397"/>
      <c r="I26" s="385"/>
      <c r="J26" s="93" t="s">
        <v>9618</v>
      </c>
      <c r="K26" s="389"/>
      <c r="L26" s="103" t="s">
        <v>9578</v>
      </c>
      <c r="M26" s="391"/>
      <c r="N26" s="391"/>
      <c r="O26" s="393"/>
      <c r="P26" s="395"/>
      <c r="Q26" s="397"/>
      <c r="R26" s="385"/>
      <c r="S26" s="387"/>
      <c r="T26" s="80" t="s">
        <v>9643</v>
      </c>
      <c r="U26" s="389"/>
      <c r="V26" s="103" t="s">
        <v>9578</v>
      </c>
      <c r="W26" s="391"/>
      <c r="X26" s="391"/>
      <c r="Y26" s="393"/>
      <c r="Z26" s="395"/>
      <c r="AA26" s="397"/>
      <c r="AB26" s="399"/>
      <c r="AC26" s="430"/>
    </row>
    <row r="27" spans="1:29" s="45" customFormat="1" ht="18.899999999999999" customHeight="1" x14ac:dyDescent="0.45">
      <c r="A27" s="83" t="s">
        <v>3713</v>
      </c>
      <c r="B27" s="388" t="s">
        <v>9587</v>
      </c>
      <c r="C27" s="60" t="s">
        <v>9588</v>
      </c>
      <c r="D27" s="390" t="str">
        <f>IF(C28="ア",VLOOKUP(A28,ア!$A$2:$E$1545,2,FALSE),IF(C28="イ",VLOOKUP(A28,イ!$A$3:$E$77,2,FALSE),IF(C28="ウ",HLOOKUP(A28,ウ!$B$1:$QI$6,4,FALSE),IF(C28="エ",VLOOKUP(A28,エ!$A$4:$E$443,3,FALSE)&amp;"　"&amp;VLOOKUP(A28,エ!$A$4:$E$443,4,FALSE),""))))</f>
        <v>61
啓林館</v>
      </c>
      <c r="E27" s="390" t="str">
        <f>IF(C28="ア",VLOOKUP(A28,ア!$A$2:$E$1545,4,FALSE),IF(C28="イ",VLOOKUP(A28,イ!$A$3:$E$77,4,FALSE),IF(C28="ウ",IF(HLOOKUP(A28,ウ!$B$1:$QI$6,3,FALSE)="","",HLOOKUP(A28,ウ!$B$1:$QI$6,3,FALSE)),"")))</f>
        <v>科人
703
◆</v>
      </c>
      <c r="F27" s="392" t="str">
        <f>IF(C28="ア",VLOOKUP(A28,ア!$A$2:$E$1545,5,FALSE),IF(C28="イ",VLOOKUP(A28,イ!$A$3:$E$77,5,FALSE),IF(C28="ウ",HLOOKUP(A28,ウ!$B$1:$QI$6,5,FALSE),IF(C28="エ",VLOOKUP(A28,エ!$A$4:$E$443,5,FALSE),""))))&amp;"　"&amp;IF(C28="ウ",HLOOKUP(A28,ウ!$B$1:$QI$6,6,FALSE),"")</f>
        <v>高等学校 科学と人間生活　</v>
      </c>
      <c r="G27" s="394" t="s">
        <v>9600</v>
      </c>
      <c r="H27" s="396" t="s">
        <v>9581</v>
      </c>
      <c r="I27" s="384" t="s">
        <v>9602</v>
      </c>
      <c r="J27" s="94" t="s">
        <v>3726</v>
      </c>
      <c r="K27" s="388" t="s">
        <v>9619</v>
      </c>
      <c r="L27" s="381" t="s">
        <v>9620</v>
      </c>
      <c r="M27" s="390" t="str">
        <f>IF(L28="ア",VLOOKUP(J28,ア!$A$2:$E$1545,2,FALSE),IF(L28="イ",VLOOKUP(J28,イ!$A$3:$E$77,2,FALSE),IF(L28="ウ",HLOOKUP(J28,ウ!$B$1:$QI$6,4,FALSE),IF(L28="エ",VLOOKUP(J28,エ!$A$4:$E$443,3,FALSE)&amp;"　"&amp;VLOOKUP(J28,エ!$A$4:$E$443,4,FALSE),""))))</f>
        <v>50
大修館</v>
      </c>
      <c r="N27" s="390" t="str">
        <f>IF(L28="ア",VLOOKUP(J28,ア!$A$2:$E$1545,4,FALSE),IF(L28="イ",VLOOKUP(J28,イ!$A$3:$E$77,4,FALSE),IF(L28="ウ",IF(HLOOKUP(J28,ウ!$B$1:$QI$6,3,FALSE)="","",HLOOKUP(J28,ウ!$B$1:$QI$6,3,FALSE)),"")))</f>
        <v>保体
701
◆</v>
      </c>
      <c r="O27" s="392" t="str">
        <f>IF(L28="ア",VLOOKUP(J28,ア!$A$2:$E$1545,5,FALSE),IF(L28="イ",VLOOKUP(J28,イ!$A$3:$E$77,5,FALSE),IF(L28="ウ",HLOOKUP(J28,ウ!$B$1:$QI$6,5,FALSE),IF(L28="エ",VLOOKUP(J28,エ!$A$4:$E$443,5,FALSE),""))))&amp;"　"&amp;IF(L28="ウ",HLOOKUP(J28,ウ!$B$1:$QI$6,6,FALSE),"")</f>
        <v>現代高等保健体育　</v>
      </c>
      <c r="P27" s="394" t="s">
        <v>9635</v>
      </c>
      <c r="Q27" s="396" t="s">
        <v>9601</v>
      </c>
      <c r="R27" s="384" t="s">
        <v>9636</v>
      </c>
      <c r="S27" s="386"/>
      <c r="T27" s="83" t="s">
        <v>3741</v>
      </c>
      <c r="U27" s="388" t="s">
        <v>9622</v>
      </c>
      <c r="V27" s="60" t="s">
        <v>9644</v>
      </c>
      <c r="W27" s="390" t="str">
        <f>IF(V28="ア",VLOOKUP(T28,ア!$A$2:$E$1545,2,FALSE),IF(V28="イ",VLOOKUP(T28,イ!$A$3:$E$77,2,FALSE),IF(V28="ウ",HLOOKUP(T28,ウ!$B$1:$QI$6,4,FALSE),IF(V28="エ",VLOOKUP(T28,エ!$A$4:$E$443,3,FALSE)&amp;"　"&amp;VLOOKUP(T28,エ!$A$4:$E$443,4,FALSE),""))))</f>
        <v>116 日文</v>
      </c>
      <c r="X27" s="390" t="str">
        <f>IF(V28="ア",VLOOKUP(T28,ア!$A$2:$E$1545,4,FALSE),IF(V28="イ",VLOOKUP(T28,イ!$A$3:$E$77,4,FALSE),IF(V28="ウ",IF(HLOOKUP(T28,ウ!$B$1:$QI$6,3,FALSE)="","",HLOOKUP(T28,ウ!$B$1:$QI$6,3,FALSE)),"")))</f>
        <v>美Ⅲ702</v>
      </c>
      <c r="Y27" s="392" t="str">
        <f>IF(V28="ア",VLOOKUP(T28,ア!$A$2:$E$1545,5,FALSE),IF(V28="イ",VLOOKUP(T28,イ!$A$3:$E$77,5,FALSE),IF(V28="ウ",HLOOKUP(T28,ウ!$B$1:$QI$6,5,FALSE),IF(V28="エ",VLOOKUP(T28,エ!$A$4:$E$443,5,FALSE),""))))&amp;"　"&amp;IF(V28="ウ",HLOOKUP(T28,ウ!$B$1:$QI$6,6,FALSE),"")</f>
        <v>高校生の美術３　</v>
      </c>
      <c r="Z27" s="394" t="s">
        <v>9635</v>
      </c>
      <c r="AA27" s="396" t="s">
        <v>9637</v>
      </c>
      <c r="AB27" s="398" t="s">
        <v>9601</v>
      </c>
      <c r="AC27" s="429"/>
    </row>
    <row r="28" spans="1:29" s="45" customFormat="1" ht="18.899999999999999" customHeight="1" x14ac:dyDescent="0.45">
      <c r="A28" s="80" t="s">
        <v>9593</v>
      </c>
      <c r="B28" s="389"/>
      <c r="C28" s="103" t="s">
        <v>9578</v>
      </c>
      <c r="D28" s="391"/>
      <c r="E28" s="391"/>
      <c r="F28" s="393"/>
      <c r="G28" s="395"/>
      <c r="H28" s="397"/>
      <c r="I28" s="385"/>
      <c r="J28" s="93" t="s">
        <v>9621</v>
      </c>
      <c r="K28" s="389"/>
      <c r="L28" s="103" t="s">
        <v>9578</v>
      </c>
      <c r="M28" s="391"/>
      <c r="N28" s="391"/>
      <c r="O28" s="393"/>
      <c r="P28" s="395"/>
      <c r="Q28" s="397"/>
      <c r="R28" s="385"/>
      <c r="S28" s="387"/>
      <c r="T28" s="80" t="s">
        <v>9647</v>
      </c>
      <c r="U28" s="389"/>
      <c r="V28" s="103" t="s">
        <v>9578</v>
      </c>
      <c r="W28" s="391"/>
      <c r="X28" s="391"/>
      <c r="Y28" s="393"/>
      <c r="Z28" s="395"/>
      <c r="AA28" s="397"/>
      <c r="AB28" s="399"/>
      <c r="AC28" s="430"/>
    </row>
    <row r="29" spans="1:29" s="45" customFormat="1" ht="18.899999999999999" customHeight="1" x14ac:dyDescent="0.45">
      <c r="A29" s="83" t="s">
        <v>3714</v>
      </c>
      <c r="B29" s="388" t="s">
        <v>9589</v>
      </c>
      <c r="C29" s="60" t="s">
        <v>9626</v>
      </c>
      <c r="D29" s="390" t="str">
        <f>IF(C30="ア",VLOOKUP(A30,ア!$A$2:$E$1545,2,FALSE),IF(C30="イ",VLOOKUP(A30,イ!$A$3:$E$77,2,FALSE),IF(C30="ウ",HLOOKUP(A30,ウ!$B$1:$QI$6,4,FALSE),IF(C30="エ",VLOOKUP(A30,エ!$A$4:$E$443,3,FALSE)&amp;"　"&amp;VLOOKUP(A30,エ!$A$4:$E$443,4,FALSE),""))))</f>
        <v>27
教芸</v>
      </c>
      <c r="E29" s="390" t="str">
        <f>IF(C30="ア",VLOOKUP(A30,ア!$A$2:$E$1545,4,FALSE),IF(C30="イ",VLOOKUP(A30,イ!$A$3:$E$77,4,FALSE),IF(C30="ウ",IF(HLOOKUP(A30,ウ!$B$1:$QI$6,3,FALSE)="","",HLOOKUP(A30,ウ!$B$1:$QI$6,3,FALSE)),"")))</f>
        <v>音Ⅰ
703</v>
      </c>
      <c r="F29" s="392" t="str">
        <f>IF(C30="ア",VLOOKUP(A30,ア!$A$2:$E$1545,5,FALSE),IF(C30="イ",VLOOKUP(A30,イ!$A$3:$E$77,5,FALSE),IF(C30="ウ",HLOOKUP(A30,ウ!$B$1:$QI$6,5,FALSE),IF(C30="エ",VLOOKUP(A30,エ!$A$4:$E$443,5,FALSE),""))))&amp;"　"&amp;IF(C30="ウ",HLOOKUP(A30,ウ!$B$1:$QI$6,6,FALSE),"")</f>
        <v>MOUSA１　</v>
      </c>
      <c r="G29" s="394" t="s">
        <v>9600</v>
      </c>
      <c r="H29" s="396" t="s">
        <v>9581</v>
      </c>
      <c r="I29" s="384" t="s">
        <v>9602</v>
      </c>
      <c r="J29" s="94" t="s">
        <v>3727</v>
      </c>
      <c r="K29" s="388" t="s">
        <v>9622</v>
      </c>
      <c r="L29" s="381" t="s">
        <v>9623</v>
      </c>
      <c r="M29" s="390" t="str">
        <f>IF(L30="ア",VLOOKUP(J30,ア!$A$2:$E$1545,2,FALSE),IF(L30="イ",VLOOKUP(J30,イ!$A$3:$E$77,2,FALSE),IF(L30="ウ",HLOOKUP(J30,ウ!$B$1:$QI$6,4,FALSE),IF(L30="エ",VLOOKUP(J30,エ!$A$4:$E$443,3,FALSE)&amp;"　"&amp;VLOOKUP(J30,エ!$A$4:$E$443,4,FALSE),""))))</f>
        <v>27 教芸</v>
      </c>
      <c r="N29" s="390" t="str">
        <f>IF(L30="ア",VLOOKUP(J30,ア!$A$2:$E$1545,4,FALSE),IF(L30="イ",VLOOKUP(J30,イ!$A$3:$E$77,4,FALSE),IF(L30="ウ",IF(HLOOKUP(J30,ウ!$B$1:$QI$6,3,FALSE)="","",HLOOKUP(J30,ウ!$B$1:$QI$6,3,FALSE)),"")))</f>
        <v>音Ⅱ703</v>
      </c>
      <c r="O29" s="392" t="str">
        <f>IF(L30="ア",VLOOKUP(J30,ア!$A$2:$E$1545,5,FALSE),IF(L30="イ",VLOOKUP(J30,イ!$A$3:$E$77,5,FALSE),IF(L30="ウ",HLOOKUP(J30,ウ!$B$1:$QI$6,5,FALSE),IF(L30="エ",VLOOKUP(J30,エ!$A$4:$E$443,5,FALSE),""))))&amp;"　"&amp;IF(L30="ウ",HLOOKUP(J30,ウ!$B$1:$QI$6,6,FALSE),"")</f>
        <v>MOUSA２　</v>
      </c>
      <c r="P29" s="394" t="s">
        <v>9635</v>
      </c>
      <c r="Q29" s="396" t="s">
        <v>9636</v>
      </c>
      <c r="R29" s="384" t="s">
        <v>9640</v>
      </c>
      <c r="S29" s="386"/>
      <c r="T29" s="83" t="s">
        <v>3742</v>
      </c>
      <c r="U29" s="388"/>
      <c r="V29" s="60"/>
      <c r="W29" s="390" t="str">
        <f>IF(V30="ア",VLOOKUP(T30,ア!$A$2:$E$1545,2,FALSE),IF(V30="イ",VLOOKUP(T30,イ!$A$3:$E$77,2,FALSE),IF(V30="ウ",HLOOKUP(T30,ウ!$B$1:$QI$6,4,FALSE),IF(V30="エ",VLOOKUP(T30,エ!$A$4:$E$443,3,FALSE)&amp;"　"&amp;VLOOKUP(T30,エ!$A$4:$E$443,4,FALSE),""))))</f>
        <v/>
      </c>
      <c r="X29" s="390" t="str">
        <f>IF(V30="ア",VLOOKUP(T30,ア!$A$2:$E$1545,4,FALSE),IF(V30="イ",VLOOKUP(T30,イ!$A$3:$E$77,4,FALSE),IF(V30="ウ",IF(HLOOKUP(T30,ウ!$B$1:$QI$6,3,FALSE)="","",HLOOKUP(T30,ウ!$B$1:$QI$6,3,FALSE)),"")))</f>
        <v/>
      </c>
      <c r="Y29" s="392" t="str">
        <f>IF(V30="ア",VLOOKUP(T30,ア!$A$2:$E$1545,5,FALSE),IF(V30="イ",VLOOKUP(T30,イ!$A$3:$E$77,5,FALSE),IF(V30="ウ",HLOOKUP(T30,ウ!$B$1:$QI$6,5,FALSE),IF(V30="エ",VLOOKUP(T30,エ!$A$4:$E$443,5,FALSE),""))))&amp;"　"&amp;IF(V30="ウ",HLOOKUP(T30,ウ!$B$1:$QI$6,6,FALSE),"")</f>
        <v>　</v>
      </c>
      <c r="Z29" s="394"/>
      <c r="AA29" s="396"/>
      <c r="AB29" s="398"/>
      <c r="AC29" s="429"/>
    </row>
    <row r="30" spans="1:29" s="45" customFormat="1" ht="18.899999999999999" customHeight="1" x14ac:dyDescent="0.45">
      <c r="A30" s="80" t="s">
        <v>9594</v>
      </c>
      <c r="B30" s="389"/>
      <c r="C30" s="103" t="s">
        <v>9590</v>
      </c>
      <c r="D30" s="391"/>
      <c r="E30" s="391"/>
      <c r="F30" s="393"/>
      <c r="G30" s="395"/>
      <c r="H30" s="397"/>
      <c r="I30" s="385"/>
      <c r="J30" s="93" t="s">
        <v>9627</v>
      </c>
      <c r="K30" s="389"/>
      <c r="L30" s="103" t="s">
        <v>9578</v>
      </c>
      <c r="M30" s="391"/>
      <c r="N30" s="391"/>
      <c r="O30" s="393"/>
      <c r="P30" s="395"/>
      <c r="Q30" s="397"/>
      <c r="R30" s="385"/>
      <c r="S30" s="387"/>
      <c r="T30" s="80"/>
      <c r="U30" s="389"/>
      <c r="V30" s="103"/>
      <c r="W30" s="391"/>
      <c r="X30" s="391"/>
      <c r="Y30" s="393"/>
      <c r="Z30" s="395"/>
      <c r="AA30" s="397"/>
      <c r="AB30" s="399"/>
      <c r="AC30" s="430"/>
    </row>
    <row r="31" spans="1:29" s="45" customFormat="1" ht="18.899999999999999" customHeight="1" x14ac:dyDescent="0.45">
      <c r="A31" s="83" t="s">
        <v>3715</v>
      </c>
      <c r="B31" s="388" t="s">
        <v>9589</v>
      </c>
      <c r="C31" s="60" t="s">
        <v>9625</v>
      </c>
      <c r="D31" s="390" t="str">
        <f>IF(C32="ア",VLOOKUP(A32,ア!$A$2:$E$1545,2,FALSE),IF(C32="イ",VLOOKUP(A32,イ!$A$3:$E$77,2,FALSE),IF(C32="ウ",HLOOKUP(A32,ウ!$B$1:$QI$6,4,FALSE),IF(C32="エ",VLOOKUP(A32,エ!$A$4:$E$443,3,FALSE)&amp;"　"&amp;VLOOKUP(A32,エ!$A$4:$E$443,4,FALSE),""))))</f>
        <v>116
日文</v>
      </c>
      <c r="E31" s="390" t="str">
        <f>IF(C32="ア",VLOOKUP(A32,ア!$A$2:$E$1545,4,FALSE),IF(C32="イ",VLOOKUP(A32,イ!$A$3:$E$77,4,FALSE),IF(C32="ウ",IF(HLOOKUP(A32,ウ!$B$1:$QI$6,3,FALSE)="","",HLOOKUP(A32,ウ!$B$1:$QI$6,3,FALSE)),"")))</f>
        <v>美Ⅰ
702</v>
      </c>
      <c r="F31" s="392" t="str">
        <f>IF(C32="ア",VLOOKUP(A32,ア!$A$2:$E$1545,5,FALSE),IF(C32="イ",VLOOKUP(A32,イ!$A$3:$E$77,5,FALSE),IF(C32="ウ",HLOOKUP(A32,ウ!$B$1:$QI$6,5,FALSE),IF(C32="エ",VLOOKUP(A32,エ!$A$4:$E$443,5,FALSE),""))))&amp;"　"&amp;IF(C32="ウ",HLOOKUP(A32,ウ!$B$1:$QI$6,6,FALSE),"")</f>
        <v>高校生の美術１　</v>
      </c>
      <c r="G31" s="394" t="s">
        <v>9600</v>
      </c>
      <c r="H31" s="396" t="s">
        <v>9601</v>
      </c>
      <c r="I31" s="384" t="s">
        <v>9602</v>
      </c>
      <c r="J31" s="94" t="s">
        <v>3728</v>
      </c>
      <c r="K31" s="388" t="s">
        <v>9622</v>
      </c>
      <c r="L31" s="381" t="s">
        <v>9624</v>
      </c>
      <c r="M31" s="390" t="str">
        <f>IF(L32="ア",VLOOKUP(J32,ア!$A$2:$E$1545,2,FALSE),IF(L32="イ",VLOOKUP(J32,イ!$A$3:$E$77,2,FALSE),IF(L32="ウ",HLOOKUP(J32,ウ!$B$1:$QI$6,4,FALSE),IF(L32="エ",VLOOKUP(J32,エ!$A$4:$E$443,3,FALSE)&amp;"　"&amp;VLOOKUP(J32,エ!$A$4:$E$443,4,FALSE),""))))</f>
        <v>116 日文</v>
      </c>
      <c r="N31" s="390" t="str">
        <f>IF(L32="ア",VLOOKUP(J32,ア!$A$2:$E$1545,4,FALSE),IF(L32="イ",VLOOKUP(J32,イ!$A$3:$E$77,4,FALSE),IF(L32="ウ",IF(HLOOKUP(J32,ウ!$B$1:$QI$6,3,FALSE)="","",HLOOKUP(J32,ウ!$B$1:$QI$6,3,FALSE)),"")))</f>
        <v>美Ⅱ702</v>
      </c>
      <c r="O31" s="392" t="str">
        <f>IF(L32="ア",VLOOKUP(J32,ア!$A$2:$E$1545,5,FALSE),IF(L32="イ",VLOOKUP(J32,イ!$A$3:$E$77,5,FALSE),IF(L32="ウ",HLOOKUP(J32,ウ!$B$1:$QI$6,5,FALSE),IF(L32="エ",VLOOKUP(J32,エ!$A$4:$E$443,5,FALSE),""))))&amp;"　"&amp;IF(L32="ウ",HLOOKUP(J32,ウ!$B$1:$QI$6,6,FALSE),"")</f>
        <v>高校生の美術２　</v>
      </c>
      <c r="P31" s="394" t="s">
        <v>9635</v>
      </c>
      <c r="Q31" s="396" t="s">
        <v>9636</v>
      </c>
      <c r="R31" s="384" t="s">
        <v>9636</v>
      </c>
      <c r="S31" s="386"/>
      <c r="T31" s="83" t="s">
        <v>3743</v>
      </c>
      <c r="U31" s="388"/>
      <c r="V31" s="60"/>
      <c r="W31" s="390" t="str">
        <f>IF(V32="ア",VLOOKUP(T32,ア!$A$2:$E$1545,2,FALSE),IF(V32="イ",VLOOKUP(T32,イ!$A$3:$E$77,2,FALSE),IF(V32="ウ",HLOOKUP(T32,ウ!$B$1:$QI$6,4,FALSE),IF(V32="エ",VLOOKUP(T32,エ!$A$4:$E$443,3,FALSE)&amp;"　"&amp;VLOOKUP(T32,エ!$A$4:$E$443,4,FALSE),""))))</f>
        <v/>
      </c>
      <c r="X31" s="390" t="str">
        <f>IF(V32="ア",VLOOKUP(T32,ア!$A$2:$E$1545,4,FALSE),IF(V32="イ",VLOOKUP(T32,イ!$A$3:$E$77,4,FALSE),IF(V32="ウ",IF(HLOOKUP(T32,ウ!$B$1:$QI$6,3,FALSE)="","",HLOOKUP(T32,ウ!$B$1:$QI$6,3,FALSE)),"")))</f>
        <v/>
      </c>
      <c r="Y31" s="392" t="str">
        <f>IF(V32="ア",VLOOKUP(T32,ア!$A$2:$E$1545,5,FALSE),IF(V32="イ",VLOOKUP(T32,イ!$A$3:$E$77,5,FALSE),IF(V32="ウ",HLOOKUP(T32,ウ!$B$1:$QI$6,5,FALSE),IF(V32="エ",VLOOKUP(T32,エ!$A$4:$E$443,5,FALSE),""))))&amp;"　"&amp;IF(V32="ウ",HLOOKUP(T32,ウ!$B$1:$QI$6,6,FALSE),"")</f>
        <v>　</v>
      </c>
      <c r="Z31" s="394"/>
      <c r="AA31" s="396"/>
      <c r="AB31" s="398"/>
      <c r="AC31" s="429"/>
    </row>
    <row r="32" spans="1:29" s="45" customFormat="1" ht="18.899999999999999" customHeight="1" x14ac:dyDescent="0.45">
      <c r="A32" s="80" t="s">
        <v>9649</v>
      </c>
      <c r="B32" s="389"/>
      <c r="C32" s="103" t="s">
        <v>9590</v>
      </c>
      <c r="D32" s="391"/>
      <c r="E32" s="391"/>
      <c r="F32" s="393"/>
      <c r="G32" s="395"/>
      <c r="H32" s="397"/>
      <c r="I32" s="385"/>
      <c r="J32" s="93" t="s">
        <v>9628</v>
      </c>
      <c r="K32" s="389"/>
      <c r="L32" s="103" t="s">
        <v>9578</v>
      </c>
      <c r="M32" s="391"/>
      <c r="N32" s="391"/>
      <c r="O32" s="393"/>
      <c r="P32" s="395"/>
      <c r="Q32" s="397"/>
      <c r="R32" s="385"/>
      <c r="S32" s="387"/>
      <c r="T32" s="80"/>
      <c r="U32" s="389"/>
      <c r="V32" s="103"/>
      <c r="W32" s="391"/>
      <c r="X32" s="391"/>
      <c r="Y32" s="393"/>
      <c r="Z32" s="395"/>
      <c r="AA32" s="397"/>
      <c r="AB32" s="399"/>
      <c r="AC32" s="430"/>
    </row>
    <row r="33" spans="1:30" s="45" customFormat="1" ht="18.899999999999999" customHeight="1" x14ac:dyDescent="0.45">
      <c r="A33" s="83" t="s">
        <v>3716</v>
      </c>
      <c r="B33" s="388" t="s">
        <v>9629</v>
      </c>
      <c r="C33" s="60" t="s">
        <v>9650</v>
      </c>
      <c r="D33" s="390" t="str">
        <f>IF(C34="ア",VLOOKUP(A34,ア!$A$2:$E$1545,2,FALSE),IF(C34="イ",VLOOKUP(A34,イ!$A$3:$E$77,2,FALSE),IF(C34="ウ",HLOOKUP(A34,ウ!$B$1:$QI$6,4,FALSE),IF(C34="エ",VLOOKUP(A34,エ!$A$4:$E$443,3,FALSE)&amp;"　"&amp;VLOOKUP(A34,エ!$A$4:$E$443,4,FALSE),""))))</f>
        <v>15
三省堂</v>
      </c>
      <c r="E33" s="390" t="str">
        <f>IF(C34="ア",VLOOKUP(A34,ア!$A$2:$E$1545,4,FALSE),IF(C34="イ",VLOOKUP(A34,イ!$A$3:$E$77,4,FALSE),IF(C34="ウ",IF(HLOOKUP(A34,ウ!$B$1:$QI$6,3,FALSE)="","",HLOOKUP(A34,ウ!$B$1:$QI$6,3,FALSE)),"")))</f>
        <v>ＣⅠ
707
◆</v>
      </c>
      <c r="F33" s="392" t="str">
        <f>IF(C34="ア",VLOOKUP(A34,ア!$A$2:$E$1545,5,FALSE),IF(C34="イ",VLOOKUP(A34,イ!$A$3:$E$77,5,FALSE),IF(C34="ウ",HLOOKUP(A34,ウ!$B$1:$QI$6,5,FALSE),IF(C34="エ",VLOOKUP(A34,エ!$A$4:$E$443,5,FALSE),""))))&amp;"　"&amp;IF(C34="ウ",HLOOKUP(A34,ウ!$B$1:$QI$6,6,FALSE),"")</f>
        <v>CROWN
English CommunicationⅠ　</v>
      </c>
      <c r="G33" s="394" t="s">
        <v>9600</v>
      </c>
      <c r="H33" s="396" t="s">
        <v>9581</v>
      </c>
      <c r="I33" s="384" t="s">
        <v>9602</v>
      </c>
      <c r="J33" s="94" t="s">
        <v>3729</v>
      </c>
      <c r="K33" s="388" t="s">
        <v>9629</v>
      </c>
      <c r="L33" s="381" t="s">
        <v>9630</v>
      </c>
      <c r="M33" s="390" t="str">
        <f>IF(L34="ア",VLOOKUP(J34,ア!$A$2:$E$1545,2,FALSE),IF(L34="イ",VLOOKUP(J34,イ!$A$3:$E$77,2,FALSE),IF(L34="ウ",HLOOKUP(J34,ウ!$B$1:$QI$6,4,FALSE),IF(L34="エ",VLOOKUP(J34,エ!$A$4:$E$443,3,FALSE)&amp;"　"&amp;VLOOKUP(J34,エ!$A$4:$E$443,4,FALSE),""))))</f>
        <v>15
三省堂</v>
      </c>
      <c r="N33" s="390" t="str">
        <f>IF(L34="ア",VLOOKUP(J34,ア!$A$2:$E$1545,4,FALSE),IF(L34="イ",VLOOKUP(J34,イ!$A$3:$E$77,4,FALSE),IF(L34="ウ",IF(HLOOKUP(J34,ウ!$B$1:$QI$6,3,FALSE)="","",HLOOKUP(J34,ウ!$B$1:$QI$6,3,FALSE)),"")))</f>
        <v>論Ⅰ
704
◆</v>
      </c>
      <c r="O33" s="392" t="str">
        <f>IF(L34="ア",VLOOKUP(J34,ア!$A$2:$E$1545,5,FALSE),IF(L34="イ",VLOOKUP(J34,イ!$A$3:$E$77,5,FALSE),IF(L34="ウ",HLOOKUP(J34,ウ!$B$1:$QI$6,5,FALSE),IF(L34="エ",VLOOKUP(J34,エ!$A$4:$E$443,5,FALSE),""))))&amp;"　"&amp;IF(L34="ウ",HLOOKUP(J34,ウ!$B$1:$QI$6,6,FALSE),"")</f>
        <v>CROWN
Logic and ExpressionⅠ　</v>
      </c>
      <c r="P33" s="394" t="s">
        <v>9635</v>
      </c>
      <c r="Q33" s="396" t="s">
        <v>9636</v>
      </c>
      <c r="R33" s="384" t="s">
        <v>9636</v>
      </c>
      <c r="S33" s="386"/>
      <c r="T33" s="83" t="s">
        <v>3744</v>
      </c>
      <c r="U33" s="388"/>
      <c r="V33" s="60"/>
      <c r="W33" s="390" t="str">
        <f>IF(V34="ア",VLOOKUP(T34,ア!$A$2:$E$1545,2,FALSE),IF(V34="イ",VLOOKUP(T34,イ!$A$3:$E$77,2,FALSE),IF(V34="ウ",HLOOKUP(T34,ウ!$B$1:$QI$6,4,FALSE),IF(V34="エ",VLOOKUP(T34,エ!$A$4:$E$443,3,FALSE)&amp;"　"&amp;VLOOKUP(T34,エ!$A$4:$E$443,4,FALSE),""))))</f>
        <v/>
      </c>
      <c r="X33" s="390" t="str">
        <f>IF(V34="ア",VLOOKUP(T34,ア!$A$2:$E$1545,4,FALSE),IF(V34="イ",VLOOKUP(T34,イ!$A$3:$E$77,4,FALSE),IF(V34="ウ",IF(HLOOKUP(T34,ウ!$B$1:$QI$6,3,FALSE)="","",HLOOKUP(T34,ウ!$B$1:$QI$6,3,FALSE)),"")))</f>
        <v/>
      </c>
      <c r="Y33" s="392" t="str">
        <f>IF(V34="ア",VLOOKUP(T34,ア!$A$2:$E$1545,5,FALSE),IF(V34="イ",VLOOKUP(T34,イ!$A$3:$E$77,5,FALSE),IF(V34="ウ",HLOOKUP(T34,ウ!$B$1:$QI$6,5,FALSE),IF(V34="エ",VLOOKUP(T34,エ!$A$4:$E$443,5,FALSE),""))))&amp;"　"&amp;IF(V34="ウ",HLOOKUP(T34,ウ!$B$1:$QI$6,6,FALSE),"")</f>
        <v>　</v>
      </c>
      <c r="Z33" s="394"/>
      <c r="AA33" s="396"/>
      <c r="AB33" s="398"/>
      <c r="AC33" s="429"/>
    </row>
    <row r="34" spans="1:30" s="45" customFormat="1" ht="18.899999999999999" customHeight="1" x14ac:dyDescent="0.45">
      <c r="A34" s="80" t="s">
        <v>9595</v>
      </c>
      <c r="B34" s="389"/>
      <c r="C34" s="103" t="s">
        <v>9578</v>
      </c>
      <c r="D34" s="391"/>
      <c r="E34" s="391"/>
      <c r="F34" s="393"/>
      <c r="G34" s="395"/>
      <c r="H34" s="397"/>
      <c r="I34" s="385"/>
      <c r="J34" s="93" t="s">
        <v>9631</v>
      </c>
      <c r="K34" s="389"/>
      <c r="L34" s="103" t="s">
        <v>9578</v>
      </c>
      <c r="M34" s="391"/>
      <c r="N34" s="391"/>
      <c r="O34" s="393"/>
      <c r="P34" s="395"/>
      <c r="Q34" s="397"/>
      <c r="R34" s="385"/>
      <c r="S34" s="387"/>
      <c r="T34" s="80"/>
      <c r="U34" s="389"/>
      <c r="V34" s="103"/>
      <c r="W34" s="391"/>
      <c r="X34" s="391"/>
      <c r="Y34" s="393"/>
      <c r="Z34" s="395"/>
      <c r="AA34" s="397"/>
      <c r="AB34" s="399"/>
      <c r="AC34" s="430"/>
    </row>
    <row r="35" spans="1:30" s="45" customFormat="1" ht="18.899999999999999" customHeight="1" x14ac:dyDescent="0.45">
      <c r="A35" s="83" t="s">
        <v>3717</v>
      </c>
      <c r="B35" s="388" t="s">
        <v>9597</v>
      </c>
      <c r="C35" s="382" t="s">
        <v>9598</v>
      </c>
      <c r="D35" s="390" t="str">
        <f>IF(C36="ア",VLOOKUP(A36,ア!$A$2:$E$1545,2,FALSE),IF(C36="イ",VLOOKUP(A36,イ!$A$3:$E$77,2,FALSE),IF(C36="ウ",HLOOKUP(A36,ウ!$B$1:$QI$6,4,FALSE),IF(C36="エ",VLOOKUP(A36,エ!$A$4:$E$443,3,FALSE)&amp;"　"&amp;VLOOKUP(A36,エ!$A$4:$E$443,4,FALSE),""))))</f>
        <v>9
開隆堂</v>
      </c>
      <c r="E35" s="390" t="str">
        <f>IF(C36="ア",VLOOKUP(A36,ア!$A$2:$E$1545,4,FALSE),IF(C36="イ",VLOOKUP(A36,イ!$A$3:$E$77,4,FALSE),IF(C36="ウ",IF(HLOOKUP(A36,ウ!$B$1:$QI$6,3,FALSE)="","",HLOOKUP(A36,ウ!$B$1:$QI$6,3,FALSE)),"")))</f>
        <v>家基
708
◆</v>
      </c>
      <c r="F35" s="392" t="str">
        <f>IF(C36="ア",VLOOKUP(A36,ア!$A$2:$E$1545,5,FALSE),IF(C36="イ",VLOOKUP(A36,イ!$A$3:$E$77,5,FALSE),IF(C36="ウ",HLOOKUP(A36,ウ!$B$1:$QI$6,5,FALSE),IF(C36="エ",VLOOKUP(A36,エ!$A$4:$E$443,5,FALSE),""))))&amp;"　"&amp;IF(C36="ウ",HLOOKUP(A36,ウ!$B$1:$QI$6,6,FALSE),"")</f>
        <v>家庭基礎　明日の生活を築く　</v>
      </c>
      <c r="G35" s="394" t="s">
        <v>9600</v>
      </c>
      <c r="H35" s="396" t="s">
        <v>9581</v>
      </c>
      <c r="I35" s="384" t="s">
        <v>9602</v>
      </c>
      <c r="J35" s="94" t="s">
        <v>3730</v>
      </c>
      <c r="K35" s="388" t="s">
        <v>9599</v>
      </c>
      <c r="L35" s="381" t="s">
        <v>9632</v>
      </c>
      <c r="M35" s="390" t="str">
        <f>IF(L36="ア",VLOOKUP(J36,ア!$A$2:$E$1545,2,FALSE),IF(L36="イ",VLOOKUP(J36,イ!$A$3:$E$77,2,FALSE),IF(L36="ウ",HLOOKUP(J36,ウ!$B$1:$QI$6,4,FALSE),IF(L36="エ",VLOOKUP(J36,エ!$A$4:$E$443,3,FALSE)&amp;"　"&amp;VLOOKUP(J36,エ!$A$4:$E$443,4,FALSE),""))))</f>
        <v>7 実教</v>
      </c>
      <c r="N35" s="390" t="str">
        <f>IF(L36="ア",VLOOKUP(J36,ア!$A$2:$E$1545,4,FALSE),IF(L36="イ",VLOOKUP(J36,イ!$A$3:$E$77,4,FALSE),IF(L36="ウ",IF(HLOOKUP(J36,ウ!$B$1:$QI$6,3,FALSE)="","",HLOOKUP(J36,ウ!$B$1:$QI$6,3,FALSE)),"")))</f>
        <v>情Ⅱ702</v>
      </c>
      <c r="O35" s="392" t="str">
        <f>IF(L36="ア",VLOOKUP(J36,ア!$A$2:$E$1545,5,FALSE),IF(L36="イ",VLOOKUP(J36,イ!$A$3:$E$77,5,FALSE),IF(L36="ウ",HLOOKUP(J36,ウ!$B$1:$QI$6,5,FALSE),IF(L36="エ",VLOOKUP(J36,エ!$A$4:$E$443,5,FALSE),""))))&amp;"　"&amp;IF(L36="ウ",HLOOKUP(J36,ウ!$B$1:$QI$6,6,FALSE),"")</f>
        <v>情報Ⅱ　</v>
      </c>
      <c r="P35" s="394" t="s">
        <v>9635</v>
      </c>
      <c r="Q35" s="396" t="s">
        <v>9636</v>
      </c>
      <c r="R35" s="384" t="s">
        <v>9636</v>
      </c>
      <c r="S35" s="386"/>
      <c r="T35" s="83" t="s">
        <v>3745</v>
      </c>
      <c r="U35" s="388"/>
      <c r="V35" s="60"/>
      <c r="W35" s="390" t="str">
        <f>IF(V36="ア",VLOOKUP(T36,ア!$A$2:$E$1545,2,FALSE),IF(V36="イ",VLOOKUP(T36,イ!$A$3:$E$77,2,FALSE),IF(V36="ウ",HLOOKUP(T36,ウ!$B$1:$QI$6,4,FALSE),IF(V36="エ",VLOOKUP(T36,エ!$A$4:$E$443,3,FALSE)&amp;"　"&amp;VLOOKUP(T36,エ!$A$4:$E$443,4,FALSE),""))))</f>
        <v/>
      </c>
      <c r="X35" s="390" t="str">
        <f>IF(V36="ア",VLOOKUP(T36,ア!$A$2:$E$1545,4,FALSE),IF(V36="イ",VLOOKUP(T36,イ!$A$3:$E$77,4,FALSE),IF(V36="ウ",IF(HLOOKUP(T36,ウ!$B$1:$QI$6,3,FALSE)="","",HLOOKUP(T36,ウ!$B$1:$QI$6,3,FALSE)),"")))</f>
        <v/>
      </c>
      <c r="Y35" s="392" t="str">
        <f>IF(V36="ア",VLOOKUP(T36,ア!$A$2:$E$1545,5,FALSE),IF(V36="イ",VLOOKUP(T36,イ!$A$3:$E$77,5,FALSE),IF(V36="ウ",HLOOKUP(T36,ウ!$B$1:$QI$6,5,FALSE),IF(V36="エ",VLOOKUP(T36,エ!$A$4:$E$443,5,FALSE),""))))&amp;"　"&amp;IF(V36="ウ",HLOOKUP(T36,ウ!$B$1:$QI$6,6,FALSE),"")</f>
        <v>　</v>
      </c>
      <c r="Z35" s="394"/>
      <c r="AA35" s="396"/>
      <c r="AB35" s="398"/>
      <c r="AC35" s="429"/>
    </row>
    <row r="36" spans="1:30" s="45" customFormat="1" ht="18.899999999999999" customHeight="1" x14ac:dyDescent="0.45">
      <c r="A36" s="80" t="s">
        <v>9596</v>
      </c>
      <c r="B36" s="389"/>
      <c r="C36" s="103" t="s">
        <v>9578</v>
      </c>
      <c r="D36" s="391"/>
      <c r="E36" s="391"/>
      <c r="F36" s="393"/>
      <c r="G36" s="395"/>
      <c r="H36" s="397"/>
      <c r="I36" s="385"/>
      <c r="J36" s="93" t="s">
        <v>9634</v>
      </c>
      <c r="K36" s="389"/>
      <c r="L36" s="103" t="s">
        <v>9578</v>
      </c>
      <c r="M36" s="391"/>
      <c r="N36" s="391"/>
      <c r="O36" s="393"/>
      <c r="P36" s="395"/>
      <c r="Q36" s="397"/>
      <c r="R36" s="385"/>
      <c r="S36" s="387"/>
      <c r="T36" s="80"/>
      <c r="U36" s="389"/>
      <c r="V36" s="103"/>
      <c r="W36" s="391"/>
      <c r="X36" s="391"/>
      <c r="Y36" s="393"/>
      <c r="Z36" s="395"/>
      <c r="AA36" s="397"/>
      <c r="AB36" s="399"/>
      <c r="AC36" s="430"/>
    </row>
    <row r="37" spans="1:30" s="45" customFormat="1" ht="18.899999999999999" customHeight="1" x14ac:dyDescent="0.45">
      <c r="A37" s="83" t="s">
        <v>3718</v>
      </c>
      <c r="B37" s="388" t="s">
        <v>9599</v>
      </c>
      <c r="C37" s="382" t="s">
        <v>9633</v>
      </c>
      <c r="D37" s="390" t="str">
        <f>IF(C38="ア",VLOOKUP(A38,ア!$A$2:$E$1545,2,FALSE),IF(C38="イ",VLOOKUP(A38,イ!$A$3:$E$77,2,FALSE),IF(C38="ウ",HLOOKUP(A38,ウ!$B$1:$QI$6,4,FALSE),IF(C38="エ",VLOOKUP(A38,エ!$A$4:$E$443,3,FALSE)&amp;"　"&amp;VLOOKUP(A38,エ!$A$4:$E$443,4,FALSE),""))))</f>
        <v>7
実教</v>
      </c>
      <c r="E37" s="390" t="str">
        <f>IF(C38="ア",VLOOKUP(A38,ア!$A$2:$E$1545,4,FALSE),IF(C38="イ",VLOOKUP(A38,イ!$A$3:$E$77,4,FALSE),IF(C38="ウ",IF(HLOOKUP(A38,ウ!$B$1:$QI$6,3,FALSE)="","",HLOOKUP(A38,ウ!$B$1:$QI$6,3,FALSE)),"")))</f>
        <v>情Ⅰ
703
◆</v>
      </c>
      <c r="F37" s="392" t="str">
        <f>IF(C38="ア",VLOOKUP(A38,ア!$A$2:$E$1545,5,FALSE),IF(C38="イ",VLOOKUP(A38,イ!$A$3:$E$77,5,FALSE),IF(C38="ウ",HLOOKUP(A38,ウ!$B$1:$QI$6,5,FALSE),IF(C38="エ",VLOOKUP(A38,エ!$A$4:$E$443,5,FALSE),""))))&amp;"　"&amp;IF(C38="ウ",HLOOKUP(A38,ウ!$B$1:$QI$6,6,FALSE),"")</f>
        <v>高校情報Ⅰ　Python　</v>
      </c>
      <c r="G37" s="394" t="s">
        <v>9652</v>
      </c>
      <c r="H37" s="396" t="s">
        <v>9581</v>
      </c>
      <c r="I37" s="384" t="s">
        <v>9653</v>
      </c>
      <c r="J37" s="94" t="s">
        <v>3731</v>
      </c>
      <c r="K37" s="388"/>
      <c r="L37" s="60"/>
      <c r="M37" s="390" t="str">
        <f>IF(L38="ア",VLOOKUP(J38,ア!$A$2:$E$1545,2,FALSE),IF(L38="イ",VLOOKUP(J38,イ!$A$3:$E$77,2,FALSE),IF(L38="ウ",HLOOKUP(J38,ウ!$B$1:$QI$6,4,FALSE),IF(L38="エ",VLOOKUP(J38,エ!$A$4:$E$443,3,FALSE)&amp;"　"&amp;VLOOKUP(J38,エ!$A$4:$E$443,4,FALSE),""))))</f>
        <v/>
      </c>
      <c r="N37" s="390" t="str">
        <f>IF(L38="ア",VLOOKUP(J38,ア!$A$2:$E$1545,4,FALSE),IF(L38="イ",VLOOKUP(J38,イ!$A$3:$E$77,4,FALSE),IF(L38="ウ",IF(HLOOKUP(J38,ウ!$B$1:$QI$6,3,FALSE)="","",HLOOKUP(J38,ウ!$B$1:$QI$6,3,FALSE)),"")))</f>
        <v/>
      </c>
      <c r="O37" s="392" t="str">
        <f>IF(L38="ア",VLOOKUP(J38,ア!$A$2:$E$1545,5,FALSE),IF(L38="イ",VLOOKUP(J38,イ!$A$3:$E$77,5,FALSE),IF(L38="ウ",HLOOKUP(J38,ウ!$B$1:$QI$6,5,FALSE),IF(L38="エ",VLOOKUP(J38,エ!$A$4:$E$443,5,FALSE),""))))&amp;"　"&amp;IF(L38="ウ",HLOOKUP(J38,ウ!$B$1:$QI$6,6,FALSE),"")</f>
        <v>　</v>
      </c>
      <c r="P37" s="394"/>
      <c r="Q37" s="396"/>
      <c r="R37" s="384"/>
      <c r="S37" s="386"/>
      <c r="T37" s="83" t="s">
        <v>3746</v>
      </c>
      <c r="U37" s="388"/>
      <c r="V37" s="60"/>
      <c r="W37" s="390" t="str">
        <f>IF(V38="ア",VLOOKUP(T38,ア!$A$2:$E$1545,2,FALSE),IF(V38="イ",VLOOKUP(T38,イ!$A$3:$E$77,2,FALSE),IF(V38="ウ",HLOOKUP(T38,ウ!$B$1:$QI$6,4,FALSE),IF(V38="エ",VLOOKUP(T38,エ!$A$4:$E$443,3,FALSE)&amp;"　"&amp;VLOOKUP(T38,エ!$A$4:$E$443,4,FALSE),""))))</f>
        <v/>
      </c>
      <c r="X37" s="390" t="str">
        <f>IF(V38="ア",VLOOKUP(T38,ア!$A$2:$E$1545,4,FALSE),IF(V38="イ",VLOOKUP(T38,イ!$A$3:$E$77,4,FALSE),IF(V38="ウ",IF(HLOOKUP(T38,ウ!$B$1:$QI$6,3,FALSE)="","",HLOOKUP(T38,ウ!$B$1:$QI$6,3,FALSE)),"")))</f>
        <v/>
      </c>
      <c r="Y37" s="392" t="str">
        <f>IF(V38="ア",VLOOKUP(T38,ア!$A$2:$E$1545,5,FALSE),IF(V38="イ",VLOOKUP(T38,イ!$A$3:$E$77,5,FALSE),IF(V38="ウ",HLOOKUP(T38,ウ!$B$1:$QI$6,5,FALSE),IF(V38="エ",VLOOKUP(T38,エ!$A$4:$E$443,5,FALSE),""))))&amp;"　"&amp;IF(V38="ウ",HLOOKUP(T38,ウ!$B$1:$QI$6,6,FALSE),"")</f>
        <v>　</v>
      </c>
      <c r="Z37" s="394"/>
      <c r="AA37" s="396"/>
      <c r="AB37" s="398"/>
      <c r="AC37" s="429"/>
    </row>
    <row r="38" spans="1:30" s="45" customFormat="1" ht="18.899999999999999" customHeight="1" x14ac:dyDescent="0.45">
      <c r="A38" s="80" t="s">
        <v>9648</v>
      </c>
      <c r="B38" s="389"/>
      <c r="C38" s="103" t="s">
        <v>9578</v>
      </c>
      <c r="D38" s="391"/>
      <c r="E38" s="391"/>
      <c r="F38" s="393"/>
      <c r="G38" s="395"/>
      <c r="H38" s="397"/>
      <c r="I38" s="385"/>
      <c r="J38" s="93"/>
      <c r="K38" s="389"/>
      <c r="L38" s="103"/>
      <c r="M38" s="391"/>
      <c r="N38" s="391"/>
      <c r="O38" s="393"/>
      <c r="P38" s="395"/>
      <c r="Q38" s="397"/>
      <c r="R38" s="385"/>
      <c r="S38" s="387"/>
      <c r="T38" s="80"/>
      <c r="U38" s="389"/>
      <c r="V38" s="103"/>
      <c r="W38" s="391"/>
      <c r="X38" s="391"/>
      <c r="Y38" s="393"/>
      <c r="Z38" s="395"/>
      <c r="AA38" s="397"/>
      <c r="AB38" s="399"/>
      <c r="AC38" s="430"/>
    </row>
    <row r="39" spans="1:30" s="45" customFormat="1" ht="18.899999999999999" customHeight="1" x14ac:dyDescent="0.45">
      <c r="A39" s="83" t="s">
        <v>3719</v>
      </c>
      <c r="B39" s="388"/>
      <c r="C39" s="60"/>
      <c r="D39" s="390" t="str">
        <f>IF(C40="ア",VLOOKUP(A40,ア!$A$2:$E$1545,2,FALSE),IF(C40="イ",VLOOKUP(A40,イ!$A$3:$E$77,2,FALSE),IF(C40="ウ",HLOOKUP(A40,ウ!$B$1:$QI$6,4,FALSE),IF(C40="エ",VLOOKUP(A40,エ!$A$4:$E$443,3,FALSE)&amp;"　"&amp;VLOOKUP(A40,エ!$A$4:$E$443,4,FALSE),""))))</f>
        <v/>
      </c>
      <c r="E39" s="390" t="str">
        <f>IF(C40="ア",VLOOKUP(A40,ア!$A$2:$E$1545,4,FALSE),IF(C40="イ",VLOOKUP(A40,イ!$A$3:$E$77,4,FALSE),IF(C40="ウ",IF(HLOOKUP(A40,ウ!$B$1:$QI$6,3,FALSE)="","",HLOOKUP(A40,ウ!$B$1:$QI$6,3,FALSE)),"")))</f>
        <v/>
      </c>
      <c r="F39" s="392" t="str">
        <f>IF(C40="ア",VLOOKUP(A40,ア!$A$2:$E$1545,5,FALSE),IF(C40="イ",VLOOKUP(A40,イ!$A$3:$E$77,5,FALSE),IF(C40="ウ",HLOOKUP(A40,ウ!$B$1:$QI$6,5,FALSE),IF(C40="エ",VLOOKUP(A40,エ!$A$4:$E$443,5,FALSE),""))))&amp;"　"&amp;IF(C40="ウ",HLOOKUP(A40,ウ!$B$1:$QI$6,6,FALSE),"")</f>
        <v>　</v>
      </c>
      <c r="G39" s="394"/>
      <c r="H39" s="396"/>
      <c r="I39" s="384"/>
      <c r="J39" s="94" t="s">
        <v>3732</v>
      </c>
      <c r="K39" s="388"/>
      <c r="L39" s="60"/>
      <c r="M39" s="390" t="str">
        <f>IF(L40="ア",VLOOKUP(J40,ア!$A$2:$E$1545,2,FALSE),IF(L40="イ",VLOOKUP(J40,イ!$A$3:$E$77,2,FALSE),IF(L40="ウ",HLOOKUP(J40,ウ!$B$1:$QI$6,4,FALSE),IF(L40="エ",VLOOKUP(J40,エ!$A$4:$E$443,3,FALSE)&amp;"　"&amp;VLOOKUP(J40,エ!$A$4:$E$443,4,FALSE),""))))</f>
        <v/>
      </c>
      <c r="N39" s="390" t="str">
        <f>IF(L40="ア",VLOOKUP(J40,ア!$A$2:$E$1545,4,FALSE),IF(L40="イ",VLOOKUP(J40,イ!$A$3:$E$77,4,FALSE),IF(L40="ウ",IF(HLOOKUP(J40,ウ!$B$1:$QI$6,3,FALSE)="","",HLOOKUP(J40,ウ!$B$1:$QI$6,3,FALSE)),"")))</f>
        <v/>
      </c>
      <c r="O39" s="392" t="str">
        <f>IF(L40="ア",VLOOKUP(J40,ア!$A$2:$E$1545,5,FALSE),IF(L40="イ",VLOOKUP(J40,イ!$A$3:$E$77,5,FALSE),IF(L40="ウ",HLOOKUP(J40,ウ!$B$1:$QI$6,5,FALSE),IF(L40="エ",VLOOKUP(J40,エ!$A$4:$E$443,5,FALSE),""))))&amp;"　"&amp;IF(L40="ウ",HLOOKUP(J40,ウ!$B$1:$QI$6,6,FALSE),"")</f>
        <v>　</v>
      </c>
      <c r="P39" s="394"/>
      <c r="Q39" s="396"/>
      <c r="R39" s="384"/>
      <c r="S39" s="386"/>
      <c r="T39" s="83" t="s">
        <v>3747</v>
      </c>
      <c r="U39" s="388"/>
      <c r="V39" s="60"/>
      <c r="W39" s="390" t="str">
        <f>IF(V40="ア",VLOOKUP(T40,ア!$A$2:$E$1545,2,FALSE),IF(V40="イ",VLOOKUP(T40,イ!$A$3:$E$77,2,FALSE),IF(V40="ウ",HLOOKUP(T40,ウ!$B$1:$QI$6,4,FALSE),IF(V40="エ",VLOOKUP(T40,エ!$A$4:$E$443,3,FALSE)&amp;"　"&amp;VLOOKUP(T40,エ!$A$4:$E$443,4,FALSE),""))))</f>
        <v/>
      </c>
      <c r="X39" s="390" t="str">
        <f>IF(V40="ア",VLOOKUP(T40,ア!$A$2:$E$1545,4,FALSE),IF(V40="イ",VLOOKUP(T40,イ!$A$3:$E$77,4,FALSE),IF(V40="ウ",IF(HLOOKUP(T40,ウ!$B$1:$QI$6,3,FALSE)="","",HLOOKUP(T40,ウ!$B$1:$QI$6,3,FALSE)),"")))</f>
        <v/>
      </c>
      <c r="Y39" s="392" t="str">
        <f>IF(V40="ア",VLOOKUP(T40,ア!$A$2:$E$1545,5,FALSE),IF(V40="イ",VLOOKUP(T40,イ!$A$3:$E$77,5,FALSE),IF(V40="ウ",HLOOKUP(T40,ウ!$B$1:$QI$6,5,FALSE),IF(V40="エ",VLOOKUP(T40,エ!$A$4:$E$443,5,FALSE),""))))&amp;"　"&amp;IF(V40="ウ",HLOOKUP(T40,ウ!$B$1:$QI$6,6,FALSE),"")</f>
        <v>　</v>
      </c>
      <c r="Z39" s="394"/>
      <c r="AA39" s="396"/>
      <c r="AB39" s="398"/>
      <c r="AC39" s="429"/>
    </row>
    <row r="40" spans="1:30" s="45" customFormat="1" ht="18.899999999999999" customHeight="1" x14ac:dyDescent="0.45">
      <c r="A40" s="80"/>
      <c r="B40" s="389"/>
      <c r="C40" s="103"/>
      <c r="D40" s="391"/>
      <c r="E40" s="391"/>
      <c r="F40" s="393"/>
      <c r="G40" s="395"/>
      <c r="H40" s="397"/>
      <c r="I40" s="385"/>
      <c r="J40" s="93"/>
      <c r="K40" s="389"/>
      <c r="L40" s="103"/>
      <c r="M40" s="391"/>
      <c r="N40" s="391"/>
      <c r="O40" s="393"/>
      <c r="P40" s="395"/>
      <c r="Q40" s="397"/>
      <c r="R40" s="385"/>
      <c r="S40" s="387"/>
      <c r="T40" s="80"/>
      <c r="U40" s="389"/>
      <c r="V40" s="103"/>
      <c r="W40" s="391"/>
      <c r="X40" s="391"/>
      <c r="Y40" s="393"/>
      <c r="Z40" s="395"/>
      <c r="AA40" s="397"/>
      <c r="AB40" s="399"/>
      <c r="AC40" s="430"/>
    </row>
    <row r="41" spans="1:30" s="45" customFormat="1" ht="18.899999999999999" customHeight="1" x14ac:dyDescent="0.45">
      <c r="A41" s="83" t="s">
        <v>3720</v>
      </c>
      <c r="B41" s="388"/>
      <c r="C41" s="60"/>
      <c r="D41" s="390" t="str">
        <f>IF(C42="ア",VLOOKUP(A42,ア!$A$2:$E$1545,2,FALSE),IF(C42="イ",VLOOKUP(A42,イ!$A$3:$E$77,2,FALSE),IF(C42="ウ",HLOOKUP(A42,ウ!$B$1:$QI$6,4,FALSE),IF(C42="エ",VLOOKUP(A42,エ!$A$4:$E$443,3,FALSE)&amp;"　"&amp;VLOOKUP(A42,エ!$A$4:$E$443,4,FALSE),""))))</f>
        <v/>
      </c>
      <c r="E41" s="390" t="str">
        <f>IF(C42="ア",VLOOKUP(A42,ア!$A$2:$E$1545,4,FALSE),IF(C42="イ",VLOOKUP(A42,イ!$A$3:$E$77,4,FALSE),IF(C42="ウ",IF(HLOOKUP(A42,ウ!$B$1:$QI$6,3,FALSE)="","",HLOOKUP(A42,ウ!$B$1:$QI$6,3,FALSE)),"")))</f>
        <v/>
      </c>
      <c r="F41" s="392" t="str">
        <f>IF(C42="ア",VLOOKUP(A42,ア!$A$2:$E$1545,5,FALSE),IF(C42="イ",VLOOKUP(A42,イ!$A$3:$E$77,5,FALSE),IF(C42="ウ",HLOOKUP(A42,ウ!$B$1:$QI$6,5,FALSE),IF(C42="エ",VLOOKUP(A42,エ!$A$4:$E$443,5,FALSE),""))))&amp;"　"&amp;IF(C42="ウ",HLOOKUP(A42,ウ!$B$1:$QI$6,6,FALSE),"")</f>
        <v>　</v>
      </c>
      <c r="G41" s="394"/>
      <c r="H41" s="396"/>
      <c r="I41" s="384"/>
      <c r="J41" s="94" t="s">
        <v>3733</v>
      </c>
      <c r="K41" s="388"/>
      <c r="L41" s="60"/>
      <c r="M41" s="390" t="str">
        <f>IF(L42="ア",VLOOKUP(J42,ア!$A$2:$E$1545,2,FALSE),IF(L42="イ",VLOOKUP(J42,イ!$A$3:$E$77,2,FALSE),IF(L42="ウ",HLOOKUP(J42,ウ!$B$1:$QI$6,4,FALSE),IF(L42="エ",VLOOKUP(J42,エ!$A$4:$E$443,3,FALSE)&amp;"　"&amp;VLOOKUP(J42,エ!$A$4:$E$443,4,FALSE),""))))</f>
        <v/>
      </c>
      <c r="N41" s="390" t="str">
        <f>IF(L42="ア",VLOOKUP(J42,ア!$A$2:$E$1545,4,FALSE),IF(L42="イ",VLOOKUP(J42,イ!$A$3:$E$77,4,FALSE),IF(L42="ウ",IF(HLOOKUP(J42,ウ!$B$1:$QI$6,3,FALSE)="","",HLOOKUP(J42,ウ!$B$1:$QI$6,3,FALSE)),"")))</f>
        <v/>
      </c>
      <c r="O41" s="392" t="str">
        <f>IF(L42="ア",VLOOKUP(J42,ア!$A$2:$E$1545,5,FALSE),IF(L42="イ",VLOOKUP(J42,イ!$A$3:$E$77,5,FALSE),IF(L42="ウ",HLOOKUP(J42,ウ!$B$1:$QI$6,5,FALSE),IF(L42="エ",VLOOKUP(J42,エ!$A$4:$E$443,5,FALSE),""))))&amp;"　"&amp;IF(L42="ウ",HLOOKUP(J42,ウ!$B$1:$QI$6,6,FALSE),"")</f>
        <v>　</v>
      </c>
      <c r="P41" s="394"/>
      <c r="Q41" s="396"/>
      <c r="R41" s="384"/>
      <c r="S41" s="386"/>
      <c r="T41" s="83" t="s">
        <v>3748</v>
      </c>
      <c r="U41" s="388"/>
      <c r="V41" s="60"/>
      <c r="W41" s="390" t="str">
        <f>IF(V42="ア",VLOOKUP(T42,ア!$A$2:$E$1545,2,FALSE),IF(V42="イ",VLOOKUP(T42,イ!$A$3:$E$77,2,FALSE),IF(V42="ウ",HLOOKUP(T42,ウ!$B$1:$QI$6,4,FALSE),IF(V42="エ",VLOOKUP(T42,エ!$A$4:$E$443,3,FALSE)&amp;"　"&amp;VLOOKUP(T42,エ!$A$4:$E$443,4,FALSE),""))))</f>
        <v/>
      </c>
      <c r="X41" s="390" t="str">
        <f>IF(V42="ア",VLOOKUP(T42,ア!$A$2:$E$1545,4,FALSE),IF(V42="イ",VLOOKUP(T42,イ!$A$3:$E$77,4,FALSE),IF(V42="ウ",IF(HLOOKUP(T42,ウ!$B$1:$QI$6,3,FALSE)="","",HLOOKUP(T42,ウ!$B$1:$QI$6,3,FALSE)),"")))</f>
        <v/>
      </c>
      <c r="Y41" s="392" t="str">
        <f>IF(V42="ア",VLOOKUP(T42,ア!$A$2:$E$1545,5,FALSE),IF(V42="イ",VLOOKUP(T42,イ!$A$3:$E$77,5,FALSE),IF(V42="ウ",HLOOKUP(T42,ウ!$B$1:$QI$6,5,FALSE),IF(V42="エ",VLOOKUP(T42,エ!$A$4:$E$443,5,FALSE),""))))&amp;"　"&amp;IF(V42="ウ",HLOOKUP(T42,ウ!$B$1:$QI$6,6,FALSE),"")</f>
        <v>　</v>
      </c>
      <c r="Z41" s="394"/>
      <c r="AA41" s="396"/>
      <c r="AB41" s="398"/>
      <c r="AC41" s="429"/>
    </row>
    <row r="42" spans="1:30" s="45" customFormat="1" ht="18.899999999999999" customHeight="1" x14ac:dyDescent="0.45">
      <c r="A42" s="80"/>
      <c r="B42" s="389"/>
      <c r="C42" s="103"/>
      <c r="D42" s="391"/>
      <c r="E42" s="391"/>
      <c r="F42" s="393"/>
      <c r="G42" s="395"/>
      <c r="H42" s="397"/>
      <c r="I42" s="385"/>
      <c r="J42" s="93"/>
      <c r="K42" s="389"/>
      <c r="L42" s="103"/>
      <c r="M42" s="391"/>
      <c r="N42" s="391"/>
      <c r="O42" s="393"/>
      <c r="P42" s="395"/>
      <c r="Q42" s="397"/>
      <c r="R42" s="385"/>
      <c r="S42" s="387"/>
      <c r="T42" s="80"/>
      <c r="U42" s="389"/>
      <c r="V42" s="103"/>
      <c r="W42" s="391"/>
      <c r="X42" s="391"/>
      <c r="Y42" s="393"/>
      <c r="Z42" s="395"/>
      <c r="AA42" s="397"/>
      <c r="AB42" s="399"/>
      <c r="AC42" s="430"/>
    </row>
    <row r="43" spans="1:30" s="45" customFormat="1" ht="18.899999999999999" customHeight="1" x14ac:dyDescent="0.45">
      <c r="A43" s="83" t="s">
        <v>3721</v>
      </c>
      <c r="B43" s="388"/>
      <c r="C43" s="60"/>
      <c r="D43" s="390" t="str">
        <f>IF(C44="ア",VLOOKUP(A44,ア!$A$2:$E$1545,2,FALSE),IF(C44="イ",VLOOKUP(A44,イ!$A$3:$E$77,2,FALSE),IF(C44="ウ",HLOOKUP(A44,ウ!$B$1:$QI$6,4,FALSE),IF(C44="エ",VLOOKUP(A44,エ!$A$4:$E$443,3,FALSE)&amp;"　"&amp;VLOOKUP(A44,エ!$A$4:$E$443,4,FALSE),""))))</f>
        <v/>
      </c>
      <c r="E43" s="390" t="str">
        <f>IF(C44="ア",VLOOKUP(A44,ア!$A$2:$E$1545,4,FALSE),IF(C44="イ",VLOOKUP(A44,イ!$A$3:$E$77,4,FALSE),IF(C44="ウ",IF(HLOOKUP(A44,ウ!$B$1:$QI$6,3,FALSE)="","",HLOOKUP(A44,ウ!$B$1:$QI$6,3,FALSE)),"")))</f>
        <v/>
      </c>
      <c r="F43" s="392" t="str">
        <f>IF(C44="ア",VLOOKUP(A44,ア!$A$2:$E$1545,5,FALSE),IF(C44="イ",VLOOKUP(A44,イ!$A$3:$E$77,5,FALSE),IF(C44="ウ",HLOOKUP(A44,ウ!$B$1:$QI$6,5,FALSE),IF(C44="エ",VLOOKUP(A44,エ!$A$4:$E$443,5,FALSE),""))))&amp;"　"&amp;IF(C44="ウ",HLOOKUP(A44,ウ!$B$1:$QI$6,6,FALSE),"")</f>
        <v>　</v>
      </c>
      <c r="G43" s="394"/>
      <c r="H43" s="396"/>
      <c r="I43" s="384"/>
      <c r="J43" s="94" t="s">
        <v>3736</v>
      </c>
      <c r="K43" s="388"/>
      <c r="L43" s="60"/>
      <c r="M43" s="390" t="str">
        <f>IF(L44="ア",VLOOKUP(J44,ア!$A$2:$E$1545,2,FALSE),IF(L44="イ",VLOOKUP(J44,イ!$A$3:$E$77,2,FALSE),IF(L44="ウ",HLOOKUP(J44,ウ!$B$1:$QI$6,4,FALSE),IF(L44="エ",VLOOKUP(J44,エ!$A$4:$E$443,3,FALSE)&amp;"　"&amp;VLOOKUP(J44,エ!$A$4:$E$443,4,FALSE),""))))</f>
        <v/>
      </c>
      <c r="N43" s="390" t="str">
        <f>IF(L44="ア",VLOOKUP(J44,ア!$A$2:$E$1545,4,FALSE),IF(L44="イ",VLOOKUP(J44,イ!$A$3:$E$77,4,FALSE),IF(L44="ウ",IF(HLOOKUP(J44,ウ!$B$1:$QI$6,3,FALSE)="","",HLOOKUP(J44,ウ!$B$1:$QI$6,3,FALSE)),"")))</f>
        <v/>
      </c>
      <c r="O43" s="392" t="str">
        <f>IF(L44="ア",VLOOKUP(J44,ア!$A$2:$E$1545,5,FALSE),IF(L44="イ",VLOOKUP(J44,イ!$A$3:$E$77,5,FALSE),IF(L44="ウ",HLOOKUP(J44,ウ!$B$1:$QI$6,5,FALSE),IF(L44="エ",VLOOKUP(J44,エ!$A$4:$E$443,5,FALSE),""))))&amp;"　"&amp;IF(L44="ウ",HLOOKUP(J44,ウ!$B$1:$QI$6,6,FALSE),"")</f>
        <v>　</v>
      </c>
      <c r="P43" s="394"/>
      <c r="Q43" s="396"/>
      <c r="R43" s="384"/>
      <c r="S43" s="386"/>
      <c r="T43" s="83" t="s">
        <v>3749</v>
      </c>
      <c r="U43" s="388"/>
      <c r="V43" s="60"/>
      <c r="W43" s="390" t="str">
        <f>IF(V44="ア",VLOOKUP(T44,ア!$A$2:$E$1545,2,FALSE),IF(V44="イ",VLOOKUP(T44,イ!$A$3:$E$77,2,FALSE),IF(V44="ウ",HLOOKUP(T44,ウ!$B$1:$QI$6,4,FALSE),IF(V44="エ",VLOOKUP(T44,エ!$A$4:$E$443,3,FALSE)&amp;"　"&amp;VLOOKUP(T44,エ!$A$4:$E$443,4,FALSE),""))))</f>
        <v/>
      </c>
      <c r="X43" s="390" t="str">
        <f>IF(V44="ア",VLOOKUP(T44,ア!$A$2:$E$1545,4,FALSE),IF(V44="イ",VLOOKUP(T44,イ!$A$3:$E$77,4,FALSE),IF(V44="ウ",IF(HLOOKUP(T44,ウ!$B$1:$QI$6,3,FALSE)="","",HLOOKUP(T44,ウ!$B$1:$QI$6,3,FALSE)),"")))</f>
        <v/>
      </c>
      <c r="Y43" s="392" t="str">
        <f>IF(V44="ア",VLOOKUP(T44,ア!$A$2:$E$1545,5,FALSE),IF(V44="イ",VLOOKUP(T44,イ!$A$3:$E$77,5,FALSE),IF(V44="ウ",HLOOKUP(T44,ウ!$B$1:$QI$6,5,FALSE),IF(V44="エ",VLOOKUP(T44,エ!$A$4:$E$443,5,FALSE),""))))&amp;"　"&amp;IF(V44="ウ",HLOOKUP(T44,ウ!$B$1:$QI$6,6,FALSE),"")</f>
        <v>　</v>
      </c>
      <c r="Z43" s="394"/>
      <c r="AA43" s="396"/>
      <c r="AB43" s="398"/>
      <c r="AC43" s="429"/>
    </row>
    <row r="44" spans="1:30" s="45" customFormat="1" ht="18.899999999999999" customHeight="1" x14ac:dyDescent="0.45">
      <c r="A44" s="80"/>
      <c r="B44" s="389"/>
      <c r="C44" s="103"/>
      <c r="D44" s="391"/>
      <c r="E44" s="391"/>
      <c r="F44" s="393"/>
      <c r="G44" s="395"/>
      <c r="H44" s="397"/>
      <c r="I44" s="385"/>
      <c r="J44" s="93"/>
      <c r="K44" s="389"/>
      <c r="L44" s="103"/>
      <c r="M44" s="391"/>
      <c r="N44" s="391"/>
      <c r="O44" s="393"/>
      <c r="P44" s="395"/>
      <c r="Q44" s="397"/>
      <c r="R44" s="385"/>
      <c r="S44" s="387"/>
      <c r="T44" s="80"/>
      <c r="U44" s="389"/>
      <c r="V44" s="103"/>
      <c r="W44" s="391"/>
      <c r="X44" s="391"/>
      <c r="Y44" s="393"/>
      <c r="Z44" s="395"/>
      <c r="AA44" s="397"/>
      <c r="AB44" s="399"/>
      <c r="AC44" s="430"/>
    </row>
    <row r="45" spans="1:30" s="45" customFormat="1" ht="18.899999999999999" customHeight="1" x14ac:dyDescent="0.45">
      <c r="A45" s="83" t="s">
        <v>3755</v>
      </c>
      <c r="B45" s="388"/>
      <c r="C45" s="60"/>
      <c r="D45" s="390" t="str">
        <f>IF(C46="ア",VLOOKUP(A46,ア!$A$2:$E$1545,2,FALSE),IF(C46="イ",VLOOKUP(A46,イ!$A$3:$E$77,2,FALSE),IF(C46="ウ",HLOOKUP(A46,ウ!$B$1:$QI$6,4,FALSE),IF(C46="エ",VLOOKUP(A46,エ!$A$4:$E$443,3,FALSE)&amp;"　"&amp;VLOOKUP(A46,エ!$A$4:$E$443,4,FALSE),""))))</f>
        <v/>
      </c>
      <c r="E45" s="390" t="str">
        <f>IF(C46="ア",VLOOKUP(A46,ア!$A$2:$E$1545,4,FALSE),IF(C46="イ",VLOOKUP(A46,イ!$A$3:$E$77,4,FALSE),IF(C46="ウ",IF(HLOOKUP(A46,ウ!$B$1:$QI$6,3,FALSE)="","",HLOOKUP(A46,ウ!$B$1:$QI$6,3,FALSE)),"")))</f>
        <v/>
      </c>
      <c r="F45" s="392" t="str">
        <f>IF(C46="ア",VLOOKUP(A46,ア!$A$2:$E$1545,5,FALSE),IF(C46="イ",VLOOKUP(A46,イ!$A$3:$E$77,5,FALSE),IF(C46="ウ",HLOOKUP(A46,ウ!$B$1:$QI$6,5,FALSE),IF(C46="エ",VLOOKUP(A46,エ!$A$4:$E$443,5,FALSE),""))))&amp;"　"&amp;IF(C46="ウ",HLOOKUP(A46,ウ!$B$1:$QI$6,6,FALSE),"")</f>
        <v>　</v>
      </c>
      <c r="G45" s="394"/>
      <c r="H45" s="396"/>
      <c r="I45" s="384"/>
      <c r="J45" s="94" t="s">
        <v>3757</v>
      </c>
      <c r="K45" s="388"/>
      <c r="L45" s="60"/>
      <c r="M45" s="390" t="str">
        <f>IF(L46="ア",VLOOKUP(J46,ア!$A$2:$E$1545,2,FALSE),IF(L46="イ",VLOOKUP(J46,イ!$A$3:$E$77,2,FALSE),IF(L46="ウ",HLOOKUP(J46,ウ!$B$1:$QI$6,4,FALSE),IF(L46="エ",VLOOKUP(J46,エ!$A$4:$E$443,3,FALSE)&amp;"　"&amp;VLOOKUP(J46,エ!$A$4:$E$443,4,FALSE),""))))</f>
        <v/>
      </c>
      <c r="N45" s="390" t="str">
        <f>IF(L46="ア",VLOOKUP(J46,ア!$A$2:$E$1545,4,FALSE),IF(L46="イ",VLOOKUP(J46,イ!$A$3:$E$77,4,FALSE),IF(L46="ウ",IF(HLOOKUP(J46,ウ!$B$1:$QI$6,3,FALSE)="","",HLOOKUP(J46,ウ!$B$1:$QI$6,3,FALSE)),"")))</f>
        <v/>
      </c>
      <c r="O45" s="392" t="str">
        <f>IF(L46="ア",VLOOKUP(J46,ア!$A$2:$E$1545,5,FALSE),IF(L46="イ",VLOOKUP(J46,イ!$A$3:$E$77,5,FALSE),IF(L46="ウ",HLOOKUP(J46,ウ!$B$1:$QI$6,5,FALSE),IF(L46="エ",VLOOKUP(J46,エ!$A$4:$E$443,5,FALSE),""))))&amp;"　"&amp;IF(L46="ウ",HLOOKUP(J46,ウ!$B$1:$QI$6,6,FALSE),"")</f>
        <v>　</v>
      </c>
      <c r="P45" s="394"/>
      <c r="Q45" s="396"/>
      <c r="R45" s="384"/>
      <c r="S45" s="386"/>
      <c r="T45" s="83" t="s">
        <v>3759</v>
      </c>
      <c r="U45" s="388"/>
      <c r="V45" s="60"/>
      <c r="W45" s="390" t="str">
        <f>IF(V46="ア",VLOOKUP(T46,ア!$A$2:$E$1545,2,FALSE),IF(V46="イ",VLOOKUP(T46,イ!$A$3:$E$77,2,FALSE),IF(V46="ウ",HLOOKUP(T46,ウ!$B$1:$QI$6,4,FALSE),IF(V46="エ",VLOOKUP(T46,エ!$A$4:$E$443,3,FALSE)&amp;"　"&amp;VLOOKUP(T46,エ!$A$4:$E$443,4,FALSE),""))))</f>
        <v/>
      </c>
      <c r="X45" s="390" t="str">
        <f>IF(V46="ア",VLOOKUP(T46,ア!$A$2:$E$1545,4,FALSE),IF(V46="イ",VLOOKUP(T46,イ!$A$3:$E$77,4,FALSE),IF(V46="ウ",IF(HLOOKUP(T46,ウ!$B$1:$QI$6,3,FALSE)="","",HLOOKUP(T46,ウ!$B$1:$QI$6,3,FALSE)),"")))</f>
        <v/>
      </c>
      <c r="Y45" s="392" t="str">
        <f>IF(V46="ア",VLOOKUP(T46,ア!$A$2:$E$1545,5,FALSE),IF(V46="イ",VLOOKUP(T46,イ!$A$3:$E$77,5,FALSE),IF(V46="ウ",HLOOKUP(T46,ウ!$B$1:$QI$6,5,FALSE),IF(V46="エ",VLOOKUP(T46,エ!$A$4:$E$443,5,FALSE),""))))&amp;"　"&amp;IF(V46="ウ",HLOOKUP(T46,ウ!$B$1:$QI$6,6,FALSE),"")</f>
        <v>　</v>
      </c>
      <c r="Z45" s="394"/>
      <c r="AA45" s="396"/>
      <c r="AB45" s="398"/>
      <c r="AC45" s="429"/>
    </row>
    <row r="46" spans="1:30" s="45" customFormat="1" ht="18.899999999999999" customHeight="1" x14ac:dyDescent="0.45">
      <c r="A46" s="80"/>
      <c r="B46" s="389"/>
      <c r="C46" s="103"/>
      <c r="D46" s="391"/>
      <c r="E46" s="391"/>
      <c r="F46" s="393"/>
      <c r="G46" s="395"/>
      <c r="H46" s="397"/>
      <c r="I46" s="385"/>
      <c r="J46" s="93"/>
      <c r="K46" s="389"/>
      <c r="L46" s="103"/>
      <c r="M46" s="391"/>
      <c r="N46" s="391"/>
      <c r="O46" s="393"/>
      <c r="P46" s="395"/>
      <c r="Q46" s="397"/>
      <c r="R46" s="385"/>
      <c r="S46" s="387"/>
      <c r="T46" s="80"/>
      <c r="U46" s="389"/>
      <c r="V46" s="103"/>
      <c r="W46" s="391"/>
      <c r="X46" s="391"/>
      <c r="Y46" s="393"/>
      <c r="Z46" s="395"/>
      <c r="AA46" s="397"/>
      <c r="AB46" s="399"/>
      <c r="AC46" s="430"/>
    </row>
    <row r="47" spans="1:30" s="45" customFormat="1" ht="18.899999999999999" customHeight="1" x14ac:dyDescent="0.45">
      <c r="A47" s="83" t="s">
        <v>3756</v>
      </c>
      <c r="B47" s="388"/>
      <c r="C47" s="60"/>
      <c r="D47" s="390" t="str">
        <f>IF(C48="ア",VLOOKUP(A48,ア!$A$2:$E$1545,2,FALSE),IF(C48="イ",VLOOKUP(A48,イ!$A$3:$E$77,2,FALSE),IF(C48="ウ",HLOOKUP(A48,ウ!$B$1:$QI$6,4,FALSE),IF(C48="エ",VLOOKUP(A48,エ!$A$4:$E$443,3,FALSE)&amp;"　"&amp;VLOOKUP(A48,エ!$A$4:$E$443,4,FALSE),""))))</f>
        <v/>
      </c>
      <c r="E47" s="390" t="str">
        <f>IF(C48="ア",VLOOKUP(A48,ア!$A$2:$E$1545,4,FALSE),IF(C48="イ",VLOOKUP(A48,イ!$A$3:$E$77,4,FALSE),IF(C48="ウ",IF(HLOOKUP(A48,ウ!$B$1:$QI$6,3,FALSE)="","",HLOOKUP(A48,ウ!$B$1:$QI$6,3,FALSE)),"")))</f>
        <v/>
      </c>
      <c r="F47" s="392" t="str">
        <f>IF(C48="ア",VLOOKUP(A48,ア!$A$2:$E$1545,5,FALSE),IF(C48="イ",VLOOKUP(A48,イ!$A$3:$E$77,5,FALSE),IF(C48="ウ",HLOOKUP(A48,ウ!$B$1:$QI$6,5,FALSE),IF(C48="エ",VLOOKUP(A48,エ!$A$4:$E$443,5,FALSE),""))))&amp;"　"&amp;IF(C48="ウ",HLOOKUP(A48,ウ!$B$1:$QI$6,6,FALSE),"")</f>
        <v>　</v>
      </c>
      <c r="G47" s="394"/>
      <c r="H47" s="396"/>
      <c r="I47" s="384"/>
      <c r="J47" s="94" t="s">
        <v>3758</v>
      </c>
      <c r="K47" s="388"/>
      <c r="L47" s="60"/>
      <c r="M47" s="390" t="str">
        <f>IF(L48="ア",VLOOKUP(J48,ア!$A$2:$E$1545,2,FALSE),IF(L48="イ",VLOOKUP(J48,イ!$A$3:$E$77,2,FALSE),IF(L48="ウ",HLOOKUP(J48,ウ!$B$1:$QI$6,4,FALSE),IF(L48="エ",VLOOKUP(J48,エ!$A$4:$E$443,3,FALSE)&amp;"　"&amp;VLOOKUP(J48,エ!$A$4:$E$443,4,FALSE),""))))</f>
        <v/>
      </c>
      <c r="N47" s="390" t="str">
        <f>IF(L48="ア",VLOOKUP(J48,ア!$A$2:$E$1545,4,FALSE),IF(L48="イ",VLOOKUP(J48,イ!$A$3:$E$77,4,FALSE),IF(L48="ウ",IF(HLOOKUP(J48,ウ!$B$1:$QI$6,3,FALSE)="","",HLOOKUP(J48,ウ!$B$1:$QI$6,3,FALSE)),"")))</f>
        <v/>
      </c>
      <c r="O47" s="392" t="str">
        <f>IF(L48="ア",VLOOKUP(J48,ア!$A$2:$E$1545,5,FALSE),IF(L48="イ",VLOOKUP(J48,イ!$A$3:$E$77,5,FALSE),IF(L48="ウ",HLOOKUP(J48,ウ!$B$1:$QI$6,5,FALSE),IF(L48="エ",VLOOKUP(J48,エ!$A$4:$E$443,5,FALSE),""))))&amp;"　"&amp;IF(L48="ウ",HLOOKUP(J48,ウ!$B$1:$QI$6,6,FALSE),"")</f>
        <v>　</v>
      </c>
      <c r="P47" s="394"/>
      <c r="Q47" s="396"/>
      <c r="R47" s="384"/>
      <c r="S47" s="386"/>
      <c r="T47" s="83" t="s">
        <v>3760</v>
      </c>
      <c r="U47" s="388"/>
      <c r="V47" s="60"/>
      <c r="W47" s="390" t="str">
        <f>IF(V48="ア",VLOOKUP(T48,ア!$A$2:$E$1545,2,FALSE),IF(V48="イ",VLOOKUP(T48,イ!$A$3:$E$77,2,FALSE),IF(V48="ウ",HLOOKUP(T48,ウ!$B$1:$QI$6,4,FALSE),IF(V48="エ",VLOOKUP(T48,エ!$A$4:$E$443,3,FALSE)&amp;"　"&amp;VLOOKUP(T48,エ!$A$4:$E$443,4,FALSE),""))))</f>
        <v/>
      </c>
      <c r="X47" s="390" t="str">
        <f>IF(V48="ア",VLOOKUP(T48,ア!$A$2:$E$1545,4,FALSE),IF(V48="イ",VLOOKUP(T48,イ!$A$3:$E$77,4,FALSE),IF(V48="ウ",IF(HLOOKUP(T48,ウ!$B$1:$QI$6,3,FALSE)="","",HLOOKUP(T48,ウ!$B$1:$QI$6,3,FALSE)),"")))</f>
        <v/>
      </c>
      <c r="Y47" s="392" t="str">
        <f>IF(V48="ア",VLOOKUP(T48,ア!$A$2:$E$1545,5,FALSE),IF(V48="イ",VLOOKUP(T48,イ!$A$3:$E$77,5,FALSE),IF(V48="ウ",HLOOKUP(T48,ウ!$B$1:$QI$6,5,FALSE),IF(V48="エ",VLOOKUP(T48,エ!$A$4:$E$443,5,FALSE),""))))&amp;"　"&amp;IF(V48="ウ",HLOOKUP(T48,ウ!$B$1:$QI$6,6,FALSE),"")</f>
        <v>　</v>
      </c>
      <c r="Z47" s="394"/>
      <c r="AA47" s="396"/>
      <c r="AB47" s="398"/>
      <c r="AC47" s="429"/>
      <c r="AD47" s="46"/>
    </row>
    <row r="48" spans="1:30" s="48" customFormat="1" ht="18.899999999999999" customHeight="1" thickBot="1" x14ac:dyDescent="0.25">
      <c r="A48" s="81"/>
      <c r="B48" s="431"/>
      <c r="C48" s="104"/>
      <c r="D48" s="391"/>
      <c r="E48" s="391"/>
      <c r="F48" s="393"/>
      <c r="G48" s="435"/>
      <c r="H48" s="433"/>
      <c r="I48" s="436"/>
      <c r="J48" s="95"/>
      <c r="K48" s="431"/>
      <c r="L48" s="104"/>
      <c r="M48" s="391"/>
      <c r="N48" s="391"/>
      <c r="O48" s="393"/>
      <c r="P48" s="435"/>
      <c r="Q48" s="433"/>
      <c r="R48" s="436"/>
      <c r="S48" s="437"/>
      <c r="T48" s="81"/>
      <c r="U48" s="431"/>
      <c r="V48" s="104"/>
      <c r="W48" s="391"/>
      <c r="X48" s="391"/>
      <c r="Y48" s="393"/>
      <c r="Z48" s="435"/>
      <c r="AA48" s="433"/>
      <c r="AB48" s="434"/>
      <c r="AC48" s="432"/>
      <c r="AD48" s="47"/>
    </row>
    <row r="49" spans="1:29" s="45" customFormat="1" ht="18.899999999999999" customHeight="1" x14ac:dyDescent="0.45">
      <c r="A49" s="82" t="s">
        <v>3763</v>
      </c>
      <c r="B49" s="388"/>
      <c r="C49" s="60"/>
      <c r="D49" s="390" t="str">
        <f>IF(C50="ア",VLOOKUP(A50,ア!$A$2:$E$1545,2,FALSE),IF(C50="イ",VLOOKUP(A50,イ!$A$3:$E$77,2,FALSE),IF(C50="ウ",HLOOKUP(A50,ウ!$B$1:$QI$6,4,FALSE),IF(C50="エ",VLOOKUP(A50,エ!$A$4:$E$443,3,FALSE)&amp;"　"&amp;VLOOKUP(A50,エ!$A$4:$E$443,4,FALSE),""))))</f>
        <v/>
      </c>
      <c r="E49" s="390" t="str">
        <f>IF(C50="ア",VLOOKUP(A50,ア!$A$2:$E$1545,4,FALSE),IF(C50="イ",VLOOKUP(A50,イ!$A$3:$E$77,4,FALSE),IF(C50="ウ",IF(HLOOKUP(A50,ウ!$B$1:$QI$6,3,FALSE)="","",HLOOKUP(A50,ウ!$B$1:$QI$6,3,FALSE)),"")))</f>
        <v/>
      </c>
      <c r="F49" s="392" t="str">
        <f>IF(C50="ア",VLOOKUP(A50,ア!$A$2:$E$1545,5,FALSE),IF(C50="イ",VLOOKUP(A50,イ!$A$3:$E$77,5,FALSE),IF(C50="ウ",HLOOKUP(A50,ウ!$B$1:$QI$6,5,FALSE),IF(C50="エ",VLOOKUP(A50,エ!$A$4:$E$443,5,FALSE),""))))&amp;"　"&amp;IF(C50="ウ",HLOOKUP(A50,ウ!$B$1:$QI$6,6,FALSE),"")</f>
        <v>　</v>
      </c>
      <c r="G49" s="394"/>
      <c r="H49" s="396"/>
      <c r="I49" s="384"/>
      <c r="J49" s="82" t="s">
        <v>3778</v>
      </c>
      <c r="K49" s="388"/>
      <c r="L49" s="60"/>
      <c r="M49" s="390" t="str">
        <f>IF(L50="ア",VLOOKUP(J50,ア!$A$2:$E$1545,2,FALSE),IF(L50="イ",VLOOKUP(J50,イ!$A$3:$E$77,2,FALSE),IF(L50="ウ",HLOOKUP(J50,ウ!$B$1:$QI$6,4,FALSE),IF(L50="エ",VLOOKUP(J50,エ!$A$4:$E$443,3,FALSE)&amp;"　"&amp;VLOOKUP(J50,エ!$A$4:$E$443,4,FALSE),""))))</f>
        <v/>
      </c>
      <c r="N49" s="390" t="str">
        <f>IF(L50="ア",VLOOKUP(J50,ア!$A$2:$E$1545,4,FALSE),IF(L50="イ",VLOOKUP(J50,イ!$A$3:$E$77,4,FALSE),IF(L50="ウ",IF(HLOOKUP(J50,ウ!$B$1:$QI$6,3,FALSE)="","",HLOOKUP(J50,ウ!$B$1:$QI$6,3,FALSE)),"")))</f>
        <v/>
      </c>
      <c r="O49" s="392" t="str">
        <f>IF(L50="ア",VLOOKUP(J50,ア!$A$2:$E$1545,5,FALSE),IF(L50="イ",VLOOKUP(J50,イ!$A$3:$E$77,5,FALSE),IF(L50="ウ",HLOOKUP(J50,ウ!$B$1:$QI$6,5,FALSE),IF(L50="エ",VLOOKUP(J50,エ!$A$4:$E$443,5,FALSE),""))))&amp;"　"&amp;IF(L50="ウ",HLOOKUP(J50,ウ!$B$1:$QI$6,6,FALSE),"")</f>
        <v>　</v>
      </c>
      <c r="P49" s="394"/>
      <c r="Q49" s="396"/>
      <c r="R49" s="384"/>
      <c r="S49" s="386"/>
      <c r="T49" s="82" t="s">
        <v>3793</v>
      </c>
      <c r="U49" s="388"/>
      <c r="V49" s="60"/>
      <c r="W49" s="390" t="str">
        <f>IF(V50="ア",VLOOKUP(T50,ア!$A$2:$E$1545,2,FALSE),IF(V50="イ",VLOOKUP(T50,イ!$A$3:$E$77,2,FALSE),IF(V50="ウ",HLOOKUP(T50,ウ!$B$1:$QI$6,4,FALSE),IF(V50="エ",VLOOKUP(T50,エ!$A$4:$E$443,3,FALSE)&amp;"　"&amp;VLOOKUP(T50,エ!$A$4:$E$443,4,FALSE),""))))</f>
        <v/>
      </c>
      <c r="X49" s="390" t="str">
        <f>IF(V50="ア",VLOOKUP(T50,ア!$A$2:$E$1545,4,FALSE),IF(V50="イ",VLOOKUP(T50,イ!$A$3:$E$77,4,FALSE),IF(V50="ウ",IF(HLOOKUP(T50,ウ!$B$1:$QI$6,3,FALSE)="","",HLOOKUP(T50,ウ!$B$1:$QI$6,3,FALSE)),"")))</f>
        <v/>
      </c>
      <c r="Y49" s="392" t="str">
        <f>IF(V50="ア",VLOOKUP(T50,ア!$A$2:$E$1545,5,FALSE),IF(V50="イ",VLOOKUP(T50,イ!$A$3:$E$77,5,FALSE),IF(V50="ウ",HLOOKUP(T50,ウ!$B$1:$QI$6,5,FALSE),IF(V50="エ",VLOOKUP(T50,エ!$A$4:$E$443,5,FALSE),""))))&amp;"　"&amp;IF(V50="ウ",HLOOKUP(T50,ウ!$B$1:$QI$6,6,FALSE),"")</f>
        <v>　</v>
      </c>
      <c r="Z49" s="394"/>
      <c r="AA49" s="396"/>
      <c r="AB49" s="398"/>
      <c r="AC49" s="429"/>
    </row>
    <row r="50" spans="1:29" s="45" customFormat="1" ht="18.899999999999999" customHeight="1" x14ac:dyDescent="0.45">
      <c r="A50" s="80"/>
      <c r="B50" s="389"/>
      <c r="C50" s="103"/>
      <c r="D50" s="391"/>
      <c r="E50" s="391"/>
      <c r="F50" s="393"/>
      <c r="G50" s="395"/>
      <c r="H50" s="397"/>
      <c r="I50" s="385"/>
      <c r="J50" s="80"/>
      <c r="K50" s="389"/>
      <c r="L50" s="103"/>
      <c r="M50" s="391"/>
      <c r="N50" s="391"/>
      <c r="O50" s="393"/>
      <c r="P50" s="395"/>
      <c r="Q50" s="397"/>
      <c r="R50" s="385"/>
      <c r="S50" s="387"/>
      <c r="T50" s="80"/>
      <c r="U50" s="389"/>
      <c r="V50" s="103"/>
      <c r="W50" s="391"/>
      <c r="X50" s="391"/>
      <c r="Y50" s="393"/>
      <c r="Z50" s="395"/>
      <c r="AA50" s="397"/>
      <c r="AB50" s="399"/>
      <c r="AC50" s="430"/>
    </row>
    <row r="51" spans="1:29" s="45" customFormat="1" ht="18.899999999999999" customHeight="1" x14ac:dyDescent="0.45">
      <c r="A51" s="83" t="s">
        <v>3764</v>
      </c>
      <c r="B51" s="388"/>
      <c r="C51" s="60"/>
      <c r="D51" s="390" t="str">
        <f>IF(C52="ア",VLOOKUP(A52,ア!$A$2:$E$1545,2,FALSE),IF(C52="イ",VLOOKUP(A52,イ!$A$3:$E$77,2,FALSE),IF(C52="ウ",HLOOKUP(A52,ウ!$B$1:$QI$6,4,FALSE),IF(C52="エ",VLOOKUP(A52,エ!$A$4:$E$443,3,FALSE)&amp;"　"&amp;VLOOKUP(A52,エ!$A$4:$E$443,4,FALSE),""))))</f>
        <v/>
      </c>
      <c r="E51" s="390" t="str">
        <f>IF(C52="ア",VLOOKUP(A52,ア!$A$2:$E$1545,4,FALSE),IF(C52="イ",VLOOKUP(A52,イ!$A$3:$E$77,4,FALSE),IF(C52="ウ",IF(HLOOKUP(A52,ウ!$B$1:$QI$6,3,FALSE)="","",HLOOKUP(A52,ウ!$B$1:$QI$6,3,FALSE)),"")))</f>
        <v/>
      </c>
      <c r="F51" s="392" t="str">
        <f>IF(C52="ア",VLOOKUP(A52,ア!$A$2:$E$1545,5,FALSE),IF(C52="イ",VLOOKUP(A52,イ!$A$3:$E$77,5,FALSE),IF(C52="ウ",HLOOKUP(A52,ウ!$B$1:$QI$6,5,FALSE),IF(C52="エ",VLOOKUP(A52,エ!$A$4:$E$443,5,FALSE),""))))&amp;"　"&amp;IF(C52="ウ",HLOOKUP(A52,ウ!$B$1:$QI$6,6,FALSE),"")</f>
        <v>　</v>
      </c>
      <c r="G51" s="394"/>
      <c r="H51" s="396"/>
      <c r="I51" s="384"/>
      <c r="J51" s="83" t="s">
        <v>3779</v>
      </c>
      <c r="K51" s="388"/>
      <c r="L51" s="60"/>
      <c r="M51" s="390" t="str">
        <f>IF(L52="ア",VLOOKUP(J52,ア!$A$2:$E$1545,2,FALSE),IF(L52="イ",VLOOKUP(J52,イ!$A$3:$E$77,2,FALSE),IF(L52="ウ",HLOOKUP(J52,ウ!$B$1:$QI$6,4,FALSE),IF(L52="エ",VLOOKUP(J52,エ!$A$4:$E$443,3,FALSE)&amp;"　"&amp;VLOOKUP(J52,エ!$A$4:$E$443,4,FALSE),""))))</f>
        <v/>
      </c>
      <c r="N51" s="390" t="str">
        <f>IF(L52="ア",VLOOKUP(J52,ア!$A$2:$E$1545,4,FALSE),IF(L52="イ",VLOOKUP(J52,イ!$A$3:$E$77,4,FALSE),IF(L52="ウ",IF(HLOOKUP(J52,ウ!$B$1:$QI$6,3,FALSE)="","",HLOOKUP(J52,ウ!$B$1:$QI$6,3,FALSE)),"")))</f>
        <v/>
      </c>
      <c r="O51" s="392" t="str">
        <f>IF(L52="ア",VLOOKUP(J52,ア!$A$2:$E$1545,5,FALSE),IF(L52="イ",VLOOKUP(J52,イ!$A$3:$E$77,5,FALSE),IF(L52="ウ",HLOOKUP(J52,ウ!$B$1:$QI$6,5,FALSE),IF(L52="エ",VLOOKUP(J52,エ!$A$4:$E$443,5,FALSE),""))))&amp;"　"&amp;IF(L52="ウ",HLOOKUP(J52,ウ!$B$1:$QI$6,6,FALSE),"")</f>
        <v>　</v>
      </c>
      <c r="P51" s="394"/>
      <c r="Q51" s="396"/>
      <c r="R51" s="384"/>
      <c r="S51" s="386"/>
      <c r="T51" s="83" t="s">
        <v>3794</v>
      </c>
      <c r="U51" s="388"/>
      <c r="V51" s="60"/>
      <c r="W51" s="390" t="str">
        <f>IF(V52="ア",VLOOKUP(T52,ア!$A$2:$E$1545,2,FALSE),IF(V52="イ",VLOOKUP(T52,イ!$A$3:$E$77,2,FALSE),IF(V52="ウ",HLOOKUP(T52,ウ!$B$1:$QI$6,4,FALSE),IF(V52="エ",VLOOKUP(T52,エ!$A$4:$E$443,3,FALSE)&amp;"　"&amp;VLOOKUP(T52,エ!$A$4:$E$443,4,FALSE),""))))</f>
        <v/>
      </c>
      <c r="X51" s="390" t="str">
        <f>IF(V52="ア",VLOOKUP(T52,ア!$A$2:$E$1545,4,FALSE),IF(V52="イ",VLOOKUP(T52,イ!$A$3:$E$77,4,FALSE),IF(V52="ウ",IF(HLOOKUP(T52,ウ!$B$1:$QI$6,3,FALSE)="","",HLOOKUP(T52,ウ!$B$1:$QI$6,3,FALSE)),"")))</f>
        <v/>
      </c>
      <c r="Y51" s="392" t="str">
        <f>IF(V52="ア",VLOOKUP(T52,ア!$A$2:$E$1545,5,FALSE),IF(V52="イ",VLOOKUP(T52,イ!$A$3:$E$77,5,FALSE),IF(V52="ウ",HLOOKUP(T52,ウ!$B$1:$QI$6,5,FALSE),IF(V52="エ",VLOOKUP(T52,エ!$A$4:$E$443,5,FALSE),""))))&amp;"　"&amp;IF(V52="ウ",HLOOKUP(T52,ウ!$B$1:$QI$6,6,FALSE),"")</f>
        <v>　</v>
      </c>
      <c r="Z51" s="394"/>
      <c r="AA51" s="396"/>
      <c r="AB51" s="398"/>
      <c r="AC51" s="429"/>
    </row>
    <row r="52" spans="1:29" s="45" customFormat="1" ht="18.899999999999999" customHeight="1" x14ac:dyDescent="0.45">
      <c r="A52" s="80"/>
      <c r="B52" s="389"/>
      <c r="C52" s="103"/>
      <c r="D52" s="391"/>
      <c r="E52" s="391"/>
      <c r="F52" s="393"/>
      <c r="G52" s="395"/>
      <c r="H52" s="397"/>
      <c r="I52" s="385"/>
      <c r="J52" s="80"/>
      <c r="K52" s="389"/>
      <c r="L52" s="103"/>
      <c r="M52" s="391"/>
      <c r="N52" s="391"/>
      <c r="O52" s="393"/>
      <c r="P52" s="395"/>
      <c r="Q52" s="397"/>
      <c r="R52" s="385"/>
      <c r="S52" s="387"/>
      <c r="T52" s="80"/>
      <c r="U52" s="389"/>
      <c r="V52" s="103"/>
      <c r="W52" s="391"/>
      <c r="X52" s="391"/>
      <c r="Y52" s="393"/>
      <c r="Z52" s="395"/>
      <c r="AA52" s="397"/>
      <c r="AB52" s="399"/>
      <c r="AC52" s="430"/>
    </row>
    <row r="53" spans="1:29" s="45" customFormat="1" ht="18.899999999999999" customHeight="1" x14ac:dyDescent="0.45">
      <c r="A53" s="83" t="s">
        <v>3765</v>
      </c>
      <c r="B53" s="388"/>
      <c r="C53" s="60"/>
      <c r="D53" s="390" t="str">
        <f>IF(C54="ア",VLOOKUP(A54,ア!$A$2:$E$1545,2,FALSE),IF(C54="イ",VLOOKUP(A54,イ!$A$3:$E$77,2,FALSE),IF(C54="ウ",HLOOKUP(A54,ウ!$B$1:$QI$6,4,FALSE),IF(C54="エ",VLOOKUP(A54,エ!$A$4:$E$443,3,FALSE)&amp;"　"&amp;VLOOKUP(A54,エ!$A$4:$E$443,4,FALSE),""))))</f>
        <v/>
      </c>
      <c r="E53" s="390" t="str">
        <f>IF(C54="ア",VLOOKUP(A54,ア!$A$2:$E$1545,4,FALSE),IF(C54="イ",VLOOKUP(A54,イ!$A$3:$E$77,4,FALSE),IF(C54="ウ",IF(HLOOKUP(A54,ウ!$B$1:$QI$6,3,FALSE)="","",HLOOKUP(A54,ウ!$B$1:$QI$6,3,FALSE)),"")))</f>
        <v/>
      </c>
      <c r="F53" s="392" t="str">
        <f>IF(C54="ア",VLOOKUP(A54,ア!$A$2:$E$1545,5,FALSE),IF(C54="イ",VLOOKUP(A54,イ!$A$3:$E$77,5,FALSE),IF(C54="ウ",HLOOKUP(A54,ウ!$B$1:$QI$6,5,FALSE),IF(C54="エ",VLOOKUP(A54,エ!$A$4:$E$443,5,FALSE),""))))&amp;"　"&amp;IF(C54="ウ",HLOOKUP(A54,ウ!$B$1:$QI$6,6,FALSE),"")</f>
        <v>　</v>
      </c>
      <c r="G53" s="394"/>
      <c r="H53" s="396"/>
      <c r="I53" s="384"/>
      <c r="J53" s="83" t="s">
        <v>3780</v>
      </c>
      <c r="K53" s="388"/>
      <c r="L53" s="60"/>
      <c r="M53" s="390" t="str">
        <f>IF(L54="ア",VLOOKUP(J54,ア!$A$2:$E$1545,2,FALSE),IF(L54="イ",VLOOKUP(J54,イ!$A$3:$E$77,2,FALSE),IF(L54="ウ",HLOOKUP(J54,ウ!$B$1:$QI$6,4,FALSE),IF(L54="エ",VLOOKUP(J54,エ!$A$4:$E$443,3,FALSE)&amp;"　"&amp;VLOOKUP(J54,エ!$A$4:$E$443,4,FALSE),""))))</f>
        <v/>
      </c>
      <c r="N53" s="390" t="str">
        <f>IF(L54="ア",VLOOKUP(J54,ア!$A$2:$E$1545,4,FALSE),IF(L54="イ",VLOOKUP(J54,イ!$A$3:$E$77,4,FALSE),IF(L54="ウ",IF(HLOOKUP(J54,ウ!$B$1:$QI$6,3,FALSE)="","",HLOOKUP(J54,ウ!$B$1:$QI$6,3,FALSE)),"")))</f>
        <v/>
      </c>
      <c r="O53" s="392" t="str">
        <f>IF(L54="ア",VLOOKUP(J54,ア!$A$2:$E$1545,5,FALSE),IF(L54="イ",VLOOKUP(J54,イ!$A$3:$E$77,5,FALSE),IF(L54="ウ",HLOOKUP(J54,ウ!$B$1:$QI$6,5,FALSE),IF(L54="エ",VLOOKUP(J54,エ!$A$4:$E$443,5,FALSE),""))))&amp;"　"&amp;IF(L54="ウ",HLOOKUP(J54,ウ!$B$1:$QI$6,6,FALSE),"")</f>
        <v>　</v>
      </c>
      <c r="P53" s="394"/>
      <c r="Q53" s="396"/>
      <c r="R53" s="384"/>
      <c r="S53" s="386"/>
      <c r="T53" s="83" t="s">
        <v>3795</v>
      </c>
      <c r="U53" s="388"/>
      <c r="V53" s="60"/>
      <c r="W53" s="390" t="str">
        <f>IF(V54="ア",VLOOKUP(T54,ア!$A$2:$E$1545,2,FALSE),IF(V54="イ",VLOOKUP(T54,イ!$A$3:$E$77,2,FALSE),IF(V54="ウ",HLOOKUP(T54,ウ!$B$1:$QI$6,4,FALSE),IF(V54="エ",VLOOKUP(T54,エ!$A$4:$E$443,3,FALSE)&amp;"　"&amp;VLOOKUP(T54,エ!$A$4:$E$443,4,FALSE),""))))</f>
        <v/>
      </c>
      <c r="X53" s="390" t="str">
        <f>IF(V54="ア",VLOOKUP(T54,ア!$A$2:$E$1545,4,FALSE),IF(V54="イ",VLOOKUP(T54,イ!$A$3:$E$77,4,FALSE),IF(V54="ウ",IF(HLOOKUP(T54,ウ!$B$1:$QI$6,3,FALSE)="","",HLOOKUP(T54,ウ!$B$1:$QI$6,3,FALSE)),"")))</f>
        <v/>
      </c>
      <c r="Y53" s="392" t="str">
        <f>IF(V54="ア",VLOOKUP(T54,ア!$A$2:$E$1545,5,FALSE),IF(V54="イ",VLOOKUP(T54,イ!$A$3:$E$77,5,FALSE),IF(V54="ウ",HLOOKUP(T54,ウ!$B$1:$QI$6,5,FALSE),IF(V54="エ",VLOOKUP(T54,エ!$A$4:$E$443,5,FALSE),""))))&amp;"　"&amp;IF(V54="ウ",HLOOKUP(T54,ウ!$B$1:$QI$6,6,FALSE),"")</f>
        <v>　</v>
      </c>
      <c r="Z53" s="394"/>
      <c r="AA53" s="396"/>
      <c r="AB53" s="398"/>
      <c r="AC53" s="429"/>
    </row>
    <row r="54" spans="1:29" s="45" customFormat="1" ht="18.899999999999999" customHeight="1" x14ac:dyDescent="0.45">
      <c r="A54" s="80"/>
      <c r="B54" s="389"/>
      <c r="C54" s="103"/>
      <c r="D54" s="391"/>
      <c r="E54" s="391"/>
      <c r="F54" s="393"/>
      <c r="G54" s="395"/>
      <c r="H54" s="397"/>
      <c r="I54" s="385"/>
      <c r="J54" s="80"/>
      <c r="K54" s="389"/>
      <c r="L54" s="103"/>
      <c r="M54" s="391"/>
      <c r="N54" s="391"/>
      <c r="O54" s="393"/>
      <c r="P54" s="395"/>
      <c r="Q54" s="397"/>
      <c r="R54" s="385"/>
      <c r="S54" s="387"/>
      <c r="T54" s="80"/>
      <c r="U54" s="389"/>
      <c r="V54" s="103"/>
      <c r="W54" s="391"/>
      <c r="X54" s="391"/>
      <c r="Y54" s="393"/>
      <c r="Z54" s="395"/>
      <c r="AA54" s="397"/>
      <c r="AB54" s="399"/>
      <c r="AC54" s="430"/>
    </row>
    <row r="55" spans="1:29" s="45" customFormat="1" ht="18.899999999999999" customHeight="1" x14ac:dyDescent="0.45">
      <c r="A55" s="83" t="s">
        <v>3766</v>
      </c>
      <c r="B55" s="388"/>
      <c r="C55" s="60"/>
      <c r="D55" s="390" t="str">
        <f>IF(C56="ア",VLOOKUP(A56,ア!$A$2:$E$1545,2,FALSE),IF(C56="イ",VLOOKUP(A56,イ!$A$3:$E$77,2,FALSE),IF(C56="ウ",HLOOKUP(A56,ウ!$B$1:$QI$6,4,FALSE),IF(C56="エ",VLOOKUP(A56,エ!$A$4:$E$443,3,FALSE)&amp;"　"&amp;VLOOKUP(A56,エ!$A$4:$E$443,4,FALSE),""))))</f>
        <v/>
      </c>
      <c r="E55" s="390" t="str">
        <f>IF(C56="ア",VLOOKUP(A56,ア!$A$2:$E$1545,4,FALSE),IF(C56="イ",VLOOKUP(A56,イ!$A$3:$E$77,4,FALSE),IF(C56="ウ",IF(HLOOKUP(A56,ウ!$B$1:$QI$6,3,FALSE)="","",HLOOKUP(A56,ウ!$B$1:$QI$6,3,FALSE)),"")))</f>
        <v/>
      </c>
      <c r="F55" s="392" t="str">
        <f>IF(C56="ア",VLOOKUP(A56,ア!$A$2:$E$1545,5,FALSE),IF(C56="イ",VLOOKUP(A56,イ!$A$3:$E$77,5,FALSE),IF(C56="ウ",HLOOKUP(A56,ウ!$B$1:$QI$6,5,FALSE),IF(C56="エ",VLOOKUP(A56,エ!$A$4:$E$443,5,FALSE),""))))&amp;"　"&amp;IF(C56="ウ",HLOOKUP(A56,ウ!$B$1:$QI$6,6,FALSE),"")</f>
        <v>　</v>
      </c>
      <c r="G55" s="394"/>
      <c r="H55" s="396"/>
      <c r="I55" s="384"/>
      <c r="J55" s="83" t="s">
        <v>3781</v>
      </c>
      <c r="K55" s="388"/>
      <c r="L55" s="60"/>
      <c r="M55" s="390" t="str">
        <f>IF(L56="ア",VLOOKUP(J56,ア!$A$2:$E$1545,2,FALSE),IF(L56="イ",VLOOKUP(J56,イ!$A$3:$E$77,2,FALSE),IF(L56="ウ",HLOOKUP(J56,ウ!$B$1:$QI$6,4,FALSE),IF(L56="エ",VLOOKUP(J56,エ!$A$4:$E$443,3,FALSE)&amp;"　"&amp;VLOOKUP(J56,エ!$A$4:$E$443,4,FALSE),""))))</f>
        <v/>
      </c>
      <c r="N55" s="390" t="str">
        <f>IF(L56="ア",VLOOKUP(J56,ア!$A$2:$E$1545,4,FALSE),IF(L56="イ",VLOOKUP(J56,イ!$A$3:$E$77,4,FALSE),IF(L56="ウ",IF(HLOOKUP(J56,ウ!$B$1:$QI$6,3,FALSE)="","",HLOOKUP(J56,ウ!$B$1:$QI$6,3,FALSE)),"")))</f>
        <v/>
      </c>
      <c r="O55" s="392" t="str">
        <f>IF(L56="ア",VLOOKUP(J56,ア!$A$2:$E$1545,5,FALSE),IF(L56="イ",VLOOKUP(J56,イ!$A$3:$E$77,5,FALSE),IF(L56="ウ",HLOOKUP(J56,ウ!$B$1:$QI$6,5,FALSE),IF(L56="エ",VLOOKUP(J56,エ!$A$4:$E$443,5,FALSE),""))))&amp;"　"&amp;IF(L56="ウ",HLOOKUP(J56,ウ!$B$1:$QI$6,6,FALSE),"")</f>
        <v>　</v>
      </c>
      <c r="P55" s="394"/>
      <c r="Q55" s="396"/>
      <c r="R55" s="384"/>
      <c r="S55" s="386"/>
      <c r="T55" s="83" t="s">
        <v>3796</v>
      </c>
      <c r="U55" s="388"/>
      <c r="V55" s="60"/>
      <c r="W55" s="390" t="str">
        <f>IF(V56="ア",VLOOKUP(T56,ア!$A$2:$E$1545,2,FALSE),IF(V56="イ",VLOOKUP(T56,イ!$A$3:$E$77,2,FALSE),IF(V56="ウ",HLOOKUP(T56,ウ!$B$1:$QI$6,4,FALSE),IF(V56="エ",VLOOKUP(T56,エ!$A$4:$E$443,3,FALSE)&amp;"　"&amp;VLOOKUP(T56,エ!$A$4:$E$443,4,FALSE),""))))</f>
        <v/>
      </c>
      <c r="X55" s="390" t="str">
        <f>IF(V56="ア",VLOOKUP(T56,ア!$A$2:$E$1545,4,FALSE),IF(V56="イ",VLOOKUP(T56,イ!$A$3:$E$77,4,FALSE),IF(V56="ウ",IF(HLOOKUP(T56,ウ!$B$1:$QI$6,3,FALSE)="","",HLOOKUP(T56,ウ!$B$1:$QI$6,3,FALSE)),"")))</f>
        <v/>
      </c>
      <c r="Y55" s="392" t="str">
        <f>IF(V56="ア",VLOOKUP(T56,ア!$A$2:$E$1545,5,FALSE),IF(V56="イ",VLOOKUP(T56,イ!$A$3:$E$77,5,FALSE),IF(V56="ウ",HLOOKUP(T56,ウ!$B$1:$QI$6,5,FALSE),IF(V56="エ",VLOOKUP(T56,エ!$A$4:$E$443,5,FALSE),""))))&amp;"　"&amp;IF(V56="ウ",HLOOKUP(T56,ウ!$B$1:$QI$6,6,FALSE),"")</f>
        <v>　</v>
      </c>
      <c r="Z55" s="394"/>
      <c r="AA55" s="396"/>
      <c r="AB55" s="398"/>
      <c r="AC55" s="429"/>
    </row>
    <row r="56" spans="1:29" s="45" customFormat="1" ht="18.899999999999999" customHeight="1" x14ac:dyDescent="0.45">
      <c r="A56" s="80"/>
      <c r="B56" s="389"/>
      <c r="C56" s="103"/>
      <c r="D56" s="391"/>
      <c r="E56" s="391"/>
      <c r="F56" s="393"/>
      <c r="G56" s="395"/>
      <c r="H56" s="397"/>
      <c r="I56" s="385"/>
      <c r="J56" s="80"/>
      <c r="K56" s="389"/>
      <c r="L56" s="103"/>
      <c r="M56" s="391"/>
      <c r="N56" s="391"/>
      <c r="O56" s="393"/>
      <c r="P56" s="395"/>
      <c r="Q56" s="397"/>
      <c r="R56" s="385"/>
      <c r="S56" s="387"/>
      <c r="T56" s="80"/>
      <c r="U56" s="389"/>
      <c r="V56" s="103"/>
      <c r="W56" s="391"/>
      <c r="X56" s="391"/>
      <c r="Y56" s="393"/>
      <c r="Z56" s="395"/>
      <c r="AA56" s="397"/>
      <c r="AB56" s="399"/>
      <c r="AC56" s="430"/>
    </row>
    <row r="57" spans="1:29" s="45" customFormat="1" ht="18.899999999999999" customHeight="1" x14ac:dyDescent="0.45">
      <c r="A57" s="83" t="s">
        <v>3767</v>
      </c>
      <c r="B57" s="388"/>
      <c r="C57" s="60"/>
      <c r="D57" s="390" t="str">
        <f>IF(C58="ア",VLOOKUP(A58,ア!$A$2:$E$1545,2,FALSE),IF(C58="イ",VLOOKUP(A58,イ!$A$3:$E$77,2,FALSE),IF(C58="ウ",HLOOKUP(A58,ウ!$B$1:$QI$6,4,FALSE),IF(C58="エ",VLOOKUP(A58,エ!$A$4:$E$443,3,FALSE)&amp;"　"&amp;VLOOKUP(A58,エ!$A$4:$E$443,4,FALSE),""))))</f>
        <v/>
      </c>
      <c r="E57" s="390" t="str">
        <f>IF(C58="ア",VLOOKUP(A58,ア!$A$2:$E$1545,4,FALSE),IF(C58="イ",VLOOKUP(A58,イ!$A$3:$E$77,4,FALSE),IF(C58="ウ",IF(HLOOKUP(A58,ウ!$B$1:$QI$6,3,FALSE)="","",HLOOKUP(A58,ウ!$B$1:$QI$6,3,FALSE)),"")))</f>
        <v/>
      </c>
      <c r="F57" s="392" t="str">
        <f>IF(C58="ア",VLOOKUP(A58,ア!$A$2:$E$1545,5,FALSE),IF(C58="イ",VLOOKUP(A58,イ!$A$3:$E$77,5,FALSE),IF(C58="ウ",HLOOKUP(A58,ウ!$B$1:$QI$6,5,FALSE),IF(C58="エ",VLOOKUP(A58,エ!$A$4:$E$443,5,FALSE),""))))&amp;"　"&amp;IF(C58="ウ",HLOOKUP(A58,ウ!$B$1:$QI$6,6,FALSE),"")</f>
        <v>　</v>
      </c>
      <c r="G57" s="394"/>
      <c r="H57" s="396"/>
      <c r="I57" s="384"/>
      <c r="J57" s="83" t="s">
        <v>3782</v>
      </c>
      <c r="K57" s="388"/>
      <c r="L57" s="60"/>
      <c r="M57" s="390" t="str">
        <f>IF(L58="ア",VLOOKUP(J58,ア!$A$2:$E$1545,2,FALSE),IF(L58="イ",VLOOKUP(J58,イ!$A$3:$E$77,2,FALSE),IF(L58="ウ",HLOOKUP(J58,ウ!$B$1:$QI$6,4,FALSE),IF(L58="エ",VLOOKUP(J58,エ!$A$4:$E$443,3,FALSE)&amp;"　"&amp;VLOOKUP(J58,エ!$A$4:$E$443,4,FALSE),""))))</f>
        <v/>
      </c>
      <c r="N57" s="390" t="str">
        <f>IF(L58="ア",VLOOKUP(J58,ア!$A$2:$E$1545,4,FALSE),IF(L58="イ",VLOOKUP(J58,イ!$A$3:$E$77,4,FALSE),IF(L58="ウ",IF(HLOOKUP(J58,ウ!$B$1:$QI$6,3,FALSE)="","",HLOOKUP(J58,ウ!$B$1:$QI$6,3,FALSE)),"")))</f>
        <v/>
      </c>
      <c r="O57" s="392" t="str">
        <f>IF(L58="ア",VLOOKUP(J58,ア!$A$2:$E$1545,5,FALSE),IF(L58="イ",VLOOKUP(J58,イ!$A$3:$E$77,5,FALSE),IF(L58="ウ",HLOOKUP(J58,ウ!$B$1:$QI$6,5,FALSE),IF(L58="エ",VLOOKUP(J58,エ!$A$4:$E$443,5,FALSE),""))))&amp;"　"&amp;IF(L58="ウ",HLOOKUP(J58,ウ!$B$1:$QI$6,6,FALSE),"")</f>
        <v>　</v>
      </c>
      <c r="P57" s="394"/>
      <c r="Q57" s="396"/>
      <c r="R57" s="384"/>
      <c r="S57" s="386"/>
      <c r="T57" s="83" t="s">
        <v>3797</v>
      </c>
      <c r="U57" s="388"/>
      <c r="V57" s="60"/>
      <c r="W57" s="390" t="str">
        <f>IF(V58="ア",VLOOKUP(T58,ア!$A$2:$E$1545,2,FALSE),IF(V58="イ",VLOOKUP(T58,イ!$A$3:$E$77,2,FALSE),IF(V58="ウ",HLOOKUP(T58,ウ!$B$1:$QI$6,4,FALSE),IF(V58="エ",VLOOKUP(T58,エ!$A$4:$E$443,3,FALSE)&amp;"　"&amp;VLOOKUP(T58,エ!$A$4:$E$443,4,FALSE),""))))</f>
        <v/>
      </c>
      <c r="X57" s="390" t="str">
        <f>IF(V58="ア",VLOOKUP(T58,ア!$A$2:$E$1545,4,FALSE),IF(V58="イ",VLOOKUP(T58,イ!$A$3:$E$77,4,FALSE),IF(V58="ウ",IF(HLOOKUP(T58,ウ!$B$1:$QI$6,3,FALSE)="","",HLOOKUP(T58,ウ!$B$1:$QI$6,3,FALSE)),"")))</f>
        <v/>
      </c>
      <c r="Y57" s="392" t="str">
        <f>IF(V58="ア",VLOOKUP(T58,ア!$A$2:$E$1545,5,FALSE),IF(V58="イ",VLOOKUP(T58,イ!$A$3:$E$77,5,FALSE),IF(V58="ウ",HLOOKUP(T58,ウ!$B$1:$QI$6,5,FALSE),IF(V58="エ",VLOOKUP(T58,エ!$A$4:$E$443,5,FALSE),""))))&amp;"　"&amp;IF(V58="ウ",HLOOKUP(T58,ウ!$B$1:$QI$6,6,FALSE),"")</f>
        <v>　</v>
      </c>
      <c r="Z57" s="394"/>
      <c r="AA57" s="396"/>
      <c r="AB57" s="398"/>
      <c r="AC57" s="429"/>
    </row>
    <row r="58" spans="1:29" s="45" customFormat="1" ht="18.899999999999999" customHeight="1" x14ac:dyDescent="0.45">
      <c r="A58" s="80"/>
      <c r="B58" s="389"/>
      <c r="C58" s="103"/>
      <c r="D58" s="391"/>
      <c r="E58" s="391"/>
      <c r="F58" s="393"/>
      <c r="G58" s="395"/>
      <c r="H58" s="397"/>
      <c r="I58" s="385"/>
      <c r="J58" s="80"/>
      <c r="K58" s="389"/>
      <c r="L58" s="103"/>
      <c r="M58" s="391"/>
      <c r="N58" s="391"/>
      <c r="O58" s="393"/>
      <c r="P58" s="395"/>
      <c r="Q58" s="397"/>
      <c r="R58" s="385"/>
      <c r="S58" s="387"/>
      <c r="T58" s="80"/>
      <c r="U58" s="389"/>
      <c r="V58" s="103"/>
      <c r="W58" s="391"/>
      <c r="X58" s="391"/>
      <c r="Y58" s="393"/>
      <c r="Z58" s="395"/>
      <c r="AA58" s="397"/>
      <c r="AB58" s="399"/>
      <c r="AC58" s="430"/>
    </row>
    <row r="59" spans="1:29" s="45" customFormat="1" ht="18.899999999999999" customHeight="1" x14ac:dyDescent="0.45">
      <c r="A59" s="83" t="s">
        <v>3768</v>
      </c>
      <c r="B59" s="388"/>
      <c r="C59" s="60"/>
      <c r="D59" s="390" t="str">
        <f>IF(C60="ア",VLOOKUP(A60,ア!$A$2:$E$1545,2,FALSE),IF(C60="イ",VLOOKUP(A60,イ!$A$3:$E$77,2,FALSE),IF(C60="ウ",HLOOKUP(A60,ウ!$B$1:$QI$6,4,FALSE),IF(C60="エ",VLOOKUP(A60,エ!$A$4:$E$443,3,FALSE)&amp;"　"&amp;VLOOKUP(A60,エ!$A$4:$E$443,4,FALSE),""))))</f>
        <v/>
      </c>
      <c r="E59" s="390" t="str">
        <f>IF(C60="ア",VLOOKUP(A60,ア!$A$2:$E$1545,4,FALSE),IF(C60="イ",VLOOKUP(A60,イ!$A$3:$E$77,4,FALSE),IF(C60="ウ",IF(HLOOKUP(A60,ウ!$B$1:$QI$6,3,FALSE)="","",HLOOKUP(A60,ウ!$B$1:$QI$6,3,FALSE)),"")))</f>
        <v/>
      </c>
      <c r="F59" s="392" t="str">
        <f>IF(C60="ア",VLOOKUP(A60,ア!$A$2:$E$1545,5,FALSE),IF(C60="イ",VLOOKUP(A60,イ!$A$3:$E$77,5,FALSE),IF(C60="ウ",HLOOKUP(A60,ウ!$B$1:$QI$6,5,FALSE),IF(C60="エ",VLOOKUP(A60,エ!$A$4:$E$443,5,FALSE),""))))&amp;"　"&amp;IF(C60="ウ",HLOOKUP(A60,ウ!$B$1:$QI$6,6,FALSE),"")</f>
        <v>　</v>
      </c>
      <c r="G59" s="394"/>
      <c r="H59" s="396"/>
      <c r="I59" s="384"/>
      <c r="J59" s="83" t="s">
        <v>3783</v>
      </c>
      <c r="K59" s="388"/>
      <c r="L59" s="60"/>
      <c r="M59" s="390" t="str">
        <f>IF(L60="ア",VLOOKUP(J60,ア!$A$2:$E$1545,2,FALSE),IF(L60="イ",VLOOKUP(J60,イ!$A$3:$E$77,2,FALSE),IF(L60="ウ",HLOOKUP(J60,ウ!$B$1:$QI$6,4,FALSE),IF(L60="エ",VLOOKUP(J60,エ!$A$4:$E$443,3,FALSE)&amp;"　"&amp;VLOOKUP(J60,エ!$A$4:$E$443,4,FALSE),""))))</f>
        <v/>
      </c>
      <c r="N59" s="390" t="str">
        <f>IF(L60="ア",VLOOKUP(J60,ア!$A$2:$E$1545,4,FALSE),IF(L60="イ",VLOOKUP(J60,イ!$A$3:$E$77,4,FALSE),IF(L60="ウ",IF(HLOOKUP(J60,ウ!$B$1:$QI$6,3,FALSE)="","",HLOOKUP(J60,ウ!$B$1:$QI$6,3,FALSE)),"")))</f>
        <v/>
      </c>
      <c r="O59" s="392" t="str">
        <f>IF(L60="ア",VLOOKUP(J60,ア!$A$2:$E$1545,5,FALSE),IF(L60="イ",VLOOKUP(J60,イ!$A$3:$E$77,5,FALSE),IF(L60="ウ",HLOOKUP(J60,ウ!$B$1:$QI$6,5,FALSE),IF(L60="エ",VLOOKUP(J60,エ!$A$4:$E$443,5,FALSE),""))))&amp;"　"&amp;IF(L60="ウ",HLOOKUP(J60,ウ!$B$1:$QI$6,6,FALSE),"")</f>
        <v>　</v>
      </c>
      <c r="P59" s="394"/>
      <c r="Q59" s="396"/>
      <c r="R59" s="384"/>
      <c r="S59" s="386"/>
      <c r="T59" s="83" t="s">
        <v>3798</v>
      </c>
      <c r="U59" s="388"/>
      <c r="V59" s="60"/>
      <c r="W59" s="390" t="str">
        <f>IF(V60="ア",VLOOKUP(T60,ア!$A$2:$E$1545,2,FALSE),IF(V60="イ",VLOOKUP(T60,イ!$A$3:$E$77,2,FALSE),IF(V60="ウ",HLOOKUP(T60,ウ!$B$1:$QI$6,4,FALSE),IF(V60="エ",VLOOKUP(T60,エ!$A$4:$E$443,3,FALSE)&amp;"　"&amp;VLOOKUP(T60,エ!$A$4:$E$443,4,FALSE),""))))</f>
        <v/>
      </c>
      <c r="X59" s="390" t="str">
        <f>IF(V60="ア",VLOOKUP(T60,ア!$A$2:$E$1545,4,FALSE),IF(V60="イ",VLOOKUP(T60,イ!$A$3:$E$77,4,FALSE),IF(V60="ウ",IF(HLOOKUP(T60,ウ!$B$1:$QI$6,3,FALSE)="","",HLOOKUP(T60,ウ!$B$1:$QI$6,3,FALSE)),"")))</f>
        <v/>
      </c>
      <c r="Y59" s="392" t="str">
        <f>IF(V60="ア",VLOOKUP(T60,ア!$A$2:$E$1545,5,FALSE),IF(V60="イ",VLOOKUP(T60,イ!$A$3:$E$77,5,FALSE),IF(V60="ウ",HLOOKUP(T60,ウ!$B$1:$QI$6,5,FALSE),IF(V60="エ",VLOOKUP(T60,エ!$A$4:$E$443,5,FALSE),""))))&amp;"　"&amp;IF(V60="ウ",HLOOKUP(T60,ウ!$B$1:$QI$6,6,FALSE),"")</f>
        <v>　</v>
      </c>
      <c r="Z59" s="394"/>
      <c r="AA59" s="396"/>
      <c r="AB59" s="398"/>
      <c r="AC59" s="429"/>
    </row>
    <row r="60" spans="1:29" s="45" customFormat="1" ht="18.899999999999999" customHeight="1" x14ac:dyDescent="0.45">
      <c r="A60" s="80"/>
      <c r="B60" s="389"/>
      <c r="C60" s="103"/>
      <c r="D60" s="391"/>
      <c r="E60" s="391"/>
      <c r="F60" s="393"/>
      <c r="G60" s="395"/>
      <c r="H60" s="397"/>
      <c r="I60" s="385"/>
      <c r="J60" s="80"/>
      <c r="K60" s="389"/>
      <c r="L60" s="103"/>
      <c r="M60" s="391"/>
      <c r="N60" s="391"/>
      <c r="O60" s="393"/>
      <c r="P60" s="395"/>
      <c r="Q60" s="397"/>
      <c r="R60" s="385"/>
      <c r="S60" s="387"/>
      <c r="T60" s="80"/>
      <c r="U60" s="389"/>
      <c r="V60" s="103"/>
      <c r="W60" s="391"/>
      <c r="X60" s="391"/>
      <c r="Y60" s="393"/>
      <c r="Z60" s="395"/>
      <c r="AA60" s="397"/>
      <c r="AB60" s="399"/>
      <c r="AC60" s="430"/>
    </row>
    <row r="61" spans="1:29" s="45" customFormat="1" ht="18.899999999999999" customHeight="1" x14ac:dyDescent="0.45">
      <c r="A61" s="83" t="s">
        <v>3769</v>
      </c>
      <c r="B61" s="388"/>
      <c r="C61" s="60"/>
      <c r="D61" s="390" t="str">
        <f>IF(C62="ア",VLOOKUP(A62,ア!$A$2:$E$1545,2,FALSE),IF(C62="イ",VLOOKUP(A62,イ!$A$3:$E$77,2,FALSE),IF(C62="ウ",HLOOKUP(A62,ウ!$B$1:$QI$6,4,FALSE),IF(C62="エ",VLOOKUP(A62,エ!$A$4:$E$443,3,FALSE)&amp;"　"&amp;VLOOKUP(A62,エ!$A$4:$E$443,4,FALSE),""))))</f>
        <v/>
      </c>
      <c r="E61" s="390" t="str">
        <f>IF(C62="ア",VLOOKUP(A62,ア!$A$2:$E$1545,4,FALSE),IF(C62="イ",VLOOKUP(A62,イ!$A$3:$E$77,4,FALSE),IF(C62="ウ",IF(HLOOKUP(A62,ウ!$B$1:$QI$6,3,FALSE)="","",HLOOKUP(A62,ウ!$B$1:$QI$6,3,FALSE)),"")))</f>
        <v/>
      </c>
      <c r="F61" s="392" t="str">
        <f>IF(C62="ア",VLOOKUP(A62,ア!$A$2:$E$1545,5,FALSE),IF(C62="イ",VLOOKUP(A62,イ!$A$3:$E$77,5,FALSE),IF(C62="ウ",HLOOKUP(A62,ウ!$B$1:$QI$6,5,FALSE),IF(C62="エ",VLOOKUP(A62,エ!$A$4:$E$443,5,FALSE),""))))&amp;"　"&amp;IF(C62="ウ",HLOOKUP(A62,ウ!$B$1:$QI$6,6,FALSE),"")</f>
        <v>　</v>
      </c>
      <c r="G61" s="394"/>
      <c r="H61" s="396"/>
      <c r="I61" s="384"/>
      <c r="J61" s="83" t="s">
        <v>3784</v>
      </c>
      <c r="K61" s="388"/>
      <c r="L61" s="60"/>
      <c r="M61" s="390" t="str">
        <f>IF(L62="ア",VLOOKUP(J62,ア!$A$2:$E$1545,2,FALSE),IF(L62="イ",VLOOKUP(J62,イ!$A$3:$E$77,2,FALSE),IF(L62="ウ",HLOOKUP(J62,ウ!$B$1:$QI$6,4,FALSE),IF(L62="エ",VLOOKUP(J62,エ!$A$4:$E$443,3,FALSE)&amp;"　"&amp;VLOOKUP(J62,エ!$A$4:$E$443,4,FALSE),""))))</f>
        <v/>
      </c>
      <c r="N61" s="390" t="str">
        <f>IF(L62="ア",VLOOKUP(J62,ア!$A$2:$E$1545,4,FALSE),IF(L62="イ",VLOOKUP(J62,イ!$A$3:$E$77,4,FALSE),IF(L62="ウ",IF(HLOOKUP(J62,ウ!$B$1:$QI$6,3,FALSE)="","",HLOOKUP(J62,ウ!$B$1:$QI$6,3,FALSE)),"")))</f>
        <v/>
      </c>
      <c r="O61" s="392" t="str">
        <f>IF(L62="ア",VLOOKUP(J62,ア!$A$2:$E$1545,5,FALSE),IF(L62="イ",VLOOKUP(J62,イ!$A$3:$E$77,5,FALSE),IF(L62="ウ",HLOOKUP(J62,ウ!$B$1:$QI$6,5,FALSE),IF(L62="エ",VLOOKUP(J62,エ!$A$4:$E$443,5,FALSE),""))))&amp;"　"&amp;IF(L62="ウ",HLOOKUP(J62,ウ!$B$1:$QI$6,6,FALSE),"")</f>
        <v>　</v>
      </c>
      <c r="P61" s="394"/>
      <c r="Q61" s="396"/>
      <c r="R61" s="384"/>
      <c r="S61" s="386"/>
      <c r="T61" s="83" t="s">
        <v>3799</v>
      </c>
      <c r="U61" s="388"/>
      <c r="V61" s="60"/>
      <c r="W61" s="390" t="str">
        <f>IF(V62="ア",VLOOKUP(T62,ア!$A$2:$E$1545,2,FALSE),IF(V62="イ",VLOOKUP(T62,イ!$A$3:$E$77,2,FALSE),IF(V62="ウ",HLOOKUP(T62,ウ!$B$1:$QI$6,4,FALSE),IF(V62="エ",VLOOKUP(T62,エ!$A$4:$E$443,3,FALSE)&amp;"　"&amp;VLOOKUP(T62,エ!$A$4:$E$443,4,FALSE),""))))</f>
        <v/>
      </c>
      <c r="X61" s="390" t="str">
        <f>IF(V62="ア",VLOOKUP(T62,ア!$A$2:$E$1545,4,FALSE),IF(V62="イ",VLOOKUP(T62,イ!$A$3:$E$77,4,FALSE),IF(V62="ウ",IF(HLOOKUP(T62,ウ!$B$1:$QI$6,3,FALSE)="","",HLOOKUP(T62,ウ!$B$1:$QI$6,3,FALSE)),"")))</f>
        <v/>
      </c>
      <c r="Y61" s="392" t="str">
        <f>IF(V62="ア",VLOOKUP(T62,ア!$A$2:$E$1545,5,FALSE),IF(V62="イ",VLOOKUP(T62,イ!$A$3:$E$77,5,FALSE),IF(V62="ウ",HLOOKUP(T62,ウ!$B$1:$QI$6,5,FALSE),IF(V62="エ",VLOOKUP(T62,エ!$A$4:$E$443,5,FALSE),""))))&amp;"　"&amp;IF(V62="ウ",HLOOKUP(T62,ウ!$B$1:$QI$6,6,FALSE),"")</f>
        <v>　</v>
      </c>
      <c r="Z61" s="394"/>
      <c r="AA61" s="396"/>
      <c r="AB61" s="398"/>
      <c r="AC61" s="429"/>
    </row>
    <row r="62" spans="1:29" s="45" customFormat="1" ht="18.899999999999999" customHeight="1" x14ac:dyDescent="0.45">
      <c r="A62" s="80"/>
      <c r="B62" s="389"/>
      <c r="C62" s="103"/>
      <c r="D62" s="391"/>
      <c r="E62" s="391"/>
      <c r="F62" s="393"/>
      <c r="G62" s="395"/>
      <c r="H62" s="397"/>
      <c r="I62" s="385"/>
      <c r="J62" s="80"/>
      <c r="K62" s="389"/>
      <c r="L62" s="103"/>
      <c r="M62" s="391"/>
      <c r="N62" s="391"/>
      <c r="O62" s="393"/>
      <c r="P62" s="395"/>
      <c r="Q62" s="397"/>
      <c r="R62" s="385"/>
      <c r="S62" s="387"/>
      <c r="T62" s="80"/>
      <c r="U62" s="389"/>
      <c r="V62" s="103"/>
      <c r="W62" s="391"/>
      <c r="X62" s="391"/>
      <c r="Y62" s="393"/>
      <c r="Z62" s="395"/>
      <c r="AA62" s="397"/>
      <c r="AB62" s="399"/>
      <c r="AC62" s="430"/>
    </row>
    <row r="63" spans="1:29" s="45" customFormat="1" ht="18.899999999999999" customHeight="1" x14ac:dyDescent="0.45">
      <c r="A63" s="83" t="s">
        <v>3770</v>
      </c>
      <c r="B63" s="388"/>
      <c r="C63" s="60"/>
      <c r="D63" s="390" t="str">
        <f>IF(C64="ア",VLOOKUP(A64,ア!$A$2:$E$1545,2,FALSE),IF(C64="イ",VLOOKUP(A64,イ!$A$3:$E$77,2,FALSE),IF(C64="ウ",HLOOKUP(A64,ウ!$B$1:$QI$6,4,FALSE),IF(C64="エ",VLOOKUP(A64,エ!$A$4:$E$443,3,FALSE)&amp;"　"&amp;VLOOKUP(A64,エ!$A$4:$E$443,4,FALSE),""))))</f>
        <v/>
      </c>
      <c r="E63" s="390" t="str">
        <f>IF(C64="ア",VLOOKUP(A64,ア!$A$2:$E$1545,4,FALSE),IF(C64="イ",VLOOKUP(A64,イ!$A$3:$E$77,4,FALSE),IF(C64="ウ",IF(HLOOKUP(A64,ウ!$B$1:$QI$6,3,FALSE)="","",HLOOKUP(A64,ウ!$B$1:$QI$6,3,FALSE)),"")))</f>
        <v/>
      </c>
      <c r="F63" s="392" t="str">
        <f>IF(C64="ア",VLOOKUP(A64,ア!$A$2:$E$1545,5,FALSE),IF(C64="イ",VLOOKUP(A64,イ!$A$3:$E$77,5,FALSE),IF(C64="ウ",HLOOKUP(A64,ウ!$B$1:$QI$6,5,FALSE),IF(C64="エ",VLOOKUP(A64,エ!$A$4:$E$443,5,FALSE),""))))&amp;"　"&amp;IF(C64="ウ",HLOOKUP(A64,ウ!$B$1:$QI$6,6,FALSE),"")</f>
        <v>　</v>
      </c>
      <c r="G63" s="394"/>
      <c r="H63" s="396"/>
      <c r="I63" s="384"/>
      <c r="J63" s="83" t="s">
        <v>3785</v>
      </c>
      <c r="K63" s="388"/>
      <c r="L63" s="60"/>
      <c r="M63" s="390" t="str">
        <f>IF(L64="ア",VLOOKUP(J64,ア!$A$2:$E$1545,2,FALSE),IF(L64="イ",VLOOKUP(J64,イ!$A$3:$E$77,2,FALSE),IF(L64="ウ",HLOOKUP(J64,ウ!$B$1:$QI$6,4,FALSE),IF(L64="エ",VLOOKUP(J64,エ!$A$4:$E$443,3,FALSE)&amp;"　"&amp;VLOOKUP(J64,エ!$A$4:$E$443,4,FALSE),""))))</f>
        <v/>
      </c>
      <c r="N63" s="390" t="str">
        <f>IF(L64="ア",VLOOKUP(J64,ア!$A$2:$E$1545,4,FALSE),IF(L64="イ",VLOOKUP(J64,イ!$A$3:$E$77,4,FALSE),IF(L64="ウ",IF(HLOOKUP(J64,ウ!$B$1:$QI$6,3,FALSE)="","",HLOOKUP(J64,ウ!$B$1:$QI$6,3,FALSE)),"")))</f>
        <v/>
      </c>
      <c r="O63" s="392" t="str">
        <f>IF(L64="ア",VLOOKUP(J64,ア!$A$2:$E$1545,5,FALSE),IF(L64="イ",VLOOKUP(J64,イ!$A$3:$E$77,5,FALSE),IF(L64="ウ",HLOOKUP(J64,ウ!$B$1:$QI$6,5,FALSE),IF(L64="エ",VLOOKUP(J64,エ!$A$4:$E$443,5,FALSE),""))))&amp;"　"&amp;IF(L64="ウ",HLOOKUP(J64,ウ!$B$1:$QI$6,6,FALSE),"")</f>
        <v>　</v>
      </c>
      <c r="P63" s="394"/>
      <c r="Q63" s="396"/>
      <c r="R63" s="384"/>
      <c r="S63" s="386"/>
      <c r="T63" s="83" t="s">
        <v>3800</v>
      </c>
      <c r="U63" s="388"/>
      <c r="V63" s="60"/>
      <c r="W63" s="390" t="str">
        <f>IF(V64="ア",VLOOKUP(T64,ア!$A$2:$E$1545,2,FALSE),IF(V64="イ",VLOOKUP(T64,イ!$A$3:$E$77,2,FALSE),IF(V64="ウ",HLOOKUP(T64,ウ!$B$1:$QI$6,4,FALSE),IF(V64="エ",VLOOKUP(T64,エ!$A$4:$E$443,3,FALSE)&amp;"　"&amp;VLOOKUP(T64,エ!$A$4:$E$443,4,FALSE),""))))</f>
        <v/>
      </c>
      <c r="X63" s="390" t="str">
        <f>IF(V64="ア",VLOOKUP(T64,ア!$A$2:$E$1545,4,FALSE),IF(V64="イ",VLOOKUP(T64,イ!$A$3:$E$77,4,FALSE),IF(V64="ウ",IF(HLOOKUP(T64,ウ!$B$1:$QI$6,3,FALSE)="","",HLOOKUP(T64,ウ!$B$1:$QI$6,3,FALSE)),"")))</f>
        <v/>
      </c>
      <c r="Y63" s="392" t="str">
        <f>IF(V64="ア",VLOOKUP(T64,ア!$A$2:$E$1545,5,FALSE),IF(V64="イ",VLOOKUP(T64,イ!$A$3:$E$77,5,FALSE),IF(V64="ウ",HLOOKUP(T64,ウ!$B$1:$QI$6,5,FALSE),IF(V64="エ",VLOOKUP(T64,エ!$A$4:$E$443,5,FALSE),""))))&amp;"　"&amp;IF(V64="ウ",HLOOKUP(T64,ウ!$B$1:$QI$6,6,FALSE),"")</f>
        <v>　</v>
      </c>
      <c r="Z63" s="394"/>
      <c r="AA63" s="396"/>
      <c r="AB63" s="398"/>
      <c r="AC63" s="429"/>
    </row>
    <row r="64" spans="1:29" s="45" customFormat="1" ht="18.899999999999999" customHeight="1" x14ac:dyDescent="0.45">
      <c r="A64" s="80"/>
      <c r="B64" s="389"/>
      <c r="C64" s="103"/>
      <c r="D64" s="391"/>
      <c r="E64" s="391"/>
      <c r="F64" s="393"/>
      <c r="G64" s="395"/>
      <c r="H64" s="397"/>
      <c r="I64" s="385"/>
      <c r="J64" s="80"/>
      <c r="K64" s="389"/>
      <c r="L64" s="103"/>
      <c r="M64" s="391"/>
      <c r="N64" s="391"/>
      <c r="O64" s="393"/>
      <c r="P64" s="395"/>
      <c r="Q64" s="397"/>
      <c r="R64" s="385"/>
      <c r="S64" s="387"/>
      <c r="T64" s="80"/>
      <c r="U64" s="389"/>
      <c r="V64" s="103"/>
      <c r="W64" s="391"/>
      <c r="X64" s="391"/>
      <c r="Y64" s="393"/>
      <c r="Z64" s="395"/>
      <c r="AA64" s="397"/>
      <c r="AB64" s="399"/>
      <c r="AC64" s="430"/>
    </row>
    <row r="65" spans="1:30" s="45" customFormat="1" ht="18.899999999999999" customHeight="1" x14ac:dyDescent="0.45">
      <c r="A65" s="83" t="s">
        <v>3771</v>
      </c>
      <c r="B65" s="388"/>
      <c r="C65" s="60"/>
      <c r="D65" s="390" t="str">
        <f>IF(C66="ア",VLOOKUP(A66,ア!$A$2:$E$1545,2,FALSE),IF(C66="イ",VLOOKUP(A66,イ!$A$3:$E$77,2,FALSE),IF(C66="ウ",HLOOKUP(A66,ウ!$B$1:$QI$6,4,FALSE),IF(C66="エ",VLOOKUP(A66,エ!$A$4:$E$443,3,FALSE)&amp;"　"&amp;VLOOKUP(A66,エ!$A$4:$E$443,4,FALSE),""))))</f>
        <v/>
      </c>
      <c r="E65" s="390" t="str">
        <f>IF(C66="ア",VLOOKUP(A66,ア!$A$2:$E$1545,4,FALSE),IF(C66="イ",VLOOKUP(A66,イ!$A$3:$E$77,4,FALSE),IF(C66="ウ",IF(HLOOKUP(A66,ウ!$B$1:$QI$6,3,FALSE)="","",HLOOKUP(A66,ウ!$B$1:$QI$6,3,FALSE)),"")))</f>
        <v/>
      </c>
      <c r="F65" s="392" t="str">
        <f>IF(C66="ア",VLOOKUP(A66,ア!$A$2:$E$1545,5,FALSE),IF(C66="イ",VLOOKUP(A66,イ!$A$3:$E$77,5,FALSE),IF(C66="ウ",HLOOKUP(A66,ウ!$B$1:$QI$6,5,FALSE),IF(C66="エ",VLOOKUP(A66,エ!$A$4:$E$443,5,FALSE),""))))&amp;"　"&amp;IF(C66="ウ",HLOOKUP(A66,ウ!$B$1:$QI$6,6,FALSE),"")</f>
        <v>　</v>
      </c>
      <c r="G65" s="394"/>
      <c r="H65" s="396"/>
      <c r="I65" s="384"/>
      <c r="J65" s="83" t="s">
        <v>3786</v>
      </c>
      <c r="K65" s="388"/>
      <c r="L65" s="60"/>
      <c r="M65" s="390" t="str">
        <f>IF(L66="ア",VLOOKUP(J66,ア!$A$2:$E$1545,2,FALSE),IF(L66="イ",VLOOKUP(J66,イ!$A$3:$E$77,2,FALSE),IF(L66="ウ",HLOOKUP(J66,ウ!$B$1:$QI$6,4,FALSE),IF(L66="エ",VLOOKUP(J66,エ!$A$4:$E$443,3,FALSE)&amp;"　"&amp;VLOOKUP(J66,エ!$A$4:$E$443,4,FALSE),""))))</f>
        <v/>
      </c>
      <c r="N65" s="390" t="str">
        <f>IF(L66="ア",VLOOKUP(J66,ア!$A$2:$E$1545,4,FALSE),IF(L66="イ",VLOOKUP(J66,イ!$A$3:$E$77,4,FALSE),IF(L66="ウ",IF(HLOOKUP(J66,ウ!$B$1:$QI$6,3,FALSE)="","",HLOOKUP(J66,ウ!$B$1:$QI$6,3,FALSE)),"")))</f>
        <v/>
      </c>
      <c r="O65" s="392" t="str">
        <f>IF(L66="ア",VLOOKUP(J66,ア!$A$2:$E$1545,5,FALSE),IF(L66="イ",VLOOKUP(J66,イ!$A$3:$E$77,5,FALSE),IF(L66="ウ",HLOOKUP(J66,ウ!$B$1:$QI$6,5,FALSE),IF(L66="エ",VLOOKUP(J66,エ!$A$4:$E$443,5,FALSE),""))))&amp;"　"&amp;IF(L66="ウ",HLOOKUP(J66,ウ!$B$1:$QI$6,6,FALSE),"")</f>
        <v>　</v>
      </c>
      <c r="P65" s="394"/>
      <c r="Q65" s="396"/>
      <c r="R65" s="384"/>
      <c r="S65" s="386"/>
      <c r="T65" s="83" t="s">
        <v>3801</v>
      </c>
      <c r="U65" s="388"/>
      <c r="V65" s="60"/>
      <c r="W65" s="390" t="str">
        <f>IF(V66="ア",VLOOKUP(T66,ア!$A$2:$E$1545,2,FALSE),IF(V66="イ",VLOOKUP(T66,イ!$A$3:$E$77,2,FALSE),IF(V66="ウ",HLOOKUP(T66,ウ!$B$1:$QI$6,4,FALSE),IF(V66="エ",VLOOKUP(T66,エ!$A$4:$E$443,3,FALSE)&amp;"　"&amp;VLOOKUP(T66,エ!$A$4:$E$443,4,FALSE),""))))</f>
        <v/>
      </c>
      <c r="X65" s="390" t="str">
        <f>IF(V66="ア",VLOOKUP(T66,ア!$A$2:$E$1545,4,FALSE),IF(V66="イ",VLOOKUP(T66,イ!$A$3:$E$77,4,FALSE),IF(V66="ウ",IF(HLOOKUP(T66,ウ!$B$1:$QI$6,3,FALSE)="","",HLOOKUP(T66,ウ!$B$1:$QI$6,3,FALSE)),"")))</f>
        <v/>
      </c>
      <c r="Y65" s="392" t="str">
        <f>IF(V66="ア",VLOOKUP(T66,ア!$A$2:$E$1545,5,FALSE),IF(V66="イ",VLOOKUP(T66,イ!$A$3:$E$77,5,FALSE),IF(V66="ウ",HLOOKUP(T66,ウ!$B$1:$QI$6,5,FALSE),IF(V66="エ",VLOOKUP(T66,エ!$A$4:$E$443,5,FALSE),""))))&amp;"　"&amp;IF(V66="ウ",HLOOKUP(T66,ウ!$B$1:$QI$6,6,FALSE),"")</f>
        <v>　</v>
      </c>
      <c r="Z65" s="394"/>
      <c r="AA65" s="396"/>
      <c r="AB65" s="398"/>
      <c r="AC65" s="429"/>
    </row>
    <row r="66" spans="1:30" s="45" customFormat="1" ht="18.899999999999999" customHeight="1" x14ac:dyDescent="0.45">
      <c r="A66" s="80"/>
      <c r="B66" s="389"/>
      <c r="C66" s="103"/>
      <c r="D66" s="391"/>
      <c r="E66" s="391"/>
      <c r="F66" s="393"/>
      <c r="G66" s="395"/>
      <c r="H66" s="397"/>
      <c r="I66" s="385"/>
      <c r="J66" s="80"/>
      <c r="K66" s="389"/>
      <c r="L66" s="103"/>
      <c r="M66" s="391"/>
      <c r="N66" s="391"/>
      <c r="O66" s="393"/>
      <c r="P66" s="395"/>
      <c r="Q66" s="397"/>
      <c r="R66" s="385"/>
      <c r="S66" s="387"/>
      <c r="T66" s="80"/>
      <c r="U66" s="389"/>
      <c r="V66" s="103"/>
      <c r="W66" s="391"/>
      <c r="X66" s="391"/>
      <c r="Y66" s="393"/>
      <c r="Z66" s="395"/>
      <c r="AA66" s="397"/>
      <c r="AB66" s="399"/>
      <c r="AC66" s="430"/>
    </row>
    <row r="67" spans="1:30" s="45" customFormat="1" ht="18.899999999999999" customHeight="1" x14ac:dyDescent="0.45">
      <c r="A67" s="83" t="s">
        <v>3772</v>
      </c>
      <c r="B67" s="388"/>
      <c r="C67" s="60"/>
      <c r="D67" s="390" t="str">
        <f>IF(C68="ア",VLOOKUP(A68,ア!$A$2:$E$1545,2,FALSE),IF(C68="イ",VLOOKUP(A68,イ!$A$3:$E$77,2,FALSE),IF(C68="ウ",HLOOKUP(A68,ウ!$B$1:$QI$6,4,FALSE),IF(C68="エ",VLOOKUP(A68,エ!$A$4:$E$443,3,FALSE)&amp;"　"&amp;VLOOKUP(A68,エ!$A$4:$E$443,4,FALSE),""))))</f>
        <v/>
      </c>
      <c r="E67" s="390" t="str">
        <f>IF(C68="ア",VLOOKUP(A68,ア!$A$2:$E$1545,4,FALSE),IF(C68="イ",VLOOKUP(A68,イ!$A$3:$E$77,4,FALSE),IF(C68="ウ",IF(HLOOKUP(A68,ウ!$B$1:$QI$6,3,FALSE)="","",HLOOKUP(A68,ウ!$B$1:$QI$6,3,FALSE)),"")))</f>
        <v/>
      </c>
      <c r="F67" s="392" t="str">
        <f>IF(C68="ア",VLOOKUP(A68,ア!$A$2:$E$1545,5,FALSE),IF(C68="イ",VLOOKUP(A68,イ!$A$3:$E$77,5,FALSE),IF(C68="ウ",HLOOKUP(A68,ウ!$B$1:$QI$6,5,FALSE),IF(C68="エ",VLOOKUP(A68,エ!$A$4:$E$443,5,FALSE),""))))&amp;"　"&amp;IF(C68="ウ",HLOOKUP(A68,ウ!$B$1:$QI$6,6,FALSE),"")</f>
        <v>　</v>
      </c>
      <c r="G67" s="394"/>
      <c r="H67" s="396"/>
      <c r="I67" s="384"/>
      <c r="J67" s="83" t="s">
        <v>3787</v>
      </c>
      <c r="K67" s="388"/>
      <c r="L67" s="60"/>
      <c r="M67" s="390" t="str">
        <f>IF(L68="ア",VLOOKUP(J68,ア!$A$2:$E$1545,2,FALSE),IF(L68="イ",VLOOKUP(J68,イ!$A$3:$E$77,2,FALSE),IF(L68="ウ",HLOOKUP(J68,ウ!$B$1:$QI$6,4,FALSE),IF(L68="エ",VLOOKUP(J68,エ!$A$4:$E$443,3,FALSE)&amp;"　"&amp;VLOOKUP(J68,エ!$A$4:$E$443,4,FALSE),""))))</f>
        <v/>
      </c>
      <c r="N67" s="390" t="str">
        <f>IF(L68="ア",VLOOKUP(J68,ア!$A$2:$E$1545,4,FALSE),IF(L68="イ",VLOOKUP(J68,イ!$A$3:$E$77,4,FALSE),IF(L68="ウ",IF(HLOOKUP(J68,ウ!$B$1:$QI$6,3,FALSE)="","",HLOOKUP(J68,ウ!$B$1:$QI$6,3,FALSE)),"")))</f>
        <v/>
      </c>
      <c r="O67" s="392" t="str">
        <f>IF(L68="ア",VLOOKUP(J68,ア!$A$2:$E$1545,5,FALSE),IF(L68="イ",VLOOKUP(J68,イ!$A$3:$E$77,5,FALSE),IF(L68="ウ",HLOOKUP(J68,ウ!$B$1:$QI$6,5,FALSE),IF(L68="エ",VLOOKUP(J68,エ!$A$4:$E$443,5,FALSE),""))))&amp;"　"&amp;IF(L68="ウ",HLOOKUP(J68,ウ!$B$1:$QI$6,6,FALSE),"")</f>
        <v>　</v>
      </c>
      <c r="P67" s="394"/>
      <c r="Q67" s="396"/>
      <c r="R67" s="384"/>
      <c r="S67" s="386"/>
      <c r="T67" s="83" t="s">
        <v>3802</v>
      </c>
      <c r="U67" s="388"/>
      <c r="V67" s="60"/>
      <c r="W67" s="390" t="str">
        <f>IF(V68="ア",VLOOKUP(T68,ア!$A$2:$E$1545,2,FALSE),IF(V68="イ",VLOOKUP(T68,イ!$A$3:$E$77,2,FALSE),IF(V68="ウ",HLOOKUP(T68,ウ!$B$1:$QI$6,4,FALSE),IF(V68="エ",VLOOKUP(T68,エ!$A$4:$E$443,3,FALSE)&amp;"　"&amp;VLOOKUP(T68,エ!$A$4:$E$443,4,FALSE),""))))</f>
        <v/>
      </c>
      <c r="X67" s="390" t="str">
        <f>IF(V68="ア",VLOOKUP(T68,ア!$A$2:$E$1545,4,FALSE),IF(V68="イ",VLOOKUP(T68,イ!$A$3:$E$77,4,FALSE),IF(V68="ウ",IF(HLOOKUP(T68,ウ!$B$1:$QI$6,3,FALSE)="","",HLOOKUP(T68,ウ!$B$1:$QI$6,3,FALSE)),"")))</f>
        <v/>
      </c>
      <c r="Y67" s="392" t="str">
        <f>IF(V68="ア",VLOOKUP(T68,ア!$A$2:$E$1545,5,FALSE),IF(V68="イ",VLOOKUP(T68,イ!$A$3:$E$77,5,FALSE),IF(V68="ウ",HLOOKUP(T68,ウ!$B$1:$QI$6,5,FALSE),IF(V68="エ",VLOOKUP(T68,エ!$A$4:$E$443,5,FALSE),""))))&amp;"　"&amp;IF(V68="ウ",HLOOKUP(T68,ウ!$B$1:$QI$6,6,FALSE),"")</f>
        <v>　</v>
      </c>
      <c r="Z67" s="394"/>
      <c r="AA67" s="396"/>
      <c r="AB67" s="398"/>
      <c r="AC67" s="429"/>
    </row>
    <row r="68" spans="1:30" s="45" customFormat="1" ht="18.899999999999999" customHeight="1" x14ac:dyDescent="0.45">
      <c r="A68" s="80"/>
      <c r="B68" s="389"/>
      <c r="C68" s="103"/>
      <c r="D68" s="391"/>
      <c r="E68" s="391"/>
      <c r="F68" s="393"/>
      <c r="G68" s="395"/>
      <c r="H68" s="397"/>
      <c r="I68" s="385"/>
      <c r="J68" s="80"/>
      <c r="K68" s="389"/>
      <c r="L68" s="103"/>
      <c r="M68" s="391"/>
      <c r="N68" s="391"/>
      <c r="O68" s="393"/>
      <c r="P68" s="395"/>
      <c r="Q68" s="397"/>
      <c r="R68" s="385"/>
      <c r="S68" s="387"/>
      <c r="T68" s="80"/>
      <c r="U68" s="389"/>
      <c r="V68" s="103"/>
      <c r="W68" s="391"/>
      <c r="X68" s="391"/>
      <c r="Y68" s="393"/>
      <c r="Z68" s="395"/>
      <c r="AA68" s="397"/>
      <c r="AB68" s="399"/>
      <c r="AC68" s="430"/>
    </row>
    <row r="69" spans="1:30" s="45" customFormat="1" ht="18.899999999999999" customHeight="1" x14ac:dyDescent="0.45">
      <c r="A69" s="83" t="s">
        <v>3773</v>
      </c>
      <c r="B69" s="388"/>
      <c r="C69" s="60"/>
      <c r="D69" s="390" t="str">
        <f>IF(C70="ア",VLOOKUP(A70,ア!$A$2:$E$1545,2,FALSE),IF(C70="イ",VLOOKUP(A70,イ!$A$3:$E$77,2,FALSE),IF(C70="ウ",HLOOKUP(A70,ウ!$B$1:$QI$6,4,FALSE),IF(C70="エ",VLOOKUP(A70,エ!$A$4:$E$443,3,FALSE)&amp;"　"&amp;VLOOKUP(A70,エ!$A$4:$E$443,4,FALSE),""))))</f>
        <v/>
      </c>
      <c r="E69" s="390" t="str">
        <f>IF(C70="ア",VLOOKUP(A70,ア!$A$2:$E$1545,4,FALSE),IF(C70="イ",VLOOKUP(A70,イ!$A$3:$E$77,4,FALSE),IF(C70="ウ",IF(HLOOKUP(A70,ウ!$B$1:$QI$6,3,FALSE)="","",HLOOKUP(A70,ウ!$B$1:$QI$6,3,FALSE)),"")))</f>
        <v/>
      </c>
      <c r="F69" s="392" t="str">
        <f>IF(C70="ア",VLOOKUP(A70,ア!$A$2:$E$1545,5,FALSE),IF(C70="イ",VLOOKUP(A70,イ!$A$3:$E$77,5,FALSE),IF(C70="ウ",HLOOKUP(A70,ウ!$B$1:$QI$6,5,FALSE),IF(C70="エ",VLOOKUP(A70,エ!$A$4:$E$443,5,FALSE),""))))&amp;"　"&amp;IF(C70="ウ",HLOOKUP(A70,ウ!$B$1:$QI$6,6,FALSE),"")</f>
        <v>　</v>
      </c>
      <c r="G69" s="394"/>
      <c r="H69" s="396"/>
      <c r="I69" s="384"/>
      <c r="J69" s="83" t="s">
        <v>3788</v>
      </c>
      <c r="K69" s="388"/>
      <c r="L69" s="60"/>
      <c r="M69" s="390" t="str">
        <f>IF(L70="ア",VLOOKUP(J70,ア!$A$2:$E$1545,2,FALSE),IF(L70="イ",VLOOKUP(J70,イ!$A$3:$E$77,2,FALSE),IF(L70="ウ",HLOOKUP(J70,ウ!$B$1:$QI$6,4,FALSE),IF(L70="エ",VLOOKUP(J70,エ!$A$4:$E$443,3,FALSE)&amp;"　"&amp;VLOOKUP(J70,エ!$A$4:$E$443,4,FALSE),""))))</f>
        <v/>
      </c>
      <c r="N69" s="390" t="str">
        <f>IF(L70="ア",VLOOKUP(J70,ア!$A$2:$E$1545,4,FALSE),IF(L70="イ",VLOOKUP(J70,イ!$A$3:$E$77,4,FALSE),IF(L70="ウ",IF(HLOOKUP(J70,ウ!$B$1:$QI$6,3,FALSE)="","",HLOOKUP(J70,ウ!$B$1:$QI$6,3,FALSE)),"")))</f>
        <v/>
      </c>
      <c r="O69" s="392" t="str">
        <f>IF(L70="ア",VLOOKUP(J70,ア!$A$2:$E$1545,5,FALSE),IF(L70="イ",VLOOKUP(J70,イ!$A$3:$E$77,5,FALSE),IF(L70="ウ",HLOOKUP(J70,ウ!$B$1:$QI$6,5,FALSE),IF(L70="エ",VLOOKUP(J70,エ!$A$4:$E$443,5,FALSE),""))))&amp;"　"&amp;IF(L70="ウ",HLOOKUP(J70,ウ!$B$1:$QI$6,6,FALSE),"")</f>
        <v>　</v>
      </c>
      <c r="P69" s="394"/>
      <c r="Q69" s="396"/>
      <c r="R69" s="384"/>
      <c r="S69" s="386"/>
      <c r="T69" s="83" t="s">
        <v>3803</v>
      </c>
      <c r="U69" s="388"/>
      <c r="V69" s="60"/>
      <c r="W69" s="390" t="str">
        <f>IF(V70="ア",VLOOKUP(T70,ア!$A$2:$E$1545,2,FALSE),IF(V70="イ",VLOOKUP(T70,イ!$A$3:$E$77,2,FALSE),IF(V70="ウ",HLOOKUP(T70,ウ!$B$1:$QI$6,4,FALSE),IF(V70="エ",VLOOKUP(T70,エ!$A$4:$E$443,3,FALSE)&amp;"　"&amp;VLOOKUP(T70,エ!$A$4:$E$443,4,FALSE),""))))</f>
        <v/>
      </c>
      <c r="X69" s="390" t="str">
        <f>IF(V70="ア",VLOOKUP(T70,ア!$A$2:$E$1545,4,FALSE),IF(V70="イ",VLOOKUP(T70,イ!$A$3:$E$77,4,FALSE),IF(V70="ウ",IF(HLOOKUP(T70,ウ!$B$1:$QI$6,3,FALSE)="","",HLOOKUP(T70,ウ!$B$1:$QI$6,3,FALSE)),"")))</f>
        <v/>
      </c>
      <c r="Y69" s="392" t="str">
        <f>IF(V70="ア",VLOOKUP(T70,ア!$A$2:$E$1545,5,FALSE),IF(V70="イ",VLOOKUP(T70,イ!$A$3:$E$77,5,FALSE),IF(V70="ウ",HLOOKUP(T70,ウ!$B$1:$QI$6,5,FALSE),IF(V70="エ",VLOOKUP(T70,エ!$A$4:$E$443,5,FALSE),""))))&amp;"　"&amp;IF(V70="ウ",HLOOKUP(T70,ウ!$B$1:$QI$6,6,FALSE),"")</f>
        <v>　</v>
      </c>
      <c r="Z69" s="394"/>
      <c r="AA69" s="396"/>
      <c r="AB69" s="398"/>
      <c r="AC69" s="429"/>
    </row>
    <row r="70" spans="1:30" s="45" customFormat="1" ht="18.899999999999999" customHeight="1" x14ac:dyDescent="0.45">
      <c r="A70" s="80"/>
      <c r="B70" s="389"/>
      <c r="C70" s="103"/>
      <c r="D70" s="391"/>
      <c r="E70" s="391"/>
      <c r="F70" s="393"/>
      <c r="G70" s="395"/>
      <c r="H70" s="397"/>
      <c r="I70" s="385"/>
      <c r="J70" s="80"/>
      <c r="K70" s="389"/>
      <c r="L70" s="103"/>
      <c r="M70" s="391"/>
      <c r="N70" s="391"/>
      <c r="O70" s="393"/>
      <c r="P70" s="395"/>
      <c r="Q70" s="397"/>
      <c r="R70" s="385"/>
      <c r="S70" s="387"/>
      <c r="T70" s="80"/>
      <c r="U70" s="389"/>
      <c r="V70" s="103"/>
      <c r="W70" s="391"/>
      <c r="X70" s="391"/>
      <c r="Y70" s="393"/>
      <c r="Z70" s="395"/>
      <c r="AA70" s="397"/>
      <c r="AB70" s="399"/>
      <c r="AC70" s="430"/>
    </row>
    <row r="71" spans="1:30" s="45" customFormat="1" ht="18.899999999999999" customHeight="1" x14ac:dyDescent="0.45">
      <c r="A71" s="83" t="s">
        <v>3774</v>
      </c>
      <c r="B71" s="388"/>
      <c r="C71" s="60"/>
      <c r="D71" s="390" t="str">
        <f>IF(C72="ア",VLOOKUP(A72,ア!$A$2:$E$1545,2,FALSE),IF(C72="イ",VLOOKUP(A72,イ!$A$3:$E$77,2,FALSE),IF(C72="ウ",HLOOKUP(A72,ウ!$B$1:$QI$6,4,FALSE),IF(C72="エ",VLOOKUP(A72,エ!$A$4:$E$443,3,FALSE)&amp;"　"&amp;VLOOKUP(A72,エ!$A$4:$E$443,4,FALSE),""))))</f>
        <v/>
      </c>
      <c r="E71" s="390" t="str">
        <f>IF(C72="ア",VLOOKUP(A72,ア!$A$2:$E$1545,4,FALSE),IF(C72="イ",VLOOKUP(A72,イ!$A$3:$E$77,4,FALSE),IF(C72="ウ",IF(HLOOKUP(A72,ウ!$B$1:$QI$6,3,FALSE)="","",HLOOKUP(A72,ウ!$B$1:$QI$6,3,FALSE)),"")))</f>
        <v/>
      </c>
      <c r="F71" s="392" t="str">
        <f>IF(C72="ア",VLOOKUP(A72,ア!$A$2:$E$1545,5,FALSE),IF(C72="イ",VLOOKUP(A72,イ!$A$3:$E$77,5,FALSE),IF(C72="ウ",HLOOKUP(A72,ウ!$B$1:$QI$6,5,FALSE),IF(C72="エ",VLOOKUP(A72,エ!$A$4:$E$443,5,FALSE),""))))&amp;"　"&amp;IF(C72="ウ",HLOOKUP(A72,ウ!$B$1:$QI$6,6,FALSE),"")</f>
        <v>　</v>
      </c>
      <c r="G71" s="394"/>
      <c r="H71" s="396"/>
      <c r="I71" s="384"/>
      <c r="J71" s="83" t="s">
        <v>3789</v>
      </c>
      <c r="K71" s="388"/>
      <c r="L71" s="60"/>
      <c r="M71" s="390" t="str">
        <f>IF(L72="ア",VLOOKUP(J72,ア!$A$2:$E$1545,2,FALSE),IF(L72="イ",VLOOKUP(J72,イ!$A$3:$E$77,2,FALSE),IF(L72="ウ",HLOOKUP(J72,ウ!$B$1:$QI$6,4,FALSE),IF(L72="エ",VLOOKUP(J72,エ!$A$4:$E$443,3,FALSE)&amp;"　"&amp;VLOOKUP(J72,エ!$A$4:$E$443,4,FALSE),""))))</f>
        <v/>
      </c>
      <c r="N71" s="390" t="str">
        <f>IF(L72="ア",VLOOKUP(J72,ア!$A$2:$E$1545,4,FALSE),IF(L72="イ",VLOOKUP(J72,イ!$A$3:$E$77,4,FALSE),IF(L72="ウ",IF(HLOOKUP(J72,ウ!$B$1:$QI$6,3,FALSE)="","",HLOOKUP(J72,ウ!$B$1:$QI$6,3,FALSE)),"")))</f>
        <v/>
      </c>
      <c r="O71" s="392" t="str">
        <f>IF(L72="ア",VLOOKUP(J72,ア!$A$2:$E$1545,5,FALSE),IF(L72="イ",VLOOKUP(J72,イ!$A$3:$E$77,5,FALSE),IF(L72="ウ",HLOOKUP(J72,ウ!$B$1:$QI$6,5,FALSE),IF(L72="エ",VLOOKUP(J72,エ!$A$4:$E$443,5,FALSE),""))))&amp;"　"&amp;IF(L72="ウ",HLOOKUP(J72,ウ!$B$1:$QI$6,6,FALSE),"")</f>
        <v>　</v>
      </c>
      <c r="P71" s="394"/>
      <c r="Q71" s="396"/>
      <c r="R71" s="384"/>
      <c r="S71" s="386"/>
      <c r="T71" s="83" t="s">
        <v>3804</v>
      </c>
      <c r="U71" s="388"/>
      <c r="V71" s="60"/>
      <c r="W71" s="390" t="str">
        <f>IF(V72="ア",VLOOKUP(T72,ア!$A$2:$E$1545,2,FALSE),IF(V72="イ",VLOOKUP(T72,イ!$A$3:$E$77,2,FALSE),IF(V72="ウ",HLOOKUP(T72,ウ!$B$1:$QI$6,4,FALSE),IF(V72="エ",VLOOKUP(T72,エ!$A$4:$E$443,3,FALSE)&amp;"　"&amp;VLOOKUP(T72,エ!$A$4:$E$443,4,FALSE),""))))</f>
        <v/>
      </c>
      <c r="X71" s="390" t="str">
        <f>IF(V72="ア",VLOOKUP(T72,ア!$A$2:$E$1545,4,FALSE),IF(V72="イ",VLOOKUP(T72,イ!$A$3:$E$77,4,FALSE),IF(V72="ウ",IF(HLOOKUP(T72,ウ!$B$1:$QI$6,3,FALSE)="","",HLOOKUP(T72,ウ!$B$1:$QI$6,3,FALSE)),"")))</f>
        <v/>
      </c>
      <c r="Y71" s="392" t="str">
        <f>IF(V72="ア",VLOOKUP(T72,ア!$A$2:$E$1545,5,FALSE),IF(V72="イ",VLOOKUP(T72,イ!$A$3:$E$77,5,FALSE),IF(V72="ウ",HLOOKUP(T72,ウ!$B$1:$QI$6,5,FALSE),IF(V72="エ",VLOOKUP(T72,エ!$A$4:$E$443,5,FALSE),""))))&amp;"　"&amp;IF(V72="ウ",HLOOKUP(T72,ウ!$B$1:$QI$6,6,FALSE),"")</f>
        <v>　</v>
      </c>
      <c r="Z71" s="394"/>
      <c r="AA71" s="396"/>
      <c r="AB71" s="398"/>
      <c r="AC71" s="429"/>
    </row>
    <row r="72" spans="1:30" s="45" customFormat="1" ht="18.899999999999999" customHeight="1" x14ac:dyDescent="0.45">
      <c r="A72" s="80"/>
      <c r="B72" s="389"/>
      <c r="C72" s="103"/>
      <c r="D72" s="391"/>
      <c r="E72" s="391"/>
      <c r="F72" s="393"/>
      <c r="G72" s="395"/>
      <c r="H72" s="397"/>
      <c r="I72" s="385"/>
      <c r="J72" s="80"/>
      <c r="K72" s="389"/>
      <c r="L72" s="103"/>
      <c r="M72" s="391"/>
      <c r="N72" s="391"/>
      <c r="O72" s="393"/>
      <c r="P72" s="395"/>
      <c r="Q72" s="397"/>
      <c r="R72" s="385"/>
      <c r="S72" s="387"/>
      <c r="T72" s="80"/>
      <c r="U72" s="389"/>
      <c r="V72" s="103"/>
      <c r="W72" s="391"/>
      <c r="X72" s="391"/>
      <c r="Y72" s="393"/>
      <c r="Z72" s="395"/>
      <c r="AA72" s="397"/>
      <c r="AB72" s="399"/>
      <c r="AC72" s="430"/>
    </row>
    <row r="73" spans="1:30" s="45" customFormat="1" ht="18.899999999999999" customHeight="1" x14ac:dyDescent="0.45">
      <c r="A73" s="83" t="s">
        <v>3775</v>
      </c>
      <c r="B73" s="388"/>
      <c r="C73" s="60"/>
      <c r="D73" s="390" t="str">
        <f>IF(C74="ア",VLOOKUP(A74,ア!$A$2:$E$1545,2,FALSE),IF(C74="イ",VLOOKUP(A74,イ!$A$3:$E$77,2,FALSE),IF(C74="ウ",HLOOKUP(A74,ウ!$B$1:$QI$6,4,FALSE),IF(C74="エ",VLOOKUP(A74,エ!$A$4:$E$443,3,FALSE)&amp;"　"&amp;VLOOKUP(A74,エ!$A$4:$E$443,4,FALSE),""))))</f>
        <v/>
      </c>
      <c r="E73" s="390" t="str">
        <f>IF(C74="ア",VLOOKUP(A74,ア!$A$2:$E$1545,4,FALSE),IF(C74="イ",VLOOKUP(A74,イ!$A$3:$E$77,4,FALSE),IF(C74="ウ",IF(HLOOKUP(A74,ウ!$B$1:$QI$6,3,FALSE)="","",HLOOKUP(A74,ウ!$B$1:$QI$6,3,FALSE)),"")))</f>
        <v/>
      </c>
      <c r="F73" s="392" t="str">
        <f>IF(C74="ア",VLOOKUP(A74,ア!$A$2:$E$1545,5,FALSE),IF(C74="イ",VLOOKUP(A74,イ!$A$3:$E$77,5,FALSE),IF(C74="ウ",HLOOKUP(A74,ウ!$B$1:$QI$6,5,FALSE),IF(C74="エ",VLOOKUP(A74,エ!$A$4:$E$443,5,FALSE),""))))&amp;"　"&amp;IF(C74="ウ",HLOOKUP(A74,ウ!$B$1:$QI$6,6,FALSE),"")</f>
        <v>　</v>
      </c>
      <c r="G73" s="394"/>
      <c r="H73" s="396"/>
      <c r="I73" s="384"/>
      <c r="J73" s="83" t="s">
        <v>3790</v>
      </c>
      <c r="K73" s="388"/>
      <c r="L73" s="60"/>
      <c r="M73" s="390" t="str">
        <f>IF(L74="ア",VLOOKUP(J74,ア!$A$2:$E$1545,2,FALSE),IF(L74="イ",VLOOKUP(J74,イ!$A$3:$E$77,2,FALSE),IF(L74="ウ",HLOOKUP(J74,ウ!$B$1:$QI$6,4,FALSE),IF(L74="エ",VLOOKUP(J74,エ!$A$4:$E$443,3,FALSE)&amp;"　"&amp;VLOOKUP(J74,エ!$A$4:$E$443,4,FALSE),""))))</f>
        <v/>
      </c>
      <c r="N73" s="390" t="str">
        <f>IF(L74="ア",VLOOKUP(J74,ア!$A$2:$E$1545,4,FALSE),IF(L74="イ",VLOOKUP(J74,イ!$A$3:$E$77,4,FALSE),IF(L74="ウ",IF(HLOOKUP(J74,ウ!$B$1:$QI$6,3,FALSE)="","",HLOOKUP(J74,ウ!$B$1:$QI$6,3,FALSE)),"")))</f>
        <v/>
      </c>
      <c r="O73" s="392" t="str">
        <f>IF(L74="ア",VLOOKUP(J74,ア!$A$2:$E$1545,5,FALSE),IF(L74="イ",VLOOKUP(J74,イ!$A$3:$E$77,5,FALSE),IF(L74="ウ",HLOOKUP(J74,ウ!$B$1:$QI$6,5,FALSE),IF(L74="エ",VLOOKUP(J74,エ!$A$4:$E$443,5,FALSE),""))))&amp;"　"&amp;IF(L74="ウ",HLOOKUP(J74,ウ!$B$1:$QI$6,6,FALSE),"")</f>
        <v>　</v>
      </c>
      <c r="P73" s="394"/>
      <c r="Q73" s="396"/>
      <c r="R73" s="384"/>
      <c r="S73" s="386"/>
      <c r="T73" s="83" t="s">
        <v>3805</v>
      </c>
      <c r="U73" s="388"/>
      <c r="V73" s="60"/>
      <c r="W73" s="390" t="str">
        <f>IF(V74="ア",VLOOKUP(T74,ア!$A$2:$E$1545,2,FALSE),IF(V74="イ",VLOOKUP(T74,イ!$A$3:$E$77,2,FALSE),IF(V74="ウ",HLOOKUP(T74,ウ!$B$1:$QI$6,4,FALSE),IF(V74="エ",VLOOKUP(T74,エ!$A$4:$E$443,3,FALSE)&amp;"　"&amp;VLOOKUP(T74,エ!$A$4:$E$443,4,FALSE),""))))</f>
        <v/>
      </c>
      <c r="X73" s="390" t="str">
        <f>IF(V74="ア",VLOOKUP(T74,ア!$A$2:$E$1545,4,FALSE),IF(V74="イ",VLOOKUP(T74,イ!$A$3:$E$77,4,FALSE),IF(V74="ウ",IF(HLOOKUP(T74,ウ!$B$1:$QI$6,3,FALSE)="","",HLOOKUP(T74,ウ!$B$1:$QI$6,3,FALSE)),"")))</f>
        <v/>
      </c>
      <c r="Y73" s="392" t="str">
        <f>IF(V74="ア",VLOOKUP(T74,ア!$A$2:$E$1545,5,FALSE),IF(V74="イ",VLOOKUP(T74,イ!$A$3:$E$77,5,FALSE),IF(V74="ウ",HLOOKUP(T74,ウ!$B$1:$QI$6,5,FALSE),IF(V74="エ",VLOOKUP(T74,エ!$A$4:$E$443,5,FALSE),""))))&amp;"　"&amp;IF(V74="ウ",HLOOKUP(T74,ウ!$B$1:$QI$6,6,FALSE),"")</f>
        <v>　</v>
      </c>
      <c r="Z73" s="394"/>
      <c r="AA73" s="396"/>
      <c r="AB73" s="398"/>
      <c r="AC73" s="429"/>
    </row>
    <row r="74" spans="1:30" s="45" customFormat="1" ht="18.899999999999999" customHeight="1" x14ac:dyDescent="0.45">
      <c r="A74" s="80"/>
      <c r="B74" s="389"/>
      <c r="C74" s="103"/>
      <c r="D74" s="391"/>
      <c r="E74" s="391"/>
      <c r="F74" s="393"/>
      <c r="G74" s="395"/>
      <c r="H74" s="397"/>
      <c r="I74" s="385"/>
      <c r="J74" s="80"/>
      <c r="K74" s="389"/>
      <c r="L74" s="103"/>
      <c r="M74" s="391"/>
      <c r="N74" s="391"/>
      <c r="O74" s="393"/>
      <c r="P74" s="395"/>
      <c r="Q74" s="397"/>
      <c r="R74" s="385"/>
      <c r="S74" s="387"/>
      <c r="T74" s="80"/>
      <c r="U74" s="389"/>
      <c r="V74" s="103"/>
      <c r="W74" s="391"/>
      <c r="X74" s="391"/>
      <c r="Y74" s="393"/>
      <c r="Z74" s="395"/>
      <c r="AA74" s="397"/>
      <c r="AB74" s="399"/>
      <c r="AC74" s="430"/>
    </row>
    <row r="75" spans="1:30" s="45" customFormat="1" ht="18.899999999999999" customHeight="1" x14ac:dyDescent="0.45">
      <c r="A75" s="83" t="s">
        <v>3776</v>
      </c>
      <c r="B75" s="388"/>
      <c r="C75" s="60"/>
      <c r="D75" s="390" t="str">
        <f>IF(C76="ア",VLOOKUP(A76,ア!$A$2:$E$1545,2,FALSE),IF(C76="イ",VLOOKUP(A76,イ!$A$3:$E$77,2,FALSE),IF(C76="ウ",HLOOKUP(A76,ウ!$B$1:$QI$6,4,FALSE),IF(C76="エ",VLOOKUP(A76,エ!$A$4:$E$443,3,FALSE)&amp;"　"&amp;VLOOKUP(A76,エ!$A$4:$E$443,4,FALSE),""))))</f>
        <v/>
      </c>
      <c r="E75" s="390" t="str">
        <f>IF(C76="ア",VLOOKUP(A76,ア!$A$2:$E$1545,4,FALSE),IF(C76="イ",VLOOKUP(A76,イ!$A$3:$E$77,4,FALSE),IF(C76="ウ",IF(HLOOKUP(A76,ウ!$B$1:$QI$6,3,FALSE)="","",HLOOKUP(A76,ウ!$B$1:$QI$6,3,FALSE)),"")))</f>
        <v/>
      </c>
      <c r="F75" s="392" t="str">
        <f>IF(C76="ア",VLOOKUP(A76,ア!$A$2:$E$1545,5,FALSE),IF(C76="イ",VLOOKUP(A76,イ!$A$3:$E$77,5,FALSE),IF(C76="ウ",HLOOKUP(A76,ウ!$B$1:$QI$6,5,FALSE),IF(C76="エ",VLOOKUP(A76,エ!$A$4:$E$443,5,FALSE),""))))&amp;"　"&amp;IF(C76="ウ",HLOOKUP(A76,ウ!$B$1:$QI$6,6,FALSE),"")</f>
        <v>　</v>
      </c>
      <c r="G75" s="394"/>
      <c r="H75" s="396"/>
      <c r="I75" s="384"/>
      <c r="J75" s="83" t="s">
        <v>3791</v>
      </c>
      <c r="K75" s="388"/>
      <c r="L75" s="60"/>
      <c r="M75" s="390" t="str">
        <f>IF(L76="ア",VLOOKUP(J76,ア!$A$2:$E$1545,2,FALSE),IF(L76="イ",VLOOKUP(J76,イ!$A$3:$E$77,2,FALSE),IF(L76="ウ",HLOOKUP(J76,ウ!$B$1:$QI$6,4,FALSE),IF(L76="エ",VLOOKUP(J76,エ!$A$4:$E$443,3,FALSE)&amp;"　"&amp;VLOOKUP(J76,エ!$A$4:$E$443,4,FALSE),""))))</f>
        <v/>
      </c>
      <c r="N75" s="390" t="str">
        <f>IF(L76="ア",VLOOKUP(J76,ア!$A$2:$E$1545,4,FALSE),IF(L76="イ",VLOOKUP(J76,イ!$A$3:$E$77,4,FALSE),IF(L76="ウ",IF(HLOOKUP(J76,ウ!$B$1:$QI$6,3,FALSE)="","",HLOOKUP(J76,ウ!$B$1:$QI$6,3,FALSE)),"")))</f>
        <v/>
      </c>
      <c r="O75" s="392" t="str">
        <f>IF(L76="ア",VLOOKUP(J76,ア!$A$2:$E$1545,5,FALSE),IF(L76="イ",VLOOKUP(J76,イ!$A$3:$E$77,5,FALSE),IF(L76="ウ",HLOOKUP(J76,ウ!$B$1:$QI$6,5,FALSE),IF(L76="エ",VLOOKUP(J76,エ!$A$4:$E$443,5,FALSE),""))))&amp;"　"&amp;IF(L76="ウ",HLOOKUP(J76,ウ!$B$1:$QI$6,6,FALSE),"")</f>
        <v>　</v>
      </c>
      <c r="P75" s="394"/>
      <c r="Q75" s="396"/>
      <c r="R75" s="384"/>
      <c r="S75" s="386"/>
      <c r="T75" s="83" t="s">
        <v>3806</v>
      </c>
      <c r="U75" s="388"/>
      <c r="V75" s="60"/>
      <c r="W75" s="390" t="str">
        <f>IF(V76="ア",VLOOKUP(T76,ア!$A$2:$E$1545,2,FALSE),IF(V76="イ",VLOOKUP(T76,イ!$A$3:$E$77,2,FALSE),IF(V76="ウ",HLOOKUP(T76,ウ!$B$1:$QI$6,4,FALSE),IF(V76="エ",VLOOKUP(T76,エ!$A$4:$E$443,3,FALSE)&amp;"　"&amp;VLOOKUP(T76,エ!$A$4:$E$443,4,FALSE),""))))</f>
        <v/>
      </c>
      <c r="X75" s="390" t="str">
        <f>IF(V76="ア",VLOOKUP(T76,ア!$A$2:$E$1545,4,FALSE),IF(V76="イ",VLOOKUP(T76,イ!$A$3:$E$77,4,FALSE),IF(V76="ウ",IF(HLOOKUP(T76,ウ!$B$1:$QI$6,3,FALSE)="","",HLOOKUP(T76,ウ!$B$1:$QI$6,3,FALSE)),"")))</f>
        <v/>
      </c>
      <c r="Y75" s="392" t="str">
        <f>IF(V76="ア",VLOOKUP(T76,ア!$A$2:$E$1545,5,FALSE),IF(V76="イ",VLOOKUP(T76,イ!$A$3:$E$77,5,FALSE),IF(V76="ウ",HLOOKUP(T76,ウ!$B$1:$QI$6,5,FALSE),IF(V76="エ",VLOOKUP(T76,エ!$A$4:$E$443,5,FALSE),""))))&amp;"　"&amp;IF(V76="ウ",HLOOKUP(T76,ウ!$B$1:$QI$6,6,FALSE),"")</f>
        <v>　</v>
      </c>
      <c r="Z75" s="394"/>
      <c r="AA75" s="396"/>
      <c r="AB75" s="398"/>
      <c r="AC75" s="429"/>
    </row>
    <row r="76" spans="1:30" s="45" customFormat="1" ht="18.899999999999999" customHeight="1" x14ac:dyDescent="0.45">
      <c r="A76" s="80"/>
      <c r="B76" s="389"/>
      <c r="C76" s="103"/>
      <c r="D76" s="391"/>
      <c r="E76" s="391"/>
      <c r="F76" s="393"/>
      <c r="G76" s="395"/>
      <c r="H76" s="397"/>
      <c r="I76" s="385"/>
      <c r="J76" s="80"/>
      <c r="K76" s="389"/>
      <c r="L76" s="103"/>
      <c r="M76" s="391"/>
      <c r="N76" s="391"/>
      <c r="O76" s="393"/>
      <c r="P76" s="395"/>
      <c r="Q76" s="397"/>
      <c r="R76" s="385"/>
      <c r="S76" s="387"/>
      <c r="T76" s="80"/>
      <c r="U76" s="389"/>
      <c r="V76" s="103"/>
      <c r="W76" s="391"/>
      <c r="X76" s="391"/>
      <c r="Y76" s="393"/>
      <c r="Z76" s="395"/>
      <c r="AA76" s="397"/>
      <c r="AB76" s="399"/>
      <c r="AC76" s="430"/>
    </row>
    <row r="77" spans="1:30" s="45" customFormat="1" ht="18.899999999999999" customHeight="1" x14ac:dyDescent="0.45">
      <c r="A77" s="83" t="s">
        <v>3777</v>
      </c>
      <c r="B77" s="388"/>
      <c r="C77" s="60"/>
      <c r="D77" s="390" t="str">
        <f>IF(C78="ア",VLOOKUP(A78,ア!$A$2:$E$1545,2,FALSE),IF(C78="イ",VLOOKUP(A78,イ!$A$3:$E$77,2,FALSE),IF(C78="ウ",HLOOKUP(A78,ウ!$B$1:$QI$6,4,FALSE),IF(C78="エ",VLOOKUP(A78,エ!$A$4:$E$443,3,FALSE)&amp;"　"&amp;VLOOKUP(A78,エ!$A$4:$E$443,4,FALSE),""))))</f>
        <v/>
      </c>
      <c r="E77" s="390" t="str">
        <f>IF(C78="ア",VLOOKUP(A78,ア!$A$2:$E$1545,4,FALSE),IF(C78="イ",VLOOKUP(A78,イ!$A$3:$E$77,4,FALSE),IF(C78="ウ",IF(HLOOKUP(A78,ウ!$B$1:$QI$6,3,FALSE)="","",HLOOKUP(A78,ウ!$B$1:$QI$6,3,FALSE)),"")))</f>
        <v/>
      </c>
      <c r="F77" s="392" t="str">
        <f>IF(C78="ア",VLOOKUP(A78,ア!$A$2:$E$1545,5,FALSE),IF(C78="イ",VLOOKUP(A78,イ!$A$3:$E$77,5,FALSE),IF(C78="ウ",HLOOKUP(A78,ウ!$B$1:$QI$6,5,FALSE),IF(C78="エ",VLOOKUP(A78,エ!$A$4:$E$443,5,FALSE),""))))&amp;"　"&amp;IF(C78="ウ",HLOOKUP(A78,ウ!$B$1:$QI$6,6,FALSE),"")</f>
        <v>　</v>
      </c>
      <c r="G77" s="394"/>
      <c r="H77" s="396"/>
      <c r="I77" s="384"/>
      <c r="J77" s="83" t="s">
        <v>3792</v>
      </c>
      <c r="K77" s="388"/>
      <c r="L77" s="60"/>
      <c r="M77" s="390" t="str">
        <f>IF(L78="ア",VLOOKUP(J78,ア!$A$2:$E$1545,2,FALSE),IF(L78="イ",VLOOKUP(J78,イ!$A$3:$E$77,2,FALSE),IF(L78="ウ",HLOOKUP(J78,ウ!$B$1:$QI$6,4,FALSE),IF(L78="エ",VLOOKUP(J78,エ!$A$4:$E$443,3,FALSE)&amp;"　"&amp;VLOOKUP(J78,エ!$A$4:$E$443,4,FALSE),""))))</f>
        <v/>
      </c>
      <c r="N77" s="390" t="str">
        <f>IF(L78="ア",VLOOKUP(J78,ア!$A$2:$E$1545,4,FALSE),IF(L78="イ",VLOOKUP(J78,イ!$A$3:$E$77,4,FALSE),IF(L78="ウ",IF(HLOOKUP(J78,ウ!$B$1:$QI$6,3,FALSE)="","",HLOOKUP(J78,ウ!$B$1:$QI$6,3,FALSE)),"")))</f>
        <v/>
      </c>
      <c r="O77" s="392" t="str">
        <f>IF(L78="ア",VLOOKUP(J78,ア!$A$2:$E$1545,5,FALSE),IF(L78="イ",VLOOKUP(J78,イ!$A$3:$E$77,5,FALSE),IF(L78="ウ",HLOOKUP(J78,ウ!$B$1:$QI$6,5,FALSE),IF(L78="エ",VLOOKUP(J78,エ!$A$4:$E$443,5,FALSE),""))))&amp;"　"&amp;IF(L78="ウ",HLOOKUP(J78,ウ!$B$1:$QI$6,6,FALSE),"")</f>
        <v>　</v>
      </c>
      <c r="P77" s="394"/>
      <c r="Q77" s="396"/>
      <c r="R77" s="384"/>
      <c r="S77" s="386"/>
      <c r="T77" s="83" t="s">
        <v>3807</v>
      </c>
      <c r="U77" s="388"/>
      <c r="V77" s="60"/>
      <c r="W77" s="390" t="str">
        <f>IF(V78="ア",VLOOKUP(T78,ア!$A$2:$E$1545,2,FALSE),IF(V78="イ",VLOOKUP(T78,イ!$A$3:$E$77,2,FALSE),IF(V78="ウ",HLOOKUP(T78,ウ!$B$1:$QI$6,4,FALSE),IF(V78="エ",VLOOKUP(T78,エ!$A$4:$E$443,3,FALSE)&amp;"　"&amp;VLOOKUP(T78,エ!$A$4:$E$443,4,FALSE),""))))</f>
        <v/>
      </c>
      <c r="X77" s="390" t="str">
        <f>IF(V78="ア",VLOOKUP(T78,ア!$A$2:$E$1545,4,FALSE),IF(V78="イ",VLOOKUP(T78,イ!$A$3:$E$77,4,FALSE),IF(V78="ウ",IF(HLOOKUP(T78,ウ!$B$1:$QI$6,3,FALSE)="","",HLOOKUP(T78,ウ!$B$1:$QI$6,3,FALSE)),"")))</f>
        <v/>
      </c>
      <c r="Y77" s="392" t="str">
        <f>IF(V78="ア",VLOOKUP(T78,ア!$A$2:$E$1545,5,FALSE),IF(V78="イ",VLOOKUP(T78,イ!$A$3:$E$77,5,FALSE),IF(V78="ウ",HLOOKUP(T78,ウ!$B$1:$QI$6,5,FALSE),IF(V78="エ",VLOOKUP(T78,エ!$A$4:$E$443,5,FALSE),""))))&amp;"　"&amp;IF(V78="ウ",HLOOKUP(T78,ウ!$B$1:$QI$6,6,FALSE),"")</f>
        <v>　</v>
      </c>
      <c r="Z77" s="394"/>
      <c r="AA77" s="396"/>
      <c r="AB77" s="398"/>
      <c r="AC77" s="429"/>
      <c r="AD77" s="46"/>
    </row>
    <row r="78" spans="1:30" s="48" customFormat="1" ht="18.899999999999999" customHeight="1" thickBot="1" x14ac:dyDescent="0.25">
      <c r="A78" s="81"/>
      <c r="B78" s="431"/>
      <c r="C78" s="104"/>
      <c r="D78" s="391"/>
      <c r="E78" s="391"/>
      <c r="F78" s="393"/>
      <c r="G78" s="435"/>
      <c r="H78" s="433"/>
      <c r="I78" s="436"/>
      <c r="J78" s="81"/>
      <c r="K78" s="431"/>
      <c r="L78" s="104"/>
      <c r="M78" s="391"/>
      <c r="N78" s="391"/>
      <c r="O78" s="393"/>
      <c r="P78" s="435"/>
      <c r="Q78" s="433"/>
      <c r="R78" s="436"/>
      <c r="S78" s="437"/>
      <c r="T78" s="81"/>
      <c r="U78" s="431"/>
      <c r="V78" s="104"/>
      <c r="W78" s="391"/>
      <c r="X78" s="391"/>
      <c r="Y78" s="393"/>
      <c r="Z78" s="435"/>
      <c r="AA78" s="433"/>
      <c r="AB78" s="434"/>
      <c r="AC78" s="432"/>
      <c r="AD78" s="78"/>
    </row>
    <row r="79" spans="1:30" s="45" customFormat="1" ht="18.899999999999999" customHeight="1" x14ac:dyDescent="0.45">
      <c r="A79" s="82" t="s">
        <v>3808</v>
      </c>
      <c r="B79" s="388"/>
      <c r="C79" s="60"/>
      <c r="D79" s="390" t="str">
        <f>IF(C80="ア",VLOOKUP(A80,ア!$A$2:$E$1545,2,FALSE),IF(C80="イ",VLOOKUP(A80,イ!$A$3:$E$77,2,FALSE),IF(C80="ウ",HLOOKUP(A80,ウ!$B$1:$QI$6,4,FALSE),IF(C80="エ",VLOOKUP(A80,エ!$A$4:$E$443,3,FALSE)&amp;"　"&amp;VLOOKUP(A80,エ!$A$4:$E$443,4,FALSE),""))))</f>
        <v/>
      </c>
      <c r="E79" s="390" t="str">
        <f>IF(C80="ア",VLOOKUP(A80,ア!$A$2:$E$1545,4,FALSE),IF(C80="イ",VLOOKUP(A80,イ!$A$3:$E$77,4,FALSE),IF(C80="ウ",IF(HLOOKUP(A80,ウ!$B$1:$QI$6,3,FALSE)="","",HLOOKUP(A80,ウ!$B$1:$QI$6,3,FALSE)),"")))</f>
        <v/>
      </c>
      <c r="F79" s="392" t="str">
        <f>IF(C80="ア",VLOOKUP(A80,ア!$A$2:$E$1545,5,FALSE),IF(C80="イ",VLOOKUP(A80,イ!$A$3:$E$77,5,FALSE),IF(C80="ウ",HLOOKUP(A80,ウ!$B$1:$QI$6,5,FALSE),IF(C80="エ",VLOOKUP(A80,エ!$A$4:$E$443,5,FALSE),""))))&amp;"　"&amp;IF(C80="ウ",HLOOKUP(A80,ウ!$B$1:$QI$6,6,FALSE),"")</f>
        <v>　</v>
      </c>
      <c r="G79" s="394"/>
      <c r="H79" s="396"/>
      <c r="I79" s="384"/>
      <c r="J79" s="82" t="s">
        <v>3823</v>
      </c>
      <c r="K79" s="388"/>
      <c r="L79" s="60"/>
      <c r="M79" s="390" t="str">
        <f>IF(L80="ア",VLOOKUP(J80,ア!$A$2:$E$1545,2,FALSE),IF(L80="イ",VLOOKUP(J80,イ!$A$3:$E$77,2,FALSE),IF(L80="ウ",HLOOKUP(J80,ウ!$B$1:$QI$6,4,FALSE),IF(L80="エ",VLOOKUP(J80,エ!$A$4:$E$443,3,FALSE)&amp;"　"&amp;VLOOKUP(J80,エ!$A$4:$E$443,4,FALSE),""))))</f>
        <v/>
      </c>
      <c r="N79" s="390" t="str">
        <f>IF(L80="ア",VLOOKUP(J80,ア!$A$2:$E$1545,4,FALSE),IF(L80="イ",VLOOKUP(J80,イ!$A$3:$E$77,4,FALSE),IF(L80="ウ",IF(HLOOKUP(J80,ウ!$B$1:$QI$6,3,FALSE)="","",HLOOKUP(J80,ウ!$B$1:$QI$6,3,FALSE)),"")))</f>
        <v/>
      </c>
      <c r="O79" s="392" t="str">
        <f>IF(L80="ア",VLOOKUP(J80,ア!$A$2:$E$1545,5,FALSE),IF(L80="イ",VLOOKUP(J80,イ!$A$3:$E$77,5,FALSE),IF(L80="ウ",HLOOKUP(J80,ウ!$B$1:$QI$6,5,FALSE),IF(L80="エ",VLOOKUP(J80,エ!$A$4:$E$443,5,FALSE),""))))&amp;"　"&amp;IF(L80="ウ",HLOOKUP(J80,ウ!$B$1:$QI$6,6,FALSE),"")</f>
        <v>　</v>
      </c>
      <c r="P79" s="394"/>
      <c r="Q79" s="396"/>
      <c r="R79" s="384"/>
      <c r="S79" s="386"/>
      <c r="T79" s="82" t="s">
        <v>3838</v>
      </c>
      <c r="U79" s="388"/>
      <c r="V79" s="60"/>
      <c r="W79" s="390" t="str">
        <f>IF(V80="ア",VLOOKUP(T80,ア!$A$2:$E$1545,2,FALSE),IF(V80="イ",VLOOKUP(T80,イ!$A$3:$E$77,2,FALSE),IF(V80="ウ",HLOOKUP(T80,ウ!$B$1:$QI$6,4,FALSE),IF(V80="エ",VLOOKUP(T80,エ!$A$4:$E$443,3,FALSE)&amp;"　"&amp;VLOOKUP(T80,エ!$A$4:$E$443,4,FALSE),""))))</f>
        <v/>
      </c>
      <c r="X79" s="390" t="str">
        <f>IF(V80="ア",VLOOKUP(T80,ア!$A$2:$E$1545,4,FALSE),IF(V80="イ",VLOOKUP(T80,イ!$A$3:$E$77,4,FALSE),IF(V80="ウ",IF(HLOOKUP(T80,ウ!$B$1:$QI$6,3,FALSE)="","",HLOOKUP(T80,ウ!$B$1:$QI$6,3,FALSE)),"")))</f>
        <v/>
      </c>
      <c r="Y79" s="392" t="str">
        <f>IF(V80="ア",VLOOKUP(T80,ア!$A$2:$E$1545,5,FALSE),IF(V80="イ",VLOOKUP(T80,イ!$A$3:$E$77,5,FALSE),IF(V80="ウ",HLOOKUP(T80,ウ!$B$1:$QI$6,5,FALSE),IF(V80="エ",VLOOKUP(T80,エ!$A$4:$E$443,5,FALSE),""))))&amp;"　"&amp;IF(V80="ウ",HLOOKUP(T80,ウ!$B$1:$QI$6,6,FALSE),"")</f>
        <v>　</v>
      </c>
      <c r="Z79" s="394"/>
      <c r="AA79" s="396"/>
      <c r="AB79" s="398"/>
      <c r="AC79" s="429"/>
    </row>
    <row r="80" spans="1:30" s="45" customFormat="1" ht="18.899999999999999" customHeight="1" x14ac:dyDescent="0.45">
      <c r="A80" s="80"/>
      <c r="B80" s="389"/>
      <c r="C80" s="103"/>
      <c r="D80" s="391"/>
      <c r="E80" s="391"/>
      <c r="F80" s="393"/>
      <c r="G80" s="395"/>
      <c r="H80" s="397"/>
      <c r="I80" s="385"/>
      <c r="J80" s="80"/>
      <c r="K80" s="389"/>
      <c r="L80" s="103"/>
      <c r="M80" s="391"/>
      <c r="N80" s="391"/>
      <c r="O80" s="393"/>
      <c r="P80" s="395"/>
      <c r="Q80" s="397"/>
      <c r="R80" s="385"/>
      <c r="S80" s="387"/>
      <c r="T80" s="80"/>
      <c r="U80" s="389"/>
      <c r="V80" s="103"/>
      <c r="W80" s="391"/>
      <c r="X80" s="391"/>
      <c r="Y80" s="393"/>
      <c r="Z80" s="395"/>
      <c r="AA80" s="397"/>
      <c r="AB80" s="399"/>
      <c r="AC80" s="430"/>
    </row>
    <row r="81" spans="1:29" s="45" customFormat="1" ht="18.899999999999999" customHeight="1" x14ac:dyDescent="0.45">
      <c r="A81" s="83" t="s">
        <v>3809</v>
      </c>
      <c r="B81" s="388"/>
      <c r="C81" s="60"/>
      <c r="D81" s="390" t="str">
        <f>IF(C82="ア",VLOOKUP(A82,ア!$A$2:$E$1545,2,FALSE),IF(C82="イ",VLOOKUP(A82,イ!$A$3:$E$77,2,FALSE),IF(C82="ウ",HLOOKUP(A82,ウ!$B$1:$QI$6,4,FALSE),IF(C82="エ",VLOOKUP(A82,エ!$A$4:$E$443,3,FALSE)&amp;"　"&amp;VLOOKUP(A82,エ!$A$4:$E$443,4,FALSE),""))))</f>
        <v/>
      </c>
      <c r="E81" s="390" t="str">
        <f>IF(C82="ア",VLOOKUP(A82,ア!$A$2:$E$1545,4,FALSE),IF(C82="イ",VLOOKUP(A82,イ!$A$3:$E$77,4,FALSE),IF(C82="ウ",IF(HLOOKUP(A82,ウ!$B$1:$QI$6,3,FALSE)="","",HLOOKUP(A82,ウ!$B$1:$QI$6,3,FALSE)),"")))</f>
        <v/>
      </c>
      <c r="F81" s="392" t="str">
        <f>IF(C82="ア",VLOOKUP(A82,ア!$A$2:$E$1545,5,FALSE),IF(C82="イ",VLOOKUP(A82,イ!$A$3:$E$77,5,FALSE),IF(C82="ウ",HLOOKUP(A82,ウ!$B$1:$QI$6,5,FALSE),IF(C82="エ",VLOOKUP(A82,エ!$A$4:$E$443,5,FALSE),""))))&amp;"　"&amp;IF(C82="ウ",HLOOKUP(A82,ウ!$B$1:$QI$6,6,FALSE),"")</f>
        <v>　</v>
      </c>
      <c r="G81" s="394"/>
      <c r="H81" s="396"/>
      <c r="I81" s="384"/>
      <c r="J81" s="83" t="s">
        <v>3824</v>
      </c>
      <c r="K81" s="388"/>
      <c r="L81" s="60"/>
      <c r="M81" s="390" t="str">
        <f>IF(L82="ア",VLOOKUP(J82,ア!$A$2:$E$1545,2,FALSE),IF(L82="イ",VLOOKUP(J82,イ!$A$3:$E$77,2,FALSE),IF(L82="ウ",HLOOKUP(J82,ウ!$B$1:$QI$6,4,FALSE),IF(L82="エ",VLOOKUP(J82,エ!$A$4:$E$443,3,FALSE)&amp;"　"&amp;VLOOKUP(J82,エ!$A$4:$E$443,4,FALSE),""))))</f>
        <v/>
      </c>
      <c r="N81" s="390" t="str">
        <f>IF(L82="ア",VLOOKUP(J82,ア!$A$2:$E$1545,4,FALSE),IF(L82="イ",VLOOKUP(J82,イ!$A$3:$E$77,4,FALSE),IF(L82="ウ",IF(HLOOKUP(J82,ウ!$B$1:$QI$6,3,FALSE)="","",HLOOKUP(J82,ウ!$B$1:$QI$6,3,FALSE)),"")))</f>
        <v/>
      </c>
      <c r="O81" s="392" t="str">
        <f>IF(L82="ア",VLOOKUP(J82,ア!$A$2:$E$1545,5,FALSE),IF(L82="イ",VLOOKUP(J82,イ!$A$3:$E$77,5,FALSE),IF(L82="ウ",HLOOKUP(J82,ウ!$B$1:$QI$6,5,FALSE),IF(L82="エ",VLOOKUP(J82,エ!$A$4:$E$443,5,FALSE),""))))&amp;"　"&amp;IF(L82="ウ",HLOOKUP(J82,ウ!$B$1:$QI$6,6,FALSE),"")</f>
        <v>　</v>
      </c>
      <c r="P81" s="394"/>
      <c r="Q81" s="396"/>
      <c r="R81" s="384"/>
      <c r="S81" s="386"/>
      <c r="T81" s="83" t="s">
        <v>3839</v>
      </c>
      <c r="U81" s="388"/>
      <c r="V81" s="60"/>
      <c r="W81" s="390" t="str">
        <f>IF(V82="ア",VLOOKUP(T82,ア!$A$2:$E$1545,2,FALSE),IF(V82="イ",VLOOKUP(T82,イ!$A$3:$E$77,2,FALSE),IF(V82="ウ",HLOOKUP(T82,ウ!$B$1:$QI$6,4,FALSE),IF(V82="エ",VLOOKUP(T82,エ!$A$4:$E$443,3,FALSE)&amp;"　"&amp;VLOOKUP(T82,エ!$A$4:$E$443,4,FALSE),""))))</f>
        <v/>
      </c>
      <c r="X81" s="390" t="str">
        <f>IF(V82="ア",VLOOKUP(T82,ア!$A$2:$E$1545,4,FALSE),IF(V82="イ",VLOOKUP(T82,イ!$A$3:$E$77,4,FALSE),IF(V82="ウ",IF(HLOOKUP(T82,ウ!$B$1:$QI$6,3,FALSE)="","",HLOOKUP(T82,ウ!$B$1:$QI$6,3,FALSE)),"")))</f>
        <v/>
      </c>
      <c r="Y81" s="392" t="str">
        <f>IF(V82="ア",VLOOKUP(T82,ア!$A$2:$E$1545,5,FALSE),IF(V82="イ",VLOOKUP(T82,イ!$A$3:$E$77,5,FALSE),IF(V82="ウ",HLOOKUP(T82,ウ!$B$1:$QI$6,5,FALSE),IF(V82="エ",VLOOKUP(T82,エ!$A$4:$E$443,5,FALSE),""))))&amp;"　"&amp;IF(V82="ウ",HLOOKUP(T82,ウ!$B$1:$QI$6,6,FALSE),"")</f>
        <v>　</v>
      </c>
      <c r="Z81" s="394"/>
      <c r="AA81" s="396"/>
      <c r="AB81" s="398"/>
      <c r="AC81" s="429"/>
    </row>
    <row r="82" spans="1:29" s="45" customFormat="1" ht="18.899999999999999" customHeight="1" x14ac:dyDescent="0.45">
      <c r="A82" s="80"/>
      <c r="B82" s="389"/>
      <c r="C82" s="103"/>
      <c r="D82" s="391"/>
      <c r="E82" s="391"/>
      <c r="F82" s="393"/>
      <c r="G82" s="395"/>
      <c r="H82" s="397"/>
      <c r="I82" s="385"/>
      <c r="J82" s="80"/>
      <c r="K82" s="389"/>
      <c r="L82" s="103"/>
      <c r="M82" s="391"/>
      <c r="N82" s="391"/>
      <c r="O82" s="393"/>
      <c r="P82" s="395"/>
      <c r="Q82" s="397"/>
      <c r="R82" s="385"/>
      <c r="S82" s="387"/>
      <c r="T82" s="80"/>
      <c r="U82" s="389"/>
      <c r="V82" s="103"/>
      <c r="W82" s="391"/>
      <c r="X82" s="391"/>
      <c r="Y82" s="393"/>
      <c r="Z82" s="395"/>
      <c r="AA82" s="397"/>
      <c r="AB82" s="399"/>
      <c r="AC82" s="430"/>
    </row>
    <row r="83" spans="1:29" s="45" customFormat="1" ht="18.899999999999999" customHeight="1" x14ac:dyDescent="0.45">
      <c r="A83" s="83" t="s">
        <v>3810</v>
      </c>
      <c r="B83" s="388"/>
      <c r="C83" s="60"/>
      <c r="D83" s="390" t="str">
        <f>IF(C84="ア",VLOOKUP(A84,ア!$A$2:$E$1545,2,FALSE),IF(C84="イ",VLOOKUP(A84,イ!$A$3:$E$77,2,FALSE),IF(C84="ウ",HLOOKUP(A84,ウ!$B$1:$QI$6,4,FALSE),IF(C84="エ",VLOOKUP(A84,エ!$A$4:$E$443,3,FALSE)&amp;"　"&amp;VLOOKUP(A84,エ!$A$4:$E$443,4,FALSE),""))))</f>
        <v/>
      </c>
      <c r="E83" s="390" t="str">
        <f>IF(C84="ア",VLOOKUP(A84,ア!$A$2:$E$1545,4,FALSE),IF(C84="イ",VLOOKUP(A84,イ!$A$3:$E$77,4,FALSE),IF(C84="ウ",IF(HLOOKUP(A84,ウ!$B$1:$QI$6,3,FALSE)="","",HLOOKUP(A84,ウ!$B$1:$QI$6,3,FALSE)),"")))</f>
        <v/>
      </c>
      <c r="F83" s="392" t="str">
        <f>IF(C84="ア",VLOOKUP(A84,ア!$A$2:$E$1545,5,FALSE),IF(C84="イ",VLOOKUP(A84,イ!$A$3:$E$77,5,FALSE),IF(C84="ウ",HLOOKUP(A84,ウ!$B$1:$QI$6,5,FALSE),IF(C84="エ",VLOOKUP(A84,エ!$A$4:$E$443,5,FALSE),""))))&amp;"　"&amp;IF(C84="ウ",HLOOKUP(A84,ウ!$B$1:$QI$6,6,FALSE),"")</f>
        <v>　</v>
      </c>
      <c r="G83" s="394"/>
      <c r="H83" s="396"/>
      <c r="I83" s="384"/>
      <c r="J83" s="83" t="s">
        <v>3825</v>
      </c>
      <c r="K83" s="388"/>
      <c r="L83" s="60"/>
      <c r="M83" s="390" t="str">
        <f>IF(L84="ア",VLOOKUP(J84,ア!$A$2:$E$1545,2,FALSE),IF(L84="イ",VLOOKUP(J84,イ!$A$3:$E$77,2,FALSE),IF(L84="ウ",HLOOKUP(J84,ウ!$B$1:$QI$6,4,FALSE),IF(L84="エ",VLOOKUP(J84,エ!$A$4:$E$443,3,FALSE)&amp;"　"&amp;VLOOKUP(J84,エ!$A$4:$E$443,4,FALSE),""))))</f>
        <v/>
      </c>
      <c r="N83" s="390" t="str">
        <f>IF(L84="ア",VLOOKUP(J84,ア!$A$2:$E$1545,4,FALSE),IF(L84="イ",VLOOKUP(J84,イ!$A$3:$E$77,4,FALSE),IF(L84="ウ",IF(HLOOKUP(J84,ウ!$B$1:$QI$6,3,FALSE)="","",HLOOKUP(J84,ウ!$B$1:$QI$6,3,FALSE)),"")))</f>
        <v/>
      </c>
      <c r="O83" s="392" t="str">
        <f>IF(L84="ア",VLOOKUP(J84,ア!$A$2:$E$1545,5,FALSE),IF(L84="イ",VLOOKUP(J84,イ!$A$3:$E$77,5,FALSE),IF(L84="ウ",HLOOKUP(J84,ウ!$B$1:$QI$6,5,FALSE),IF(L84="エ",VLOOKUP(J84,エ!$A$4:$E$443,5,FALSE),""))))&amp;"　"&amp;IF(L84="ウ",HLOOKUP(J84,ウ!$B$1:$QI$6,6,FALSE),"")</f>
        <v>　</v>
      </c>
      <c r="P83" s="394"/>
      <c r="Q83" s="396"/>
      <c r="R83" s="384"/>
      <c r="S83" s="386"/>
      <c r="T83" s="83" t="s">
        <v>3840</v>
      </c>
      <c r="U83" s="388"/>
      <c r="V83" s="60"/>
      <c r="W83" s="390" t="str">
        <f>IF(V84="ア",VLOOKUP(T84,ア!$A$2:$E$1545,2,FALSE),IF(V84="イ",VLOOKUP(T84,イ!$A$3:$E$77,2,FALSE),IF(V84="ウ",HLOOKUP(T84,ウ!$B$1:$QI$6,4,FALSE),IF(V84="エ",VLOOKUP(T84,エ!$A$4:$E$443,3,FALSE)&amp;"　"&amp;VLOOKUP(T84,エ!$A$4:$E$443,4,FALSE),""))))</f>
        <v/>
      </c>
      <c r="X83" s="390" t="str">
        <f>IF(V84="ア",VLOOKUP(T84,ア!$A$2:$E$1545,4,FALSE),IF(V84="イ",VLOOKUP(T84,イ!$A$3:$E$77,4,FALSE),IF(V84="ウ",IF(HLOOKUP(T84,ウ!$B$1:$QI$6,3,FALSE)="","",HLOOKUP(T84,ウ!$B$1:$QI$6,3,FALSE)),"")))</f>
        <v/>
      </c>
      <c r="Y83" s="392" t="str">
        <f>IF(V84="ア",VLOOKUP(T84,ア!$A$2:$E$1545,5,FALSE),IF(V84="イ",VLOOKUP(T84,イ!$A$3:$E$77,5,FALSE),IF(V84="ウ",HLOOKUP(T84,ウ!$B$1:$QI$6,5,FALSE),IF(V84="エ",VLOOKUP(T84,エ!$A$4:$E$443,5,FALSE),""))))&amp;"　"&amp;IF(V84="ウ",HLOOKUP(T84,ウ!$B$1:$QI$6,6,FALSE),"")</f>
        <v>　</v>
      </c>
      <c r="Z83" s="394"/>
      <c r="AA83" s="396"/>
      <c r="AB83" s="398"/>
      <c r="AC83" s="429"/>
    </row>
    <row r="84" spans="1:29" s="45" customFormat="1" ht="18.899999999999999" customHeight="1" x14ac:dyDescent="0.45">
      <c r="A84" s="80"/>
      <c r="B84" s="389"/>
      <c r="C84" s="103"/>
      <c r="D84" s="391"/>
      <c r="E84" s="391"/>
      <c r="F84" s="393"/>
      <c r="G84" s="395"/>
      <c r="H84" s="397"/>
      <c r="I84" s="385"/>
      <c r="J84" s="80"/>
      <c r="K84" s="389"/>
      <c r="L84" s="103"/>
      <c r="M84" s="391"/>
      <c r="N84" s="391"/>
      <c r="O84" s="393"/>
      <c r="P84" s="395"/>
      <c r="Q84" s="397"/>
      <c r="R84" s="385"/>
      <c r="S84" s="387"/>
      <c r="T84" s="80"/>
      <c r="U84" s="389"/>
      <c r="V84" s="103"/>
      <c r="W84" s="391"/>
      <c r="X84" s="391"/>
      <c r="Y84" s="393"/>
      <c r="Z84" s="395"/>
      <c r="AA84" s="397"/>
      <c r="AB84" s="399"/>
      <c r="AC84" s="430"/>
    </row>
    <row r="85" spans="1:29" s="45" customFormat="1" ht="18.899999999999999" customHeight="1" x14ac:dyDescent="0.45">
      <c r="A85" s="83" t="s">
        <v>3811</v>
      </c>
      <c r="B85" s="388"/>
      <c r="C85" s="60"/>
      <c r="D85" s="390" t="str">
        <f>IF(C86="ア",VLOOKUP(A86,ア!$A$2:$E$1545,2,FALSE),IF(C86="イ",VLOOKUP(A86,イ!$A$3:$E$77,2,FALSE),IF(C86="ウ",HLOOKUP(A86,ウ!$B$1:$QI$6,4,FALSE),IF(C86="エ",VLOOKUP(A86,エ!$A$4:$E$443,3,FALSE)&amp;"　"&amp;VLOOKUP(A86,エ!$A$4:$E$443,4,FALSE),""))))</f>
        <v/>
      </c>
      <c r="E85" s="390" t="str">
        <f>IF(C86="ア",VLOOKUP(A86,ア!$A$2:$E$1545,4,FALSE),IF(C86="イ",VLOOKUP(A86,イ!$A$3:$E$77,4,FALSE),IF(C86="ウ",IF(HLOOKUP(A86,ウ!$B$1:$QI$6,3,FALSE)="","",HLOOKUP(A86,ウ!$B$1:$QI$6,3,FALSE)),"")))</f>
        <v/>
      </c>
      <c r="F85" s="392" t="str">
        <f>IF(C86="ア",VLOOKUP(A86,ア!$A$2:$E$1545,5,FALSE),IF(C86="イ",VLOOKUP(A86,イ!$A$3:$E$77,5,FALSE),IF(C86="ウ",HLOOKUP(A86,ウ!$B$1:$QI$6,5,FALSE),IF(C86="エ",VLOOKUP(A86,エ!$A$4:$E$443,5,FALSE),""))))&amp;"　"&amp;IF(C86="ウ",HLOOKUP(A86,ウ!$B$1:$QI$6,6,FALSE),"")</f>
        <v>　</v>
      </c>
      <c r="G85" s="394"/>
      <c r="H85" s="396"/>
      <c r="I85" s="384"/>
      <c r="J85" s="83" t="s">
        <v>3826</v>
      </c>
      <c r="K85" s="388"/>
      <c r="L85" s="60"/>
      <c r="M85" s="390" t="str">
        <f>IF(L86="ア",VLOOKUP(J86,ア!$A$2:$E$1545,2,FALSE),IF(L86="イ",VLOOKUP(J86,イ!$A$3:$E$77,2,FALSE),IF(L86="ウ",HLOOKUP(J86,ウ!$B$1:$QI$6,4,FALSE),IF(L86="エ",VLOOKUP(J86,エ!$A$4:$E$443,3,FALSE)&amp;"　"&amp;VLOOKUP(J86,エ!$A$4:$E$443,4,FALSE),""))))</f>
        <v/>
      </c>
      <c r="N85" s="390" t="str">
        <f>IF(L86="ア",VLOOKUP(J86,ア!$A$2:$E$1545,4,FALSE),IF(L86="イ",VLOOKUP(J86,イ!$A$3:$E$77,4,FALSE),IF(L86="ウ",IF(HLOOKUP(J86,ウ!$B$1:$QI$6,3,FALSE)="","",HLOOKUP(J86,ウ!$B$1:$QI$6,3,FALSE)),"")))</f>
        <v/>
      </c>
      <c r="O85" s="392" t="str">
        <f>IF(L86="ア",VLOOKUP(J86,ア!$A$2:$E$1545,5,FALSE),IF(L86="イ",VLOOKUP(J86,イ!$A$3:$E$77,5,FALSE),IF(L86="ウ",HLOOKUP(J86,ウ!$B$1:$QI$6,5,FALSE),IF(L86="エ",VLOOKUP(J86,エ!$A$4:$E$443,5,FALSE),""))))&amp;"　"&amp;IF(L86="ウ",HLOOKUP(J86,ウ!$B$1:$QI$6,6,FALSE),"")</f>
        <v>　</v>
      </c>
      <c r="P85" s="394"/>
      <c r="Q85" s="396"/>
      <c r="R85" s="384"/>
      <c r="S85" s="386"/>
      <c r="T85" s="83" t="s">
        <v>3841</v>
      </c>
      <c r="U85" s="388"/>
      <c r="V85" s="60"/>
      <c r="W85" s="390" t="str">
        <f>IF(V86="ア",VLOOKUP(T86,ア!$A$2:$E$1545,2,FALSE),IF(V86="イ",VLOOKUP(T86,イ!$A$3:$E$77,2,FALSE),IF(V86="ウ",HLOOKUP(T86,ウ!$B$1:$QI$6,4,FALSE),IF(V86="エ",VLOOKUP(T86,エ!$A$4:$E$443,3,FALSE)&amp;"　"&amp;VLOOKUP(T86,エ!$A$4:$E$443,4,FALSE),""))))</f>
        <v/>
      </c>
      <c r="X85" s="390" t="str">
        <f>IF(V86="ア",VLOOKUP(T86,ア!$A$2:$E$1545,4,FALSE),IF(V86="イ",VLOOKUP(T86,イ!$A$3:$E$77,4,FALSE),IF(V86="ウ",IF(HLOOKUP(T86,ウ!$B$1:$QI$6,3,FALSE)="","",HLOOKUP(T86,ウ!$B$1:$QI$6,3,FALSE)),"")))</f>
        <v/>
      </c>
      <c r="Y85" s="392" t="str">
        <f>IF(V86="ア",VLOOKUP(T86,ア!$A$2:$E$1545,5,FALSE),IF(V86="イ",VLOOKUP(T86,イ!$A$3:$E$77,5,FALSE),IF(V86="ウ",HLOOKUP(T86,ウ!$B$1:$QI$6,5,FALSE),IF(V86="エ",VLOOKUP(T86,エ!$A$4:$E$443,5,FALSE),""))))&amp;"　"&amp;IF(V86="ウ",HLOOKUP(T86,ウ!$B$1:$QI$6,6,FALSE),"")</f>
        <v>　</v>
      </c>
      <c r="Z85" s="394"/>
      <c r="AA85" s="396"/>
      <c r="AB85" s="398"/>
      <c r="AC85" s="429"/>
    </row>
    <row r="86" spans="1:29" s="45" customFormat="1" ht="18.899999999999999" customHeight="1" x14ac:dyDescent="0.45">
      <c r="A86" s="80"/>
      <c r="B86" s="389"/>
      <c r="C86" s="103"/>
      <c r="D86" s="391"/>
      <c r="E86" s="391"/>
      <c r="F86" s="393"/>
      <c r="G86" s="395"/>
      <c r="H86" s="397"/>
      <c r="I86" s="385"/>
      <c r="J86" s="80"/>
      <c r="K86" s="389"/>
      <c r="L86" s="103"/>
      <c r="M86" s="391"/>
      <c r="N86" s="391"/>
      <c r="O86" s="393"/>
      <c r="P86" s="395"/>
      <c r="Q86" s="397"/>
      <c r="R86" s="385"/>
      <c r="S86" s="387"/>
      <c r="T86" s="80"/>
      <c r="U86" s="389"/>
      <c r="V86" s="103"/>
      <c r="W86" s="391"/>
      <c r="X86" s="391"/>
      <c r="Y86" s="393"/>
      <c r="Z86" s="395"/>
      <c r="AA86" s="397"/>
      <c r="AB86" s="399"/>
      <c r="AC86" s="430"/>
    </row>
    <row r="87" spans="1:29" s="45" customFormat="1" ht="18.899999999999999" customHeight="1" x14ac:dyDescent="0.45">
      <c r="A87" s="83" t="s">
        <v>3812</v>
      </c>
      <c r="B87" s="388"/>
      <c r="C87" s="60"/>
      <c r="D87" s="390" t="str">
        <f>IF(C88="ア",VLOOKUP(A88,ア!$A$2:$E$1545,2,FALSE),IF(C88="イ",VLOOKUP(A88,イ!$A$3:$E$77,2,FALSE),IF(C88="ウ",HLOOKUP(A88,ウ!$B$1:$QI$6,4,FALSE),IF(C88="エ",VLOOKUP(A88,エ!$A$4:$E$443,3,FALSE)&amp;"　"&amp;VLOOKUP(A88,エ!$A$4:$E$443,4,FALSE),""))))</f>
        <v/>
      </c>
      <c r="E87" s="390" t="str">
        <f>IF(C88="ア",VLOOKUP(A88,ア!$A$2:$E$1545,4,FALSE),IF(C88="イ",VLOOKUP(A88,イ!$A$3:$E$77,4,FALSE),IF(C88="ウ",IF(HLOOKUP(A88,ウ!$B$1:$QI$6,3,FALSE)="","",HLOOKUP(A88,ウ!$B$1:$QI$6,3,FALSE)),"")))</f>
        <v/>
      </c>
      <c r="F87" s="392" t="str">
        <f>IF(C88="ア",VLOOKUP(A88,ア!$A$2:$E$1545,5,FALSE),IF(C88="イ",VLOOKUP(A88,イ!$A$3:$E$77,5,FALSE),IF(C88="ウ",HLOOKUP(A88,ウ!$B$1:$QI$6,5,FALSE),IF(C88="エ",VLOOKUP(A88,エ!$A$4:$E$443,5,FALSE),""))))&amp;"　"&amp;IF(C88="ウ",HLOOKUP(A88,ウ!$B$1:$QI$6,6,FALSE),"")</f>
        <v>　</v>
      </c>
      <c r="G87" s="394"/>
      <c r="H87" s="396"/>
      <c r="I87" s="384"/>
      <c r="J87" s="83" t="s">
        <v>3827</v>
      </c>
      <c r="K87" s="388"/>
      <c r="L87" s="60"/>
      <c r="M87" s="390" t="str">
        <f>IF(L88="ア",VLOOKUP(J88,ア!$A$2:$E$1545,2,FALSE),IF(L88="イ",VLOOKUP(J88,イ!$A$3:$E$77,2,FALSE),IF(L88="ウ",HLOOKUP(J88,ウ!$B$1:$QI$6,4,FALSE),IF(L88="エ",VLOOKUP(J88,エ!$A$4:$E$443,3,FALSE)&amp;"　"&amp;VLOOKUP(J88,エ!$A$4:$E$443,4,FALSE),""))))</f>
        <v/>
      </c>
      <c r="N87" s="390" t="str">
        <f>IF(L88="ア",VLOOKUP(J88,ア!$A$2:$E$1545,4,FALSE),IF(L88="イ",VLOOKUP(J88,イ!$A$3:$E$77,4,FALSE),IF(L88="ウ",IF(HLOOKUP(J88,ウ!$B$1:$QI$6,3,FALSE)="","",HLOOKUP(J88,ウ!$B$1:$QI$6,3,FALSE)),"")))</f>
        <v/>
      </c>
      <c r="O87" s="392" t="str">
        <f>IF(L88="ア",VLOOKUP(J88,ア!$A$2:$E$1545,5,FALSE),IF(L88="イ",VLOOKUP(J88,イ!$A$3:$E$77,5,FALSE),IF(L88="ウ",HLOOKUP(J88,ウ!$B$1:$QI$6,5,FALSE),IF(L88="エ",VLOOKUP(J88,エ!$A$4:$E$443,5,FALSE),""))))&amp;"　"&amp;IF(L88="ウ",HLOOKUP(J88,ウ!$B$1:$QI$6,6,FALSE),"")</f>
        <v>　</v>
      </c>
      <c r="P87" s="394"/>
      <c r="Q87" s="396"/>
      <c r="R87" s="384"/>
      <c r="S87" s="386"/>
      <c r="T87" s="83" t="s">
        <v>3842</v>
      </c>
      <c r="U87" s="388"/>
      <c r="V87" s="60"/>
      <c r="W87" s="390" t="str">
        <f>IF(V88="ア",VLOOKUP(T88,ア!$A$2:$E$1545,2,FALSE),IF(V88="イ",VLOOKUP(T88,イ!$A$3:$E$77,2,FALSE),IF(V88="ウ",HLOOKUP(T88,ウ!$B$1:$QI$6,4,FALSE),IF(V88="エ",VLOOKUP(T88,エ!$A$4:$E$443,3,FALSE)&amp;"　"&amp;VLOOKUP(T88,エ!$A$4:$E$443,4,FALSE),""))))</f>
        <v/>
      </c>
      <c r="X87" s="390" t="str">
        <f>IF(V88="ア",VLOOKUP(T88,ア!$A$2:$E$1545,4,FALSE),IF(V88="イ",VLOOKUP(T88,イ!$A$3:$E$77,4,FALSE),IF(V88="ウ",IF(HLOOKUP(T88,ウ!$B$1:$QI$6,3,FALSE)="","",HLOOKUP(T88,ウ!$B$1:$QI$6,3,FALSE)),"")))</f>
        <v/>
      </c>
      <c r="Y87" s="392" t="str">
        <f>IF(V88="ア",VLOOKUP(T88,ア!$A$2:$E$1545,5,FALSE),IF(V88="イ",VLOOKUP(T88,イ!$A$3:$E$77,5,FALSE),IF(V88="ウ",HLOOKUP(T88,ウ!$B$1:$QI$6,5,FALSE),IF(V88="エ",VLOOKUP(T88,エ!$A$4:$E$443,5,FALSE),""))))&amp;"　"&amp;IF(V88="ウ",HLOOKUP(T88,ウ!$B$1:$QI$6,6,FALSE),"")</f>
        <v>　</v>
      </c>
      <c r="Z87" s="394"/>
      <c r="AA87" s="396"/>
      <c r="AB87" s="398"/>
      <c r="AC87" s="429"/>
    </row>
    <row r="88" spans="1:29" s="45" customFormat="1" ht="18.899999999999999" customHeight="1" x14ac:dyDescent="0.45">
      <c r="A88" s="80"/>
      <c r="B88" s="389"/>
      <c r="C88" s="103"/>
      <c r="D88" s="391"/>
      <c r="E88" s="391"/>
      <c r="F88" s="393"/>
      <c r="G88" s="395"/>
      <c r="H88" s="397"/>
      <c r="I88" s="385"/>
      <c r="J88" s="80"/>
      <c r="K88" s="389"/>
      <c r="L88" s="103"/>
      <c r="M88" s="391"/>
      <c r="N88" s="391"/>
      <c r="O88" s="393"/>
      <c r="P88" s="395"/>
      <c r="Q88" s="397"/>
      <c r="R88" s="385"/>
      <c r="S88" s="387"/>
      <c r="T88" s="80"/>
      <c r="U88" s="389"/>
      <c r="V88" s="103"/>
      <c r="W88" s="391"/>
      <c r="X88" s="391"/>
      <c r="Y88" s="393"/>
      <c r="Z88" s="395"/>
      <c r="AA88" s="397"/>
      <c r="AB88" s="399"/>
      <c r="AC88" s="430"/>
    </row>
    <row r="89" spans="1:29" s="45" customFormat="1" ht="18.899999999999999" customHeight="1" x14ac:dyDescent="0.45">
      <c r="A89" s="83" t="s">
        <v>3813</v>
      </c>
      <c r="B89" s="388"/>
      <c r="C89" s="60"/>
      <c r="D89" s="390" t="str">
        <f>IF(C90="ア",VLOOKUP(A90,ア!$A$2:$E$1545,2,FALSE),IF(C90="イ",VLOOKUP(A90,イ!$A$3:$E$77,2,FALSE),IF(C90="ウ",HLOOKUP(A90,ウ!$B$1:$QI$6,4,FALSE),IF(C90="エ",VLOOKUP(A90,エ!$A$4:$E$443,3,FALSE)&amp;"　"&amp;VLOOKUP(A90,エ!$A$4:$E$443,4,FALSE),""))))</f>
        <v/>
      </c>
      <c r="E89" s="390" t="str">
        <f>IF(C90="ア",VLOOKUP(A90,ア!$A$2:$E$1545,4,FALSE),IF(C90="イ",VLOOKUP(A90,イ!$A$3:$E$77,4,FALSE),IF(C90="ウ",IF(HLOOKUP(A90,ウ!$B$1:$QI$6,3,FALSE)="","",HLOOKUP(A90,ウ!$B$1:$QI$6,3,FALSE)),"")))</f>
        <v/>
      </c>
      <c r="F89" s="392" t="str">
        <f>IF(C90="ア",VLOOKUP(A90,ア!$A$2:$E$1545,5,FALSE),IF(C90="イ",VLOOKUP(A90,イ!$A$3:$E$77,5,FALSE),IF(C90="ウ",HLOOKUP(A90,ウ!$B$1:$QI$6,5,FALSE),IF(C90="エ",VLOOKUP(A90,エ!$A$4:$E$443,5,FALSE),""))))&amp;"　"&amp;IF(C90="ウ",HLOOKUP(A90,ウ!$B$1:$QI$6,6,FALSE),"")</f>
        <v>　</v>
      </c>
      <c r="G89" s="394"/>
      <c r="H89" s="396"/>
      <c r="I89" s="384"/>
      <c r="J89" s="83" t="s">
        <v>3828</v>
      </c>
      <c r="K89" s="388"/>
      <c r="L89" s="60"/>
      <c r="M89" s="390" t="str">
        <f>IF(L90="ア",VLOOKUP(J90,ア!$A$2:$E$1545,2,FALSE),IF(L90="イ",VLOOKUP(J90,イ!$A$3:$E$77,2,FALSE),IF(L90="ウ",HLOOKUP(J90,ウ!$B$1:$QI$6,4,FALSE),IF(L90="エ",VLOOKUP(J90,エ!$A$4:$E$443,3,FALSE)&amp;"　"&amp;VLOOKUP(J90,エ!$A$4:$E$443,4,FALSE),""))))</f>
        <v/>
      </c>
      <c r="N89" s="390" t="str">
        <f>IF(L90="ア",VLOOKUP(J90,ア!$A$2:$E$1545,4,FALSE),IF(L90="イ",VLOOKUP(J90,イ!$A$3:$E$77,4,FALSE),IF(L90="ウ",IF(HLOOKUP(J90,ウ!$B$1:$QI$6,3,FALSE)="","",HLOOKUP(J90,ウ!$B$1:$QI$6,3,FALSE)),"")))</f>
        <v/>
      </c>
      <c r="O89" s="392" t="str">
        <f>IF(L90="ア",VLOOKUP(J90,ア!$A$2:$E$1545,5,FALSE),IF(L90="イ",VLOOKUP(J90,イ!$A$3:$E$77,5,FALSE),IF(L90="ウ",HLOOKUP(J90,ウ!$B$1:$QI$6,5,FALSE),IF(L90="エ",VLOOKUP(J90,エ!$A$4:$E$443,5,FALSE),""))))&amp;"　"&amp;IF(L90="ウ",HLOOKUP(J90,ウ!$B$1:$QI$6,6,FALSE),"")</f>
        <v>　</v>
      </c>
      <c r="P89" s="394"/>
      <c r="Q89" s="396"/>
      <c r="R89" s="384"/>
      <c r="S89" s="386"/>
      <c r="T89" s="83" t="s">
        <v>3843</v>
      </c>
      <c r="U89" s="388"/>
      <c r="V89" s="60"/>
      <c r="W89" s="390" t="str">
        <f>IF(V90="ア",VLOOKUP(T90,ア!$A$2:$E$1545,2,FALSE),IF(V90="イ",VLOOKUP(T90,イ!$A$3:$E$77,2,FALSE),IF(V90="ウ",HLOOKUP(T90,ウ!$B$1:$QI$6,4,FALSE),IF(V90="エ",VLOOKUP(T90,エ!$A$4:$E$443,3,FALSE)&amp;"　"&amp;VLOOKUP(T90,エ!$A$4:$E$443,4,FALSE),""))))</f>
        <v/>
      </c>
      <c r="X89" s="390" t="str">
        <f>IF(V90="ア",VLOOKUP(T90,ア!$A$2:$E$1545,4,FALSE),IF(V90="イ",VLOOKUP(T90,イ!$A$3:$E$77,4,FALSE),IF(V90="ウ",IF(HLOOKUP(T90,ウ!$B$1:$QI$6,3,FALSE)="","",HLOOKUP(T90,ウ!$B$1:$QI$6,3,FALSE)),"")))</f>
        <v/>
      </c>
      <c r="Y89" s="392" t="str">
        <f>IF(V90="ア",VLOOKUP(T90,ア!$A$2:$E$1545,5,FALSE),IF(V90="イ",VLOOKUP(T90,イ!$A$3:$E$77,5,FALSE),IF(V90="ウ",HLOOKUP(T90,ウ!$B$1:$QI$6,5,FALSE),IF(V90="エ",VLOOKUP(T90,エ!$A$4:$E$443,5,FALSE),""))))&amp;"　"&amp;IF(V90="ウ",HLOOKUP(T90,ウ!$B$1:$QI$6,6,FALSE),"")</f>
        <v>　</v>
      </c>
      <c r="Z89" s="394"/>
      <c r="AA89" s="396"/>
      <c r="AB89" s="398"/>
      <c r="AC89" s="429"/>
    </row>
    <row r="90" spans="1:29" s="45" customFormat="1" ht="18.899999999999999" customHeight="1" x14ac:dyDescent="0.45">
      <c r="A90" s="80"/>
      <c r="B90" s="389"/>
      <c r="C90" s="103"/>
      <c r="D90" s="391"/>
      <c r="E90" s="391"/>
      <c r="F90" s="393"/>
      <c r="G90" s="395"/>
      <c r="H90" s="397"/>
      <c r="I90" s="385"/>
      <c r="J90" s="80"/>
      <c r="K90" s="389"/>
      <c r="L90" s="103"/>
      <c r="M90" s="391"/>
      <c r="N90" s="391"/>
      <c r="O90" s="393"/>
      <c r="P90" s="395"/>
      <c r="Q90" s="397"/>
      <c r="R90" s="385"/>
      <c r="S90" s="387"/>
      <c r="T90" s="80"/>
      <c r="U90" s="389"/>
      <c r="V90" s="103"/>
      <c r="W90" s="391"/>
      <c r="X90" s="391"/>
      <c r="Y90" s="393"/>
      <c r="Z90" s="395"/>
      <c r="AA90" s="397"/>
      <c r="AB90" s="399"/>
      <c r="AC90" s="430"/>
    </row>
    <row r="91" spans="1:29" s="45" customFormat="1" ht="18.899999999999999" customHeight="1" x14ac:dyDescent="0.45">
      <c r="A91" s="83" t="s">
        <v>3814</v>
      </c>
      <c r="B91" s="388"/>
      <c r="C91" s="60"/>
      <c r="D91" s="390" t="str">
        <f>IF(C92="ア",VLOOKUP(A92,ア!$A$2:$E$1545,2,FALSE),IF(C92="イ",VLOOKUP(A92,イ!$A$3:$E$77,2,FALSE),IF(C92="ウ",HLOOKUP(A92,ウ!$B$1:$QI$6,4,FALSE),IF(C92="エ",VLOOKUP(A92,エ!$A$4:$E$443,3,FALSE)&amp;"　"&amp;VLOOKUP(A92,エ!$A$4:$E$443,4,FALSE),""))))</f>
        <v/>
      </c>
      <c r="E91" s="390" t="str">
        <f>IF(C92="ア",VLOOKUP(A92,ア!$A$2:$E$1545,4,FALSE),IF(C92="イ",VLOOKUP(A92,イ!$A$3:$E$77,4,FALSE),IF(C92="ウ",IF(HLOOKUP(A92,ウ!$B$1:$QI$6,3,FALSE)="","",HLOOKUP(A92,ウ!$B$1:$QI$6,3,FALSE)),"")))</f>
        <v/>
      </c>
      <c r="F91" s="392" t="str">
        <f>IF(C92="ア",VLOOKUP(A92,ア!$A$2:$E$1545,5,FALSE),IF(C92="イ",VLOOKUP(A92,イ!$A$3:$E$77,5,FALSE),IF(C92="ウ",HLOOKUP(A92,ウ!$B$1:$QI$6,5,FALSE),IF(C92="エ",VLOOKUP(A92,エ!$A$4:$E$443,5,FALSE),""))))&amp;"　"&amp;IF(C92="ウ",HLOOKUP(A92,ウ!$B$1:$QI$6,6,FALSE),"")</f>
        <v>　</v>
      </c>
      <c r="G91" s="394"/>
      <c r="H91" s="396"/>
      <c r="I91" s="384"/>
      <c r="J91" s="83" t="s">
        <v>3829</v>
      </c>
      <c r="K91" s="388"/>
      <c r="L91" s="60"/>
      <c r="M91" s="390" t="str">
        <f>IF(L92="ア",VLOOKUP(J92,ア!$A$2:$E$1545,2,FALSE),IF(L92="イ",VLOOKUP(J92,イ!$A$3:$E$77,2,FALSE),IF(L92="ウ",HLOOKUP(J92,ウ!$B$1:$QI$6,4,FALSE),IF(L92="エ",VLOOKUP(J92,エ!$A$4:$E$443,3,FALSE)&amp;"　"&amp;VLOOKUP(J92,エ!$A$4:$E$443,4,FALSE),""))))</f>
        <v/>
      </c>
      <c r="N91" s="390" t="str">
        <f>IF(L92="ア",VLOOKUP(J92,ア!$A$2:$E$1545,4,FALSE),IF(L92="イ",VLOOKUP(J92,イ!$A$3:$E$77,4,FALSE),IF(L92="ウ",IF(HLOOKUP(J92,ウ!$B$1:$QI$6,3,FALSE)="","",HLOOKUP(J92,ウ!$B$1:$QI$6,3,FALSE)),"")))</f>
        <v/>
      </c>
      <c r="O91" s="392" t="str">
        <f>IF(L92="ア",VLOOKUP(J92,ア!$A$2:$E$1545,5,FALSE),IF(L92="イ",VLOOKUP(J92,イ!$A$3:$E$77,5,FALSE),IF(L92="ウ",HLOOKUP(J92,ウ!$B$1:$QI$6,5,FALSE),IF(L92="エ",VLOOKUP(J92,エ!$A$4:$E$443,5,FALSE),""))))&amp;"　"&amp;IF(L92="ウ",HLOOKUP(J92,ウ!$B$1:$QI$6,6,FALSE),"")</f>
        <v>　</v>
      </c>
      <c r="P91" s="394"/>
      <c r="Q91" s="396"/>
      <c r="R91" s="384"/>
      <c r="S91" s="386"/>
      <c r="T91" s="83" t="s">
        <v>3844</v>
      </c>
      <c r="U91" s="388"/>
      <c r="V91" s="60"/>
      <c r="W91" s="390" t="str">
        <f>IF(V92="ア",VLOOKUP(T92,ア!$A$2:$E$1545,2,FALSE),IF(V92="イ",VLOOKUP(T92,イ!$A$3:$E$77,2,FALSE),IF(V92="ウ",HLOOKUP(T92,ウ!$B$1:$QI$6,4,FALSE),IF(V92="エ",VLOOKUP(T92,エ!$A$4:$E$443,3,FALSE)&amp;"　"&amp;VLOOKUP(T92,エ!$A$4:$E$443,4,FALSE),""))))</f>
        <v/>
      </c>
      <c r="X91" s="390" t="str">
        <f>IF(V92="ア",VLOOKUP(T92,ア!$A$2:$E$1545,4,FALSE),IF(V92="イ",VLOOKUP(T92,イ!$A$3:$E$77,4,FALSE),IF(V92="ウ",IF(HLOOKUP(T92,ウ!$B$1:$QI$6,3,FALSE)="","",HLOOKUP(T92,ウ!$B$1:$QI$6,3,FALSE)),"")))</f>
        <v/>
      </c>
      <c r="Y91" s="392" t="str">
        <f>IF(V92="ア",VLOOKUP(T92,ア!$A$2:$E$1545,5,FALSE),IF(V92="イ",VLOOKUP(T92,イ!$A$3:$E$77,5,FALSE),IF(V92="ウ",HLOOKUP(T92,ウ!$B$1:$QI$6,5,FALSE),IF(V92="エ",VLOOKUP(T92,エ!$A$4:$E$443,5,FALSE),""))))&amp;"　"&amp;IF(V92="ウ",HLOOKUP(T92,ウ!$B$1:$QI$6,6,FALSE),"")</f>
        <v>　</v>
      </c>
      <c r="Z91" s="394"/>
      <c r="AA91" s="396"/>
      <c r="AB91" s="398"/>
      <c r="AC91" s="429"/>
    </row>
    <row r="92" spans="1:29" s="45" customFormat="1" ht="18.899999999999999" customHeight="1" x14ac:dyDescent="0.45">
      <c r="A92" s="80"/>
      <c r="B92" s="389"/>
      <c r="C92" s="103"/>
      <c r="D92" s="391"/>
      <c r="E92" s="391"/>
      <c r="F92" s="393"/>
      <c r="G92" s="395"/>
      <c r="H92" s="397"/>
      <c r="I92" s="385"/>
      <c r="J92" s="80"/>
      <c r="K92" s="389"/>
      <c r="L92" s="103"/>
      <c r="M92" s="391"/>
      <c r="N92" s="391"/>
      <c r="O92" s="393"/>
      <c r="P92" s="395"/>
      <c r="Q92" s="397"/>
      <c r="R92" s="385"/>
      <c r="S92" s="387"/>
      <c r="T92" s="80"/>
      <c r="U92" s="389"/>
      <c r="V92" s="103"/>
      <c r="W92" s="391"/>
      <c r="X92" s="391"/>
      <c r="Y92" s="393"/>
      <c r="Z92" s="395"/>
      <c r="AA92" s="397"/>
      <c r="AB92" s="399"/>
      <c r="AC92" s="430"/>
    </row>
    <row r="93" spans="1:29" s="45" customFormat="1" ht="18.899999999999999" customHeight="1" x14ac:dyDescent="0.45">
      <c r="A93" s="83" t="s">
        <v>3815</v>
      </c>
      <c r="B93" s="388"/>
      <c r="C93" s="60"/>
      <c r="D93" s="390" t="str">
        <f>IF(C94="ア",VLOOKUP(A94,ア!$A$2:$E$1545,2,FALSE),IF(C94="イ",VLOOKUP(A94,イ!$A$3:$E$77,2,FALSE),IF(C94="ウ",HLOOKUP(A94,ウ!$B$1:$QI$6,4,FALSE),IF(C94="エ",VLOOKUP(A94,エ!$A$4:$E$443,3,FALSE)&amp;"　"&amp;VLOOKUP(A94,エ!$A$4:$E$443,4,FALSE),""))))</f>
        <v/>
      </c>
      <c r="E93" s="390" t="str">
        <f>IF(C94="ア",VLOOKUP(A94,ア!$A$2:$E$1545,4,FALSE),IF(C94="イ",VLOOKUP(A94,イ!$A$3:$E$77,4,FALSE),IF(C94="ウ",IF(HLOOKUP(A94,ウ!$B$1:$QI$6,3,FALSE)="","",HLOOKUP(A94,ウ!$B$1:$QI$6,3,FALSE)),"")))</f>
        <v/>
      </c>
      <c r="F93" s="392" t="str">
        <f>IF(C94="ア",VLOOKUP(A94,ア!$A$2:$E$1545,5,FALSE),IF(C94="イ",VLOOKUP(A94,イ!$A$3:$E$77,5,FALSE),IF(C94="ウ",HLOOKUP(A94,ウ!$B$1:$QI$6,5,FALSE),IF(C94="エ",VLOOKUP(A94,エ!$A$4:$E$443,5,FALSE),""))))&amp;"　"&amp;IF(C94="ウ",HLOOKUP(A94,ウ!$B$1:$QI$6,6,FALSE),"")</f>
        <v>　</v>
      </c>
      <c r="G93" s="394"/>
      <c r="H93" s="396"/>
      <c r="I93" s="384"/>
      <c r="J93" s="83" t="s">
        <v>3830</v>
      </c>
      <c r="K93" s="388"/>
      <c r="L93" s="60"/>
      <c r="M93" s="390" t="str">
        <f>IF(L94="ア",VLOOKUP(J94,ア!$A$2:$E$1545,2,FALSE),IF(L94="イ",VLOOKUP(J94,イ!$A$3:$E$77,2,FALSE),IF(L94="ウ",HLOOKUP(J94,ウ!$B$1:$QI$6,4,FALSE),IF(L94="エ",VLOOKUP(J94,エ!$A$4:$E$443,3,FALSE)&amp;"　"&amp;VLOOKUP(J94,エ!$A$4:$E$443,4,FALSE),""))))</f>
        <v/>
      </c>
      <c r="N93" s="390" t="str">
        <f>IF(L94="ア",VLOOKUP(J94,ア!$A$2:$E$1545,4,FALSE),IF(L94="イ",VLOOKUP(J94,イ!$A$3:$E$77,4,FALSE),IF(L94="ウ",IF(HLOOKUP(J94,ウ!$B$1:$QI$6,3,FALSE)="","",HLOOKUP(J94,ウ!$B$1:$QI$6,3,FALSE)),"")))</f>
        <v/>
      </c>
      <c r="O93" s="392" t="str">
        <f>IF(L94="ア",VLOOKUP(J94,ア!$A$2:$E$1545,5,FALSE),IF(L94="イ",VLOOKUP(J94,イ!$A$3:$E$77,5,FALSE),IF(L94="ウ",HLOOKUP(J94,ウ!$B$1:$QI$6,5,FALSE),IF(L94="エ",VLOOKUP(J94,エ!$A$4:$E$443,5,FALSE),""))))&amp;"　"&amp;IF(L94="ウ",HLOOKUP(J94,ウ!$B$1:$QI$6,6,FALSE),"")</f>
        <v>　</v>
      </c>
      <c r="P93" s="394"/>
      <c r="Q93" s="396"/>
      <c r="R93" s="384"/>
      <c r="S93" s="386"/>
      <c r="T93" s="83" t="s">
        <v>3845</v>
      </c>
      <c r="U93" s="388"/>
      <c r="V93" s="60"/>
      <c r="W93" s="390" t="str">
        <f>IF(V94="ア",VLOOKUP(T94,ア!$A$2:$E$1545,2,FALSE),IF(V94="イ",VLOOKUP(T94,イ!$A$3:$E$77,2,FALSE),IF(V94="ウ",HLOOKUP(T94,ウ!$B$1:$QI$6,4,FALSE),IF(V94="エ",VLOOKUP(T94,エ!$A$4:$E$443,3,FALSE)&amp;"　"&amp;VLOOKUP(T94,エ!$A$4:$E$443,4,FALSE),""))))</f>
        <v/>
      </c>
      <c r="X93" s="390" t="str">
        <f>IF(V94="ア",VLOOKUP(T94,ア!$A$2:$E$1545,4,FALSE),IF(V94="イ",VLOOKUP(T94,イ!$A$3:$E$77,4,FALSE),IF(V94="ウ",IF(HLOOKUP(T94,ウ!$B$1:$QI$6,3,FALSE)="","",HLOOKUP(T94,ウ!$B$1:$QI$6,3,FALSE)),"")))</f>
        <v/>
      </c>
      <c r="Y93" s="392" t="str">
        <f>IF(V94="ア",VLOOKUP(T94,ア!$A$2:$E$1545,5,FALSE),IF(V94="イ",VLOOKUP(T94,イ!$A$3:$E$77,5,FALSE),IF(V94="ウ",HLOOKUP(T94,ウ!$B$1:$QI$6,5,FALSE),IF(V94="エ",VLOOKUP(T94,エ!$A$4:$E$443,5,FALSE),""))))&amp;"　"&amp;IF(V94="ウ",HLOOKUP(T94,ウ!$B$1:$QI$6,6,FALSE),"")</f>
        <v>　</v>
      </c>
      <c r="Z93" s="394"/>
      <c r="AA93" s="396"/>
      <c r="AB93" s="398"/>
      <c r="AC93" s="429"/>
    </row>
    <row r="94" spans="1:29" s="45" customFormat="1" ht="18.899999999999999" customHeight="1" x14ac:dyDescent="0.45">
      <c r="A94" s="80"/>
      <c r="B94" s="389"/>
      <c r="C94" s="103"/>
      <c r="D94" s="391"/>
      <c r="E94" s="391"/>
      <c r="F94" s="393"/>
      <c r="G94" s="395"/>
      <c r="H94" s="397"/>
      <c r="I94" s="385"/>
      <c r="J94" s="80"/>
      <c r="K94" s="389"/>
      <c r="L94" s="103"/>
      <c r="M94" s="391"/>
      <c r="N94" s="391"/>
      <c r="O94" s="393"/>
      <c r="P94" s="395"/>
      <c r="Q94" s="397"/>
      <c r="R94" s="385"/>
      <c r="S94" s="387"/>
      <c r="T94" s="80"/>
      <c r="U94" s="389"/>
      <c r="V94" s="103"/>
      <c r="W94" s="391"/>
      <c r="X94" s="391"/>
      <c r="Y94" s="393"/>
      <c r="Z94" s="395"/>
      <c r="AA94" s="397"/>
      <c r="AB94" s="399"/>
      <c r="AC94" s="430"/>
    </row>
    <row r="95" spans="1:29" s="45" customFormat="1" ht="18.899999999999999" customHeight="1" x14ac:dyDescent="0.45">
      <c r="A95" s="83" t="s">
        <v>3816</v>
      </c>
      <c r="B95" s="388"/>
      <c r="C95" s="60"/>
      <c r="D95" s="390" t="str">
        <f>IF(C96="ア",VLOOKUP(A96,ア!$A$2:$E$1545,2,FALSE),IF(C96="イ",VLOOKUP(A96,イ!$A$3:$E$77,2,FALSE),IF(C96="ウ",HLOOKUP(A96,ウ!$B$1:$QI$6,4,FALSE),IF(C96="エ",VLOOKUP(A96,エ!$A$4:$E$443,3,FALSE)&amp;"　"&amp;VLOOKUP(A96,エ!$A$4:$E$443,4,FALSE),""))))</f>
        <v/>
      </c>
      <c r="E95" s="390" t="str">
        <f>IF(C96="ア",VLOOKUP(A96,ア!$A$2:$E$1545,4,FALSE),IF(C96="イ",VLOOKUP(A96,イ!$A$3:$E$77,4,FALSE),IF(C96="ウ",IF(HLOOKUP(A96,ウ!$B$1:$QI$6,3,FALSE)="","",HLOOKUP(A96,ウ!$B$1:$QI$6,3,FALSE)),"")))</f>
        <v/>
      </c>
      <c r="F95" s="392" t="str">
        <f>IF(C96="ア",VLOOKUP(A96,ア!$A$2:$E$1545,5,FALSE),IF(C96="イ",VLOOKUP(A96,イ!$A$3:$E$77,5,FALSE),IF(C96="ウ",HLOOKUP(A96,ウ!$B$1:$QI$6,5,FALSE),IF(C96="エ",VLOOKUP(A96,エ!$A$4:$E$443,5,FALSE),""))))&amp;"　"&amp;IF(C96="ウ",HLOOKUP(A96,ウ!$B$1:$QI$6,6,FALSE),"")</f>
        <v>　</v>
      </c>
      <c r="G95" s="394"/>
      <c r="H95" s="396"/>
      <c r="I95" s="384"/>
      <c r="J95" s="83" t="s">
        <v>3831</v>
      </c>
      <c r="K95" s="388"/>
      <c r="L95" s="60"/>
      <c r="M95" s="390" t="str">
        <f>IF(L96="ア",VLOOKUP(J96,ア!$A$2:$E$1545,2,FALSE),IF(L96="イ",VLOOKUP(J96,イ!$A$3:$E$77,2,FALSE),IF(L96="ウ",HLOOKUP(J96,ウ!$B$1:$QI$6,4,FALSE),IF(L96="エ",VLOOKUP(J96,エ!$A$4:$E$443,3,FALSE)&amp;"　"&amp;VLOOKUP(J96,エ!$A$4:$E$443,4,FALSE),""))))</f>
        <v/>
      </c>
      <c r="N95" s="390" t="str">
        <f>IF(L96="ア",VLOOKUP(J96,ア!$A$2:$E$1545,4,FALSE),IF(L96="イ",VLOOKUP(J96,イ!$A$3:$E$77,4,FALSE),IF(L96="ウ",IF(HLOOKUP(J96,ウ!$B$1:$QI$6,3,FALSE)="","",HLOOKUP(J96,ウ!$B$1:$QI$6,3,FALSE)),"")))</f>
        <v/>
      </c>
      <c r="O95" s="392" t="str">
        <f>IF(L96="ア",VLOOKUP(J96,ア!$A$2:$E$1545,5,FALSE),IF(L96="イ",VLOOKUP(J96,イ!$A$3:$E$77,5,FALSE),IF(L96="ウ",HLOOKUP(J96,ウ!$B$1:$QI$6,5,FALSE),IF(L96="エ",VLOOKUP(J96,エ!$A$4:$E$443,5,FALSE),""))))&amp;"　"&amp;IF(L96="ウ",HLOOKUP(J96,ウ!$B$1:$QI$6,6,FALSE),"")</f>
        <v>　</v>
      </c>
      <c r="P95" s="394"/>
      <c r="Q95" s="396"/>
      <c r="R95" s="384"/>
      <c r="S95" s="386"/>
      <c r="T95" s="83" t="s">
        <v>3846</v>
      </c>
      <c r="U95" s="388"/>
      <c r="V95" s="60"/>
      <c r="W95" s="390" t="str">
        <f>IF(V96="ア",VLOOKUP(T96,ア!$A$2:$E$1545,2,FALSE),IF(V96="イ",VLOOKUP(T96,イ!$A$3:$E$77,2,FALSE),IF(V96="ウ",HLOOKUP(T96,ウ!$B$1:$QI$6,4,FALSE),IF(V96="エ",VLOOKUP(T96,エ!$A$4:$E$443,3,FALSE)&amp;"　"&amp;VLOOKUP(T96,エ!$A$4:$E$443,4,FALSE),""))))</f>
        <v/>
      </c>
      <c r="X95" s="390" t="str">
        <f>IF(V96="ア",VLOOKUP(T96,ア!$A$2:$E$1545,4,FALSE),IF(V96="イ",VLOOKUP(T96,イ!$A$3:$E$77,4,FALSE),IF(V96="ウ",IF(HLOOKUP(T96,ウ!$B$1:$QI$6,3,FALSE)="","",HLOOKUP(T96,ウ!$B$1:$QI$6,3,FALSE)),"")))</f>
        <v/>
      </c>
      <c r="Y95" s="392" t="str">
        <f>IF(V96="ア",VLOOKUP(T96,ア!$A$2:$E$1545,5,FALSE),IF(V96="イ",VLOOKUP(T96,イ!$A$3:$E$77,5,FALSE),IF(V96="ウ",HLOOKUP(T96,ウ!$B$1:$QI$6,5,FALSE),IF(V96="エ",VLOOKUP(T96,エ!$A$4:$E$443,5,FALSE),""))))&amp;"　"&amp;IF(V96="ウ",HLOOKUP(T96,ウ!$B$1:$QI$6,6,FALSE),"")</f>
        <v>　</v>
      </c>
      <c r="Z95" s="394"/>
      <c r="AA95" s="396"/>
      <c r="AB95" s="398"/>
      <c r="AC95" s="429"/>
    </row>
    <row r="96" spans="1:29" s="45" customFormat="1" ht="18.899999999999999" customHeight="1" x14ac:dyDescent="0.45">
      <c r="A96" s="80"/>
      <c r="B96" s="389"/>
      <c r="C96" s="103"/>
      <c r="D96" s="391"/>
      <c r="E96" s="391"/>
      <c r="F96" s="393"/>
      <c r="G96" s="395"/>
      <c r="H96" s="397"/>
      <c r="I96" s="385"/>
      <c r="J96" s="80"/>
      <c r="K96" s="389"/>
      <c r="L96" s="103"/>
      <c r="M96" s="391"/>
      <c r="N96" s="391"/>
      <c r="O96" s="393"/>
      <c r="P96" s="395"/>
      <c r="Q96" s="397"/>
      <c r="R96" s="385"/>
      <c r="S96" s="387"/>
      <c r="T96" s="80"/>
      <c r="U96" s="389"/>
      <c r="V96" s="103"/>
      <c r="W96" s="391"/>
      <c r="X96" s="391"/>
      <c r="Y96" s="393"/>
      <c r="Z96" s="395"/>
      <c r="AA96" s="397"/>
      <c r="AB96" s="399"/>
      <c r="AC96" s="430"/>
    </row>
    <row r="97" spans="1:30" s="45" customFormat="1" ht="18.899999999999999" customHeight="1" x14ac:dyDescent="0.45">
      <c r="A97" s="83" t="s">
        <v>3817</v>
      </c>
      <c r="B97" s="388"/>
      <c r="C97" s="60"/>
      <c r="D97" s="390" t="str">
        <f>IF(C98="ア",VLOOKUP(A98,ア!$A$2:$E$1545,2,FALSE),IF(C98="イ",VLOOKUP(A98,イ!$A$3:$E$77,2,FALSE),IF(C98="ウ",HLOOKUP(A98,ウ!$B$1:$QI$6,4,FALSE),IF(C98="エ",VLOOKUP(A98,エ!$A$4:$E$443,3,FALSE)&amp;"　"&amp;VLOOKUP(A98,エ!$A$4:$E$443,4,FALSE),""))))</f>
        <v/>
      </c>
      <c r="E97" s="390" t="str">
        <f>IF(C98="ア",VLOOKUP(A98,ア!$A$2:$E$1545,4,FALSE),IF(C98="イ",VLOOKUP(A98,イ!$A$3:$E$77,4,FALSE),IF(C98="ウ",IF(HLOOKUP(A98,ウ!$B$1:$QI$6,3,FALSE)="","",HLOOKUP(A98,ウ!$B$1:$QI$6,3,FALSE)),"")))</f>
        <v/>
      </c>
      <c r="F97" s="392" t="str">
        <f>IF(C98="ア",VLOOKUP(A98,ア!$A$2:$E$1545,5,FALSE),IF(C98="イ",VLOOKUP(A98,イ!$A$3:$E$77,5,FALSE),IF(C98="ウ",HLOOKUP(A98,ウ!$B$1:$QI$6,5,FALSE),IF(C98="エ",VLOOKUP(A98,エ!$A$4:$E$443,5,FALSE),""))))&amp;"　"&amp;IF(C98="ウ",HLOOKUP(A98,ウ!$B$1:$QI$6,6,FALSE),"")</f>
        <v>　</v>
      </c>
      <c r="G97" s="394"/>
      <c r="H97" s="396"/>
      <c r="I97" s="384"/>
      <c r="J97" s="83" t="s">
        <v>3832</v>
      </c>
      <c r="K97" s="388"/>
      <c r="L97" s="60"/>
      <c r="M97" s="390" t="str">
        <f>IF(L98="ア",VLOOKUP(J98,ア!$A$2:$E$1545,2,FALSE),IF(L98="イ",VLOOKUP(J98,イ!$A$3:$E$77,2,FALSE),IF(L98="ウ",HLOOKUP(J98,ウ!$B$1:$QI$6,4,FALSE),IF(L98="エ",VLOOKUP(J98,エ!$A$4:$E$443,3,FALSE)&amp;"　"&amp;VLOOKUP(J98,エ!$A$4:$E$443,4,FALSE),""))))</f>
        <v/>
      </c>
      <c r="N97" s="390" t="str">
        <f>IF(L98="ア",VLOOKUP(J98,ア!$A$2:$E$1545,4,FALSE),IF(L98="イ",VLOOKUP(J98,イ!$A$3:$E$77,4,FALSE),IF(L98="ウ",IF(HLOOKUP(J98,ウ!$B$1:$QI$6,3,FALSE)="","",HLOOKUP(J98,ウ!$B$1:$QI$6,3,FALSE)),"")))</f>
        <v/>
      </c>
      <c r="O97" s="392" t="str">
        <f>IF(L98="ア",VLOOKUP(J98,ア!$A$2:$E$1545,5,FALSE),IF(L98="イ",VLOOKUP(J98,イ!$A$3:$E$77,5,FALSE),IF(L98="ウ",HLOOKUP(J98,ウ!$B$1:$QI$6,5,FALSE),IF(L98="エ",VLOOKUP(J98,エ!$A$4:$E$443,5,FALSE),""))))&amp;"　"&amp;IF(L98="ウ",HLOOKUP(J98,ウ!$B$1:$QI$6,6,FALSE),"")</f>
        <v>　</v>
      </c>
      <c r="P97" s="394"/>
      <c r="Q97" s="396"/>
      <c r="R97" s="384"/>
      <c r="S97" s="386"/>
      <c r="T97" s="83" t="s">
        <v>3847</v>
      </c>
      <c r="U97" s="388"/>
      <c r="V97" s="60"/>
      <c r="W97" s="390" t="str">
        <f>IF(V98="ア",VLOOKUP(T98,ア!$A$2:$E$1545,2,FALSE),IF(V98="イ",VLOOKUP(T98,イ!$A$3:$E$77,2,FALSE),IF(V98="ウ",HLOOKUP(T98,ウ!$B$1:$QI$6,4,FALSE),IF(V98="エ",VLOOKUP(T98,エ!$A$4:$E$443,3,FALSE)&amp;"　"&amp;VLOOKUP(T98,エ!$A$4:$E$443,4,FALSE),""))))</f>
        <v/>
      </c>
      <c r="X97" s="390" t="str">
        <f>IF(V98="ア",VLOOKUP(T98,ア!$A$2:$E$1545,4,FALSE),IF(V98="イ",VLOOKUP(T98,イ!$A$3:$E$77,4,FALSE),IF(V98="ウ",IF(HLOOKUP(T98,ウ!$B$1:$QI$6,3,FALSE)="","",HLOOKUP(T98,ウ!$B$1:$QI$6,3,FALSE)),"")))</f>
        <v/>
      </c>
      <c r="Y97" s="392" t="str">
        <f>IF(V98="ア",VLOOKUP(T98,ア!$A$2:$E$1545,5,FALSE),IF(V98="イ",VLOOKUP(T98,イ!$A$3:$E$77,5,FALSE),IF(V98="ウ",HLOOKUP(T98,ウ!$B$1:$QI$6,5,FALSE),IF(V98="エ",VLOOKUP(T98,エ!$A$4:$E$443,5,FALSE),""))))&amp;"　"&amp;IF(V98="ウ",HLOOKUP(T98,ウ!$B$1:$QI$6,6,FALSE),"")</f>
        <v>　</v>
      </c>
      <c r="Z97" s="394"/>
      <c r="AA97" s="396"/>
      <c r="AB97" s="398"/>
      <c r="AC97" s="429"/>
    </row>
    <row r="98" spans="1:30" s="45" customFormat="1" ht="18.899999999999999" customHeight="1" x14ac:dyDescent="0.45">
      <c r="A98" s="80"/>
      <c r="B98" s="389"/>
      <c r="C98" s="103"/>
      <c r="D98" s="391"/>
      <c r="E98" s="391"/>
      <c r="F98" s="393"/>
      <c r="G98" s="395"/>
      <c r="H98" s="397"/>
      <c r="I98" s="385"/>
      <c r="J98" s="80"/>
      <c r="K98" s="389"/>
      <c r="L98" s="103"/>
      <c r="M98" s="391"/>
      <c r="N98" s="391"/>
      <c r="O98" s="393"/>
      <c r="P98" s="395"/>
      <c r="Q98" s="397"/>
      <c r="R98" s="385"/>
      <c r="S98" s="387"/>
      <c r="T98" s="80"/>
      <c r="U98" s="389"/>
      <c r="V98" s="103"/>
      <c r="W98" s="391"/>
      <c r="X98" s="391"/>
      <c r="Y98" s="393"/>
      <c r="Z98" s="395"/>
      <c r="AA98" s="397"/>
      <c r="AB98" s="399"/>
      <c r="AC98" s="430"/>
    </row>
    <row r="99" spans="1:30" s="45" customFormat="1" ht="18.899999999999999" customHeight="1" x14ac:dyDescent="0.45">
      <c r="A99" s="83" t="s">
        <v>3818</v>
      </c>
      <c r="B99" s="388"/>
      <c r="C99" s="60"/>
      <c r="D99" s="390" t="str">
        <f>IF(C100="ア",VLOOKUP(A100,ア!$A$2:$E$1545,2,FALSE),IF(C100="イ",VLOOKUP(A100,イ!$A$3:$E$77,2,FALSE),IF(C100="ウ",HLOOKUP(A100,ウ!$B$1:$QI$6,4,FALSE),IF(C100="エ",VLOOKUP(A100,エ!$A$4:$E$443,3,FALSE)&amp;"　"&amp;VLOOKUP(A100,エ!$A$4:$E$443,4,FALSE),""))))</f>
        <v/>
      </c>
      <c r="E99" s="390" t="str">
        <f>IF(C100="ア",VLOOKUP(A100,ア!$A$2:$E$1545,4,FALSE),IF(C100="イ",VLOOKUP(A100,イ!$A$3:$E$77,4,FALSE),IF(C100="ウ",IF(HLOOKUP(A100,ウ!$B$1:$QI$6,3,FALSE)="","",HLOOKUP(A100,ウ!$B$1:$QI$6,3,FALSE)),"")))</f>
        <v/>
      </c>
      <c r="F99" s="392" t="str">
        <f>IF(C100="ア",VLOOKUP(A100,ア!$A$2:$E$1545,5,FALSE),IF(C100="イ",VLOOKUP(A100,イ!$A$3:$E$77,5,FALSE),IF(C100="ウ",HLOOKUP(A100,ウ!$B$1:$QI$6,5,FALSE),IF(C100="エ",VLOOKUP(A100,エ!$A$4:$E$443,5,FALSE),""))))&amp;"　"&amp;IF(C100="ウ",HLOOKUP(A100,ウ!$B$1:$QI$6,6,FALSE),"")</f>
        <v>　</v>
      </c>
      <c r="G99" s="394"/>
      <c r="H99" s="396"/>
      <c r="I99" s="384"/>
      <c r="J99" s="83" t="s">
        <v>3833</v>
      </c>
      <c r="K99" s="388"/>
      <c r="L99" s="60"/>
      <c r="M99" s="390" t="str">
        <f>IF(L100="ア",VLOOKUP(J100,ア!$A$2:$E$1545,2,FALSE),IF(L100="イ",VLOOKUP(J100,イ!$A$3:$E$77,2,FALSE),IF(L100="ウ",HLOOKUP(J100,ウ!$B$1:$QI$6,4,FALSE),IF(L100="エ",VLOOKUP(J100,エ!$A$4:$E$443,3,FALSE)&amp;"　"&amp;VLOOKUP(J100,エ!$A$4:$E$443,4,FALSE),""))))</f>
        <v/>
      </c>
      <c r="N99" s="390" t="str">
        <f>IF(L100="ア",VLOOKUP(J100,ア!$A$2:$E$1545,4,FALSE),IF(L100="イ",VLOOKUP(J100,イ!$A$3:$E$77,4,FALSE),IF(L100="ウ",IF(HLOOKUP(J100,ウ!$B$1:$QI$6,3,FALSE)="","",HLOOKUP(J100,ウ!$B$1:$QI$6,3,FALSE)),"")))</f>
        <v/>
      </c>
      <c r="O99" s="392" t="str">
        <f>IF(L100="ア",VLOOKUP(J100,ア!$A$2:$E$1545,5,FALSE),IF(L100="イ",VLOOKUP(J100,イ!$A$3:$E$77,5,FALSE),IF(L100="ウ",HLOOKUP(J100,ウ!$B$1:$QI$6,5,FALSE),IF(L100="エ",VLOOKUP(J100,エ!$A$4:$E$443,5,FALSE),""))))&amp;"　"&amp;IF(L100="ウ",HLOOKUP(J100,ウ!$B$1:$QI$6,6,FALSE),"")</f>
        <v>　</v>
      </c>
      <c r="P99" s="394"/>
      <c r="Q99" s="396"/>
      <c r="R99" s="384"/>
      <c r="S99" s="386"/>
      <c r="T99" s="83" t="s">
        <v>3848</v>
      </c>
      <c r="U99" s="388"/>
      <c r="V99" s="60"/>
      <c r="W99" s="390" t="str">
        <f>IF(V100="ア",VLOOKUP(T100,ア!$A$2:$E$1545,2,FALSE),IF(V100="イ",VLOOKUP(T100,イ!$A$3:$E$77,2,FALSE),IF(V100="ウ",HLOOKUP(T100,ウ!$B$1:$QI$6,4,FALSE),IF(V100="エ",VLOOKUP(T100,エ!$A$4:$E$443,3,FALSE)&amp;"　"&amp;VLOOKUP(T100,エ!$A$4:$E$443,4,FALSE),""))))</f>
        <v/>
      </c>
      <c r="X99" s="390" t="str">
        <f>IF(V100="ア",VLOOKUP(T100,ア!$A$2:$E$1545,4,FALSE),IF(V100="イ",VLOOKUP(T100,イ!$A$3:$E$77,4,FALSE),IF(V100="ウ",IF(HLOOKUP(T100,ウ!$B$1:$QI$6,3,FALSE)="","",HLOOKUP(T100,ウ!$B$1:$QI$6,3,FALSE)),"")))</f>
        <v/>
      </c>
      <c r="Y99" s="392" t="str">
        <f>IF(V100="ア",VLOOKUP(T100,ア!$A$2:$E$1545,5,FALSE),IF(V100="イ",VLOOKUP(T100,イ!$A$3:$E$77,5,FALSE),IF(V100="ウ",HLOOKUP(T100,ウ!$B$1:$QI$6,5,FALSE),IF(V100="エ",VLOOKUP(T100,エ!$A$4:$E$443,5,FALSE),""))))&amp;"　"&amp;IF(V100="ウ",HLOOKUP(T100,ウ!$B$1:$QI$6,6,FALSE),"")</f>
        <v>　</v>
      </c>
      <c r="Z99" s="394"/>
      <c r="AA99" s="396"/>
      <c r="AB99" s="398"/>
      <c r="AC99" s="429"/>
    </row>
    <row r="100" spans="1:30" s="45" customFormat="1" ht="18.899999999999999" customHeight="1" x14ac:dyDescent="0.45">
      <c r="A100" s="80"/>
      <c r="B100" s="389"/>
      <c r="C100" s="103"/>
      <c r="D100" s="391"/>
      <c r="E100" s="391"/>
      <c r="F100" s="393"/>
      <c r="G100" s="395"/>
      <c r="H100" s="397"/>
      <c r="I100" s="385"/>
      <c r="J100" s="80"/>
      <c r="K100" s="389"/>
      <c r="L100" s="103"/>
      <c r="M100" s="391"/>
      <c r="N100" s="391"/>
      <c r="O100" s="393"/>
      <c r="P100" s="395"/>
      <c r="Q100" s="397"/>
      <c r="R100" s="385"/>
      <c r="S100" s="387"/>
      <c r="T100" s="80"/>
      <c r="U100" s="389"/>
      <c r="V100" s="103"/>
      <c r="W100" s="391"/>
      <c r="X100" s="391"/>
      <c r="Y100" s="393"/>
      <c r="Z100" s="395"/>
      <c r="AA100" s="397"/>
      <c r="AB100" s="399"/>
      <c r="AC100" s="430"/>
    </row>
    <row r="101" spans="1:30" s="45" customFormat="1" ht="18.899999999999999" customHeight="1" x14ac:dyDescent="0.45">
      <c r="A101" s="83" t="s">
        <v>3819</v>
      </c>
      <c r="B101" s="388"/>
      <c r="C101" s="60"/>
      <c r="D101" s="390" t="str">
        <f>IF(C102="ア",VLOOKUP(A102,ア!$A$2:$E$1545,2,FALSE),IF(C102="イ",VLOOKUP(A102,イ!$A$3:$E$77,2,FALSE),IF(C102="ウ",HLOOKUP(A102,ウ!$B$1:$QI$6,4,FALSE),IF(C102="エ",VLOOKUP(A102,エ!$A$4:$E$443,3,FALSE)&amp;"　"&amp;VLOOKUP(A102,エ!$A$4:$E$443,4,FALSE),""))))</f>
        <v/>
      </c>
      <c r="E101" s="390" t="str">
        <f>IF(C102="ア",VLOOKUP(A102,ア!$A$2:$E$1545,4,FALSE),IF(C102="イ",VLOOKUP(A102,イ!$A$3:$E$77,4,FALSE),IF(C102="ウ",IF(HLOOKUP(A102,ウ!$B$1:$QI$6,3,FALSE)="","",HLOOKUP(A102,ウ!$B$1:$QI$6,3,FALSE)),"")))</f>
        <v/>
      </c>
      <c r="F101" s="392" t="str">
        <f>IF(C102="ア",VLOOKUP(A102,ア!$A$2:$E$1545,5,FALSE),IF(C102="イ",VLOOKUP(A102,イ!$A$3:$E$77,5,FALSE),IF(C102="ウ",HLOOKUP(A102,ウ!$B$1:$QI$6,5,FALSE),IF(C102="エ",VLOOKUP(A102,エ!$A$4:$E$443,5,FALSE),""))))&amp;"　"&amp;IF(C102="ウ",HLOOKUP(A102,ウ!$B$1:$QI$6,6,FALSE),"")</f>
        <v>　</v>
      </c>
      <c r="G101" s="394"/>
      <c r="H101" s="396"/>
      <c r="I101" s="384"/>
      <c r="J101" s="83" t="s">
        <v>3834</v>
      </c>
      <c r="K101" s="388"/>
      <c r="L101" s="60"/>
      <c r="M101" s="390" t="str">
        <f>IF(L102="ア",VLOOKUP(J102,ア!$A$2:$E$1545,2,FALSE),IF(L102="イ",VLOOKUP(J102,イ!$A$3:$E$77,2,FALSE),IF(L102="ウ",HLOOKUP(J102,ウ!$B$1:$QI$6,4,FALSE),IF(L102="エ",VLOOKUP(J102,エ!$A$4:$E$443,3,FALSE)&amp;"　"&amp;VLOOKUP(J102,エ!$A$4:$E$443,4,FALSE),""))))</f>
        <v/>
      </c>
      <c r="N101" s="390" t="str">
        <f>IF(L102="ア",VLOOKUP(J102,ア!$A$2:$E$1545,4,FALSE),IF(L102="イ",VLOOKUP(J102,イ!$A$3:$E$77,4,FALSE),IF(L102="ウ",IF(HLOOKUP(J102,ウ!$B$1:$QI$6,3,FALSE)="","",HLOOKUP(J102,ウ!$B$1:$QI$6,3,FALSE)),"")))</f>
        <v/>
      </c>
      <c r="O101" s="392" t="str">
        <f>IF(L102="ア",VLOOKUP(J102,ア!$A$2:$E$1545,5,FALSE),IF(L102="イ",VLOOKUP(J102,イ!$A$3:$E$77,5,FALSE),IF(L102="ウ",HLOOKUP(J102,ウ!$B$1:$QI$6,5,FALSE),IF(L102="エ",VLOOKUP(J102,エ!$A$4:$E$443,5,FALSE),""))))&amp;"　"&amp;IF(L102="ウ",HLOOKUP(J102,ウ!$B$1:$QI$6,6,FALSE),"")</f>
        <v>　</v>
      </c>
      <c r="P101" s="394"/>
      <c r="Q101" s="396"/>
      <c r="R101" s="384"/>
      <c r="S101" s="386"/>
      <c r="T101" s="83" t="s">
        <v>3849</v>
      </c>
      <c r="U101" s="388"/>
      <c r="V101" s="60"/>
      <c r="W101" s="390" t="str">
        <f>IF(V102="ア",VLOOKUP(T102,ア!$A$2:$E$1545,2,FALSE),IF(V102="イ",VLOOKUP(T102,イ!$A$3:$E$77,2,FALSE),IF(V102="ウ",HLOOKUP(T102,ウ!$B$1:$QI$6,4,FALSE),IF(V102="エ",VLOOKUP(T102,エ!$A$4:$E$443,3,FALSE)&amp;"　"&amp;VLOOKUP(T102,エ!$A$4:$E$443,4,FALSE),""))))</f>
        <v/>
      </c>
      <c r="X101" s="390" t="str">
        <f>IF(V102="ア",VLOOKUP(T102,ア!$A$2:$E$1545,4,FALSE),IF(V102="イ",VLOOKUP(T102,イ!$A$3:$E$77,4,FALSE),IF(V102="ウ",IF(HLOOKUP(T102,ウ!$B$1:$QI$6,3,FALSE)="","",HLOOKUP(T102,ウ!$B$1:$QI$6,3,FALSE)),"")))</f>
        <v/>
      </c>
      <c r="Y101" s="392" t="str">
        <f>IF(V102="ア",VLOOKUP(T102,ア!$A$2:$E$1545,5,FALSE),IF(V102="イ",VLOOKUP(T102,イ!$A$3:$E$77,5,FALSE),IF(V102="ウ",HLOOKUP(T102,ウ!$B$1:$QI$6,5,FALSE),IF(V102="エ",VLOOKUP(T102,エ!$A$4:$E$443,5,FALSE),""))))&amp;"　"&amp;IF(V102="ウ",HLOOKUP(T102,ウ!$B$1:$QI$6,6,FALSE),"")</f>
        <v>　</v>
      </c>
      <c r="Z101" s="394"/>
      <c r="AA101" s="396"/>
      <c r="AB101" s="398"/>
      <c r="AC101" s="429"/>
    </row>
    <row r="102" spans="1:30" s="45" customFormat="1" ht="18.899999999999999" customHeight="1" x14ac:dyDescent="0.45">
      <c r="A102" s="80"/>
      <c r="B102" s="389"/>
      <c r="C102" s="103"/>
      <c r="D102" s="391"/>
      <c r="E102" s="391"/>
      <c r="F102" s="393"/>
      <c r="G102" s="395"/>
      <c r="H102" s="397"/>
      <c r="I102" s="385"/>
      <c r="J102" s="80"/>
      <c r="K102" s="389"/>
      <c r="L102" s="103"/>
      <c r="M102" s="391"/>
      <c r="N102" s="391"/>
      <c r="O102" s="393"/>
      <c r="P102" s="395"/>
      <c r="Q102" s="397"/>
      <c r="R102" s="385"/>
      <c r="S102" s="387"/>
      <c r="T102" s="80"/>
      <c r="U102" s="389"/>
      <c r="V102" s="103"/>
      <c r="W102" s="391"/>
      <c r="X102" s="391"/>
      <c r="Y102" s="393"/>
      <c r="Z102" s="395"/>
      <c r="AA102" s="397"/>
      <c r="AB102" s="399"/>
      <c r="AC102" s="430"/>
    </row>
    <row r="103" spans="1:30" s="45" customFormat="1" ht="18.899999999999999" customHeight="1" x14ac:dyDescent="0.45">
      <c r="A103" s="83" t="s">
        <v>3820</v>
      </c>
      <c r="B103" s="388"/>
      <c r="C103" s="60"/>
      <c r="D103" s="390" t="str">
        <f>IF(C104="ア",VLOOKUP(A104,ア!$A$2:$E$1545,2,FALSE),IF(C104="イ",VLOOKUP(A104,イ!$A$3:$E$77,2,FALSE),IF(C104="ウ",HLOOKUP(A104,ウ!$B$1:$QI$6,4,FALSE),IF(C104="エ",VLOOKUP(A104,エ!$A$4:$E$443,3,FALSE)&amp;"　"&amp;VLOOKUP(A104,エ!$A$4:$E$443,4,FALSE),""))))</f>
        <v/>
      </c>
      <c r="E103" s="390" t="str">
        <f>IF(C104="ア",VLOOKUP(A104,ア!$A$2:$E$1545,4,FALSE),IF(C104="イ",VLOOKUP(A104,イ!$A$3:$E$77,4,FALSE),IF(C104="ウ",IF(HLOOKUP(A104,ウ!$B$1:$QI$6,3,FALSE)="","",HLOOKUP(A104,ウ!$B$1:$QI$6,3,FALSE)),"")))</f>
        <v/>
      </c>
      <c r="F103" s="392" t="str">
        <f>IF(C104="ア",VLOOKUP(A104,ア!$A$2:$E$1545,5,FALSE),IF(C104="イ",VLOOKUP(A104,イ!$A$3:$E$77,5,FALSE),IF(C104="ウ",HLOOKUP(A104,ウ!$B$1:$QI$6,5,FALSE),IF(C104="エ",VLOOKUP(A104,エ!$A$4:$E$443,5,FALSE),""))))&amp;"　"&amp;IF(C104="ウ",HLOOKUP(A104,ウ!$B$1:$QI$6,6,FALSE),"")</f>
        <v>　</v>
      </c>
      <c r="G103" s="394"/>
      <c r="H103" s="396"/>
      <c r="I103" s="384"/>
      <c r="J103" s="83" t="s">
        <v>3835</v>
      </c>
      <c r="K103" s="388"/>
      <c r="L103" s="60"/>
      <c r="M103" s="390" t="str">
        <f>IF(L104="ア",VLOOKUP(J104,ア!$A$2:$E$1545,2,FALSE),IF(L104="イ",VLOOKUP(J104,イ!$A$3:$E$77,2,FALSE),IF(L104="ウ",HLOOKUP(J104,ウ!$B$1:$QI$6,4,FALSE),IF(L104="エ",VLOOKUP(J104,エ!$A$4:$E$443,3,FALSE)&amp;"　"&amp;VLOOKUP(J104,エ!$A$4:$E$443,4,FALSE),""))))</f>
        <v/>
      </c>
      <c r="N103" s="390" t="str">
        <f>IF(L104="ア",VLOOKUP(J104,ア!$A$2:$E$1545,4,FALSE),IF(L104="イ",VLOOKUP(J104,イ!$A$3:$E$77,4,FALSE),IF(L104="ウ",IF(HLOOKUP(J104,ウ!$B$1:$QI$6,3,FALSE)="","",HLOOKUP(J104,ウ!$B$1:$QI$6,3,FALSE)),"")))</f>
        <v/>
      </c>
      <c r="O103" s="392" t="str">
        <f>IF(L104="ア",VLOOKUP(J104,ア!$A$2:$E$1545,5,FALSE),IF(L104="イ",VLOOKUP(J104,イ!$A$3:$E$77,5,FALSE),IF(L104="ウ",HLOOKUP(J104,ウ!$B$1:$QI$6,5,FALSE),IF(L104="エ",VLOOKUP(J104,エ!$A$4:$E$443,5,FALSE),""))))&amp;"　"&amp;IF(L104="ウ",HLOOKUP(J104,ウ!$B$1:$QI$6,6,FALSE),"")</f>
        <v>　</v>
      </c>
      <c r="P103" s="394"/>
      <c r="Q103" s="396"/>
      <c r="R103" s="384"/>
      <c r="S103" s="386"/>
      <c r="T103" s="83" t="s">
        <v>3850</v>
      </c>
      <c r="U103" s="388"/>
      <c r="V103" s="60"/>
      <c r="W103" s="390" t="str">
        <f>IF(V104="ア",VLOOKUP(T104,ア!$A$2:$E$1545,2,FALSE),IF(V104="イ",VLOOKUP(T104,イ!$A$3:$E$77,2,FALSE),IF(V104="ウ",HLOOKUP(T104,ウ!$B$1:$QI$6,4,FALSE),IF(V104="エ",VLOOKUP(T104,エ!$A$4:$E$443,3,FALSE)&amp;"　"&amp;VLOOKUP(T104,エ!$A$4:$E$443,4,FALSE),""))))</f>
        <v/>
      </c>
      <c r="X103" s="390" t="str">
        <f>IF(V104="ア",VLOOKUP(T104,ア!$A$2:$E$1545,4,FALSE),IF(V104="イ",VLOOKUP(T104,イ!$A$3:$E$77,4,FALSE),IF(V104="ウ",IF(HLOOKUP(T104,ウ!$B$1:$QI$6,3,FALSE)="","",HLOOKUP(T104,ウ!$B$1:$QI$6,3,FALSE)),"")))</f>
        <v/>
      </c>
      <c r="Y103" s="392" t="str">
        <f>IF(V104="ア",VLOOKUP(T104,ア!$A$2:$E$1545,5,FALSE),IF(V104="イ",VLOOKUP(T104,イ!$A$3:$E$77,5,FALSE),IF(V104="ウ",HLOOKUP(T104,ウ!$B$1:$QI$6,5,FALSE),IF(V104="エ",VLOOKUP(T104,エ!$A$4:$E$443,5,FALSE),""))))&amp;"　"&amp;IF(V104="ウ",HLOOKUP(T104,ウ!$B$1:$QI$6,6,FALSE),"")</f>
        <v>　</v>
      </c>
      <c r="Z103" s="394"/>
      <c r="AA103" s="396"/>
      <c r="AB103" s="398"/>
      <c r="AC103" s="429"/>
    </row>
    <row r="104" spans="1:30" s="45" customFormat="1" ht="18.899999999999999" customHeight="1" x14ac:dyDescent="0.45">
      <c r="A104" s="80"/>
      <c r="B104" s="389"/>
      <c r="C104" s="103"/>
      <c r="D104" s="391"/>
      <c r="E104" s="391"/>
      <c r="F104" s="393"/>
      <c r="G104" s="395"/>
      <c r="H104" s="397"/>
      <c r="I104" s="385"/>
      <c r="J104" s="80"/>
      <c r="K104" s="389"/>
      <c r="L104" s="103"/>
      <c r="M104" s="391"/>
      <c r="N104" s="391"/>
      <c r="O104" s="393"/>
      <c r="P104" s="395"/>
      <c r="Q104" s="397"/>
      <c r="R104" s="385"/>
      <c r="S104" s="387"/>
      <c r="T104" s="80"/>
      <c r="U104" s="389"/>
      <c r="V104" s="103"/>
      <c r="W104" s="391"/>
      <c r="X104" s="391"/>
      <c r="Y104" s="393"/>
      <c r="Z104" s="395"/>
      <c r="AA104" s="397"/>
      <c r="AB104" s="399"/>
      <c r="AC104" s="430"/>
    </row>
    <row r="105" spans="1:30" s="45" customFormat="1" ht="18.899999999999999" customHeight="1" x14ac:dyDescent="0.45">
      <c r="A105" s="83" t="s">
        <v>3821</v>
      </c>
      <c r="B105" s="388"/>
      <c r="C105" s="60"/>
      <c r="D105" s="390" t="str">
        <f>IF(C106="ア",VLOOKUP(A106,ア!$A$2:$E$1545,2,FALSE),IF(C106="イ",VLOOKUP(A106,イ!$A$3:$E$77,2,FALSE),IF(C106="ウ",HLOOKUP(A106,ウ!$B$1:$QI$6,4,FALSE),IF(C106="エ",VLOOKUP(A106,エ!$A$4:$E$443,3,FALSE)&amp;"　"&amp;VLOOKUP(A106,エ!$A$4:$E$443,4,FALSE),""))))</f>
        <v/>
      </c>
      <c r="E105" s="390" t="str">
        <f>IF(C106="ア",VLOOKUP(A106,ア!$A$2:$E$1545,4,FALSE),IF(C106="イ",VLOOKUP(A106,イ!$A$3:$E$77,4,FALSE),IF(C106="ウ",IF(HLOOKUP(A106,ウ!$B$1:$QI$6,3,FALSE)="","",HLOOKUP(A106,ウ!$B$1:$QI$6,3,FALSE)),"")))</f>
        <v/>
      </c>
      <c r="F105" s="392" t="str">
        <f>IF(C106="ア",VLOOKUP(A106,ア!$A$2:$E$1545,5,FALSE),IF(C106="イ",VLOOKUP(A106,イ!$A$3:$E$77,5,FALSE),IF(C106="ウ",HLOOKUP(A106,ウ!$B$1:$QI$6,5,FALSE),IF(C106="エ",VLOOKUP(A106,エ!$A$4:$E$443,5,FALSE),""))))&amp;"　"&amp;IF(C106="ウ",HLOOKUP(A106,ウ!$B$1:$QI$6,6,FALSE),"")</f>
        <v>　</v>
      </c>
      <c r="G105" s="394"/>
      <c r="H105" s="396"/>
      <c r="I105" s="384"/>
      <c r="J105" s="83" t="s">
        <v>3836</v>
      </c>
      <c r="K105" s="388"/>
      <c r="L105" s="60"/>
      <c r="M105" s="390" t="str">
        <f>IF(L106="ア",VLOOKUP(J106,ア!$A$2:$E$1545,2,FALSE),IF(L106="イ",VLOOKUP(J106,イ!$A$3:$E$77,2,FALSE),IF(L106="ウ",HLOOKUP(J106,ウ!$B$1:$QI$6,4,FALSE),IF(L106="エ",VLOOKUP(J106,エ!$A$4:$E$443,3,FALSE)&amp;"　"&amp;VLOOKUP(J106,エ!$A$4:$E$443,4,FALSE),""))))</f>
        <v/>
      </c>
      <c r="N105" s="390" t="str">
        <f>IF(L106="ア",VLOOKUP(J106,ア!$A$2:$E$1545,4,FALSE),IF(L106="イ",VLOOKUP(J106,イ!$A$3:$E$77,4,FALSE),IF(L106="ウ",IF(HLOOKUP(J106,ウ!$B$1:$QI$6,3,FALSE)="","",HLOOKUP(J106,ウ!$B$1:$QI$6,3,FALSE)),"")))</f>
        <v/>
      </c>
      <c r="O105" s="392" t="str">
        <f>IF(L106="ア",VLOOKUP(J106,ア!$A$2:$E$1545,5,FALSE),IF(L106="イ",VLOOKUP(J106,イ!$A$3:$E$77,5,FALSE),IF(L106="ウ",HLOOKUP(J106,ウ!$B$1:$QI$6,5,FALSE),IF(L106="エ",VLOOKUP(J106,エ!$A$4:$E$443,5,FALSE),""))))&amp;"　"&amp;IF(L106="ウ",HLOOKUP(J106,ウ!$B$1:$QI$6,6,FALSE),"")</f>
        <v>　</v>
      </c>
      <c r="P105" s="394"/>
      <c r="Q105" s="396"/>
      <c r="R105" s="384"/>
      <c r="S105" s="386"/>
      <c r="T105" s="83" t="s">
        <v>3851</v>
      </c>
      <c r="U105" s="388"/>
      <c r="V105" s="60"/>
      <c r="W105" s="390" t="str">
        <f>IF(V106="ア",VLOOKUP(T106,ア!$A$2:$E$1545,2,FALSE),IF(V106="イ",VLOOKUP(T106,イ!$A$3:$E$77,2,FALSE),IF(V106="ウ",HLOOKUP(T106,ウ!$B$1:$QI$6,4,FALSE),IF(V106="エ",VLOOKUP(T106,エ!$A$4:$E$443,3,FALSE)&amp;"　"&amp;VLOOKUP(T106,エ!$A$4:$E$443,4,FALSE),""))))</f>
        <v/>
      </c>
      <c r="X105" s="390" t="str">
        <f>IF(V106="ア",VLOOKUP(T106,ア!$A$2:$E$1545,4,FALSE),IF(V106="イ",VLOOKUP(T106,イ!$A$3:$E$77,4,FALSE),IF(V106="ウ",IF(HLOOKUP(T106,ウ!$B$1:$QI$6,3,FALSE)="","",HLOOKUP(T106,ウ!$B$1:$QI$6,3,FALSE)),"")))</f>
        <v/>
      </c>
      <c r="Y105" s="392" t="str">
        <f>IF(V106="ア",VLOOKUP(T106,ア!$A$2:$E$1545,5,FALSE),IF(V106="イ",VLOOKUP(T106,イ!$A$3:$E$77,5,FALSE),IF(V106="ウ",HLOOKUP(T106,ウ!$B$1:$QI$6,5,FALSE),IF(V106="エ",VLOOKUP(T106,エ!$A$4:$E$443,5,FALSE),""))))&amp;"　"&amp;IF(V106="ウ",HLOOKUP(T106,ウ!$B$1:$QI$6,6,FALSE),"")</f>
        <v>　</v>
      </c>
      <c r="Z105" s="394"/>
      <c r="AA105" s="396"/>
      <c r="AB105" s="398"/>
      <c r="AC105" s="429"/>
    </row>
    <row r="106" spans="1:30" s="45" customFormat="1" ht="18.899999999999999" customHeight="1" x14ac:dyDescent="0.45">
      <c r="A106" s="80"/>
      <c r="B106" s="389"/>
      <c r="C106" s="103"/>
      <c r="D106" s="391"/>
      <c r="E106" s="391"/>
      <c r="F106" s="393"/>
      <c r="G106" s="395"/>
      <c r="H106" s="397"/>
      <c r="I106" s="385"/>
      <c r="J106" s="80"/>
      <c r="K106" s="389"/>
      <c r="L106" s="103"/>
      <c r="M106" s="391"/>
      <c r="N106" s="391"/>
      <c r="O106" s="393"/>
      <c r="P106" s="395"/>
      <c r="Q106" s="397"/>
      <c r="R106" s="385"/>
      <c r="S106" s="387"/>
      <c r="T106" s="80"/>
      <c r="U106" s="389"/>
      <c r="V106" s="103"/>
      <c r="W106" s="391"/>
      <c r="X106" s="391"/>
      <c r="Y106" s="393"/>
      <c r="Z106" s="395"/>
      <c r="AA106" s="397"/>
      <c r="AB106" s="399"/>
      <c r="AC106" s="430"/>
    </row>
    <row r="107" spans="1:30" s="45" customFormat="1" ht="18.899999999999999" customHeight="1" x14ac:dyDescent="0.45">
      <c r="A107" s="83" t="s">
        <v>3822</v>
      </c>
      <c r="B107" s="388"/>
      <c r="C107" s="60"/>
      <c r="D107" s="390" t="str">
        <f>IF(C108="ア",VLOOKUP(A108,ア!$A$2:$E$1545,2,FALSE),IF(C108="イ",VLOOKUP(A108,イ!$A$3:$E$77,2,FALSE),IF(C108="ウ",HLOOKUP(A108,ウ!$B$1:$QI$6,4,FALSE),IF(C108="エ",VLOOKUP(A108,エ!$A$4:$E$443,3,FALSE)&amp;"　"&amp;VLOOKUP(A108,エ!$A$4:$E$443,4,FALSE),""))))</f>
        <v/>
      </c>
      <c r="E107" s="390" t="str">
        <f>IF(C108="ア",VLOOKUP(A108,ア!$A$2:$E$1545,4,FALSE),IF(C108="イ",VLOOKUP(A108,イ!$A$3:$E$77,4,FALSE),IF(C108="ウ",IF(HLOOKUP(A108,ウ!$B$1:$QI$6,3,FALSE)="","",HLOOKUP(A108,ウ!$B$1:$QI$6,3,FALSE)),"")))</f>
        <v/>
      </c>
      <c r="F107" s="392" t="str">
        <f>IF(C108="ア",VLOOKUP(A108,ア!$A$2:$E$1545,5,FALSE),IF(C108="イ",VLOOKUP(A108,イ!$A$3:$E$77,5,FALSE),IF(C108="ウ",HLOOKUP(A108,ウ!$B$1:$QI$6,5,FALSE),IF(C108="エ",VLOOKUP(A108,エ!$A$4:$E$443,5,FALSE),""))))&amp;"　"&amp;IF(C108="ウ",HLOOKUP(A108,ウ!$B$1:$QI$6,6,FALSE),"")</f>
        <v>　</v>
      </c>
      <c r="G107" s="394"/>
      <c r="H107" s="396"/>
      <c r="I107" s="384"/>
      <c r="J107" s="83" t="s">
        <v>3837</v>
      </c>
      <c r="K107" s="388"/>
      <c r="L107" s="60"/>
      <c r="M107" s="390" t="str">
        <f>IF(L108="ア",VLOOKUP(J108,ア!$A$2:$E$1545,2,FALSE),IF(L108="イ",VLOOKUP(J108,イ!$A$3:$E$77,2,FALSE),IF(L108="ウ",HLOOKUP(J108,ウ!$B$1:$QI$6,4,FALSE),IF(L108="エ",VLOOKUP(J108,エ!$A$4:$E$443,3,FALSE)&amp;"　"&amp;VLOOKUP(J108,エ!$A$4:$E$443,4,FALSE),""))))</f>
        <v/>
      </c>
      <c r="N107" s="390" t="str">
        <f>IF(L108="ア",VLOOKUP(J108,ア!$A$2:$E$1545,4,FALSE),IF(L108="イ",VLOOKUP(J108,イ!$A$3:$E$77,4,FALSE),IF(L108="ウ",IF(HLOOKUP(J108,ウ!$B$1:$QI$6,3,FALSE)="","",HLOOKUP(J108,ウ!$B$1:$QI$6,3,FALSE)),"")))</f>
        <v/>
      </c>
      <c r="O107" s="392" t="str">
        <f>IF(L108="ア",VLOOKUP(J108,ア!$A$2:$E$1545,5,FALSE),IF(L108="イ",VLOOKUP(J108,イ!$A$3:$E$77,5,FALSE),IF(L108="ウ",HLOOKUP(J108,ウ!$B$1:$QI$6,5,FALSE),IF(L108="エ",VLOOKUP(J108,エ!$A$4:$E$443,5,FALSE),""))))&amp;"　"&amp;IF(L108="ウ",HLOOKUP(J108,ウ!$B$1:$QI$6,6,FALSE),"")</f>
        <v>　</v>
      </c>
      <c r="P107" s="394"/>
      <c r="Q107" s="396"/>
      <c r="R107" s="384"/>
      <c r="S107" s="386"/>
      <c r="T107" s="83" t="s">
        <v>3852</v>
      </c>
      <c r="U107" s="388"/>
      <c r="V107" s="60"/>
      <c r="W107" s="390" t="str">
        <f>IF(V108="ア",VLOOKUP(T108,ア!$A$2:$E$1545,2,FALSE),IF(V108="イ",VLOOKUP(T108,イ!$A$3:$E$77,2,FALSE),IF(V108="ウ",HLOOKUP(T108,ウ!$B$1:$QI$6,4,FALSE),IF(V108="エ",VLOOKUP(T108,エ!$A$4:$E$443,3,FALSE)&amp;"　"&amp;VLOOKUP(T108,エ!$A$4:$E$443,4,FALSE),""))))</f>
        <v/>
      </c>
      <c r="X107" s="390" t="str">
        <f>IF(V108="ア",VLOOKUP(T108,ア!$A$2:$E$1545,4,FALSE),IF(V108="イ",VLOOKUP(T108,イ!$A$3:$E$77,4,FALSE),IF(V108="ウ",IF(HLOOKUP(T108,ウ!$B$1:$QI$6,3,FALSE)="","",HLOOKUP(T108,ウ!$B$1:$QI$6,3,FALSE)),"")))</f>
        <v/>
      </c>
      <c r="Y107" s="392" t="str">
        <f>IF(V108="ア",VLOOKUP(T108,ア!$A$2:$E$1545,5,FALSE),IF(V108="イ",VLOOKUP(T108,イ!$A$3:$E$77,5,FALSE),IF(V108="ウ",HLOOKUP(T108,ウ!$B$1:$QI$6,5,FALSE),IF(V108="エ",VLOOKUP(T108,エ!$A$4:$E$443,5,FALSE),""))))&amp;"　"&amp;IF(V108="ウ",HLOOKUP(T108,ウ!$B$1:$QI$6,6,FALSE),"")</f>
        <v>　</v>
      </c>
      <c r="Z107" s="394"/>
      <c r="AA107" s="396"/>
      <c r="AB107" s="398"/>
      <c r="AC107" s="429"/>
      <c r="AD107" s="46"/>
    </row>
    <row r="108" spans="1:30" s="48" customFormat="1" ht="18.899999999999999" customHeight="1" thickBot="1" x14ac:dyDescent="0.25">
      <c r="A108" s="81"/>
      <c r="B108" s="431"/>
      <c r="C108" s="104"/>
      <c r="D108" s="391"/>
      <c r="E108" s="391"/>
      <c r="F108" s="393"/>
      <c r="G108" s="435"/>
      <c r="H108" s="433"/>
      <c r="I108" s="436"/>
      <c r="J108" s="81"/>
      <c r="K108" s="431"/>
      <c r="L108" s="104"/>
      <c r="M108" s="391"/>
      <c r="N108" s="391"/>
      <c r="O108" s="393"/>
      <c r="P108" s="435"/>
      <c r="Q108" s="433"/>
      <c r="R108" s="436"/>
      <c r="S108" s="437"/>
      <c r="T108" s="81"/>
      <c r="U108" s="431"/>
      <c r="V108" s="104"/>
      <c r="W108" s="391"/>
      <c r="X108" s="391"/>
      <c r="Y108" s="393"/>
      <c r="Z108" s="435"/>
      <c r="AA108" s="433"/>
      <c r="AB108" s="434"/>
      <c r="AC108" s="432"/>
      <c r="AD108" s="100"/>
    </row>
    <row r="109" spans="1:30" s="45" customFormat="1" ht="18.899999999999999" customHeight="1" x14ac:dyDescent="0.45">
      <c r="A109" s="82" t="s">
        <v>3929</v>
      </c>
      <c r="B109" s="388"/>
      <c r="C109" s="60"/>
      <c r="D109" s="390" t="str">
        <f>IF(C110="ア",VLOOKUP(A110,ア!$A$2:$E$1545,2,FALSE),IF(C110="イ",VLOOKUP(A110,イ!$A$3:$E$77,2,FALSE),IF(C110="ウ",HLOOKUP(A110,ウ!$B$1:$QI$6,4,FALSE),IF(C110="エ",VLOOKUP(A110,エ!$A$4:$E$443,3,FALSE)&amp;"　"&amp;VLOOKUP(A110,エ!$A$4:$E$443,4,FALSE),""))))</f>
        <v/>
      </c>
      <c r="E109" s="390" t="str">
        <f>IF(C110="ア",VLOOKUP(A110,ア!$A$2:$E$1545,4,FALSE),IF(C110="イ",VLOOKUP(A110,イ!$A$3:$E$77,4,FALSE),IF(C110="ウ",IF(HLOOKUP(A110,ウ!$B$1:$QI$6,3,FALSE)="","",HLOOKUP(A110,ウ!$B$1:$QI$6,3,FALSE)),"")))</f>
        <v/>
      </c>
      <c r="F109" s="392" t="str">
        <f>IF(C110="ア",VLOOKUP(A110,ア!$A$2:$E$1545,5,FALSE),IF(C110="イ",VLOOKUP(A110,イ!$A$3:$E$77,5,FALSE),IF(C110="ウ",HLOOKUP(A110,ウ!$B$1:$QI$6,5,FALSE),IF(C110="エ",VLOOKUP(A110,エ!$A$4:$E$443,5,FALSE),""))))&amp;"　"&amp;IF(C110="ウ",HLOOKUP(A110,ウ!$B$1:$QI$6,6,FALSE),"")</f>
        <v>　</v>
      </c>
      <c r="G109" s="394"/>
      <c r="H109" s="396"/>
      <c r="I109" s="384"/>
      <c r="J109" s="82" t="s">
        <v>3958</v>
      </c>
      <c r="K109" s="388"/>
      <c r="L109" s="60"/>
      <c r="M109" s="390" t="str">
        <f>IF(L110="ア",VLOOKUP(J110,ア!$A$2:$E$1545,2,FALSE),IF(L110="イ",VLOOKUP(J110,イ!$A$3:$E$77,2,FALSE),IF(L110="ウ",HLOOKUP(J110,ウ!$B$1:$QI$6,4,FALSE),IF(L110="エ",VLOOKUP(J110,エ!$A$4:$E$443,3,FALSE)&amp;"　"&amp;VLOOKUP(J110,エ!$A$4:$E$443,4,FALSE),""))))</f>
        <v/>
      </c>
      <c r="N109" s="390" t="str">
        <f>IF(L110="ア",VLOOKUP(J110,ア!$A$2:$E$1545,4,FALSE),IF(L110="イ",VLOOKUP(J110,イ!$A$3:$E$77,4,FALSE),IF(L110="ウ",IF(HLOOKUP(J110,ウ!$B$1:$QI$6,3,FALSE)="","",HLOOKUP(J110,ウ!$B$1:$QI$6,3,FALSE)),"")))</f>
        <v/>
      </c>
      <c r="O109" s="392" t="str">
        <f>IF(L110="ア",VLOOKUP(J110,ア!$A$2:$E$1545,5,FALSE),IF(L110="イ",VLOOKUP(J110,イ!$A$3:$E$77,5,FALSE),IF(L110="ウ",HLOOKUP(J110,ウ!$B$1:$QI$6,5,FALSE),IF(L110="エ",VLOOKUP(J110,エ!$A$4:$E$443,5,FALSE),""))))&amp;"　"&amp;IF(L110="ウ",HLOOKUP(J110,ウ!$B$1:$QI$6,6,FALSE),"")</f>
        <v>　</v>
      </c>
      <c r="P109" s="394"/>
      <c r="Q109" s="396"/>
      <c r="R109" s="384"/>
      <c r="S109" s="386"/>
      <c r="T109" s="82" t="s">
        <v>3973</v>
      </c>
      <c r="U109" s="388"/>
      <c r="V109" s="60"/>
      <c r="W109" s="390" t="str">
        <f>IF(V110="ア",VLOOKUP(T110,ア!$A$2:$E$1545,2,FALSE),IF(V110="イ",VLOOKUP(T110,イ!$A$3:$E$77,2,FALSE),IF(V110="ウ",HLOOKUP(T110,ウ!$B$1:$QI$6,4,FALSE),IF(V110="エ",VLOOKUP(T110,エ!$A$4:$E$443,3,FALSE)&amp;"　"&amp;VLOOKUP(T110,エ!$A$4:$E$443,4,FALSE),""))))</f>
        <v/>
      </c>
      <c r="X109" s="390" t="str">
        <f>IF(V110="ア",VLOOKUP(T110,ア!$A$2:$E$1545,4,FALSE),IF(V110="イ",VLOOKUP(T110,イ!$A$3:$E$77,4,FALSE),IF(V110="ウ",IF(HLOOKUP(T110,ウ!$B$1:$QI$6,3,FALSE)="","",HLOOKUP(T110,ウ!$B$1:$QI$6,3,FALSE)),"")))</f>
        <v/>
      </c>
      <c r="Y109" s="392" t="str">
        <f>IF(V110="ア",VLOOKUP(T110,ア!$A$2:$E$1545,5,FALSE),IF(V110="イ",VLOOKUP(T110,イ!$A$3:$E$77,5,FALSE),IF(V110="ウ",HLOOKUP(T110,ウ!$B$1:$QI$6,5,FALSE),IF(V110="エ",VLOOKUP(T110,エ!$A$4:$E$443,5,FALSE),""))))&amp;"　"&amp;IF(V110="ウ",HLOOKUP(T110,ウ!$B$1:$QI$6,6,FALSE),"")</f>
        <v>　</v>
      </c>
      <c r="Z109" s="394"/>
      <c r="AA109" s="396"/>
      <c r="AB109" s="398"/>
      <c r="AC109" s="429"/>
    </row>
    <row r="110" spans="1:30" s="45" customFormat="1" ht="18.899999999999999" customHeight="1" x14ac:dyDescent="0.45">
      <c r="A110" s="80"/>
      <c r="B110" s="389"/>
      <c r="C110" s="103"/>
      <c r="D110" s="391"/>
      <c r="E110" s="391"/>
      <c r="F110" s="393"/>
      <c r="G110" s="395"/>
      <c r="H110" s="397"/>
      <c r="I110" s="385"/>
      <c r="J110" s="80"/>
      <c r="K110" s="389"/>
      <c r="L110" s="103"/>
      <c r="M110" s="391"/>
      <c r="N110" s="391"/>
      <c r="O110" s="393"/>
      <c r="P110" s="395"/>
      <c r="Q110" s="397"/>
      <c r="R110" s="385"/>
      <c r="S110" s="387"/>
      <c r="T110" s="80"/>
      <c r="U110" s="389"/>
      <c r="V110" s="103"/>
      <c r="W110" s="391"/>
      <c r="X110" s="391"/>
      <c r="Y110" s="393"/>
      <c r="Z110" s="395"/>
      <c r="AA110" s="397"/>
      <c r="AB110" s="399"/>
      <c r="AC110" s="430"/>
    </row>
    <row r="111" spans="1:30" s="45" customFormat="1" ht="18.899999999999999" customHeight="1" x14ac:dyDescent="0.45">
      <c r="A111" s="83" t="s">
        <v>3931</v>
      </c>
      <c r="B111" s="388"/>
      <c r="C111" s="60"/>
      <c r="D111" s="390" t="str">
        <f>IF(C112="ア",VLOOKUP(A112,ア!$A$2:$E$1545,2,FALSE),IF(C112="イ",VLOOKUP(A112,イ!$A$3:$E$77,2,FALSE),IF(C112="ウ",HLOOKUP(A112,ウ!$B$1:$QI$6,4,FALSE),IF(C112="エ",VLOOKUP(A112,エ!$A$4:$E$443,3,FALSE)&amp;"　"&amp;VLOOKUP(A112,エ!$A$4:$E$443,4,FALSE),""))))</f>
        <v/>
      </c>
      <c r="E111" s="390" t="str">
        <f>IF(C112="ア",VLOOKUP(A112,ア!$A$2:$E$1545,4,FALSE),IF(C112="イ",VLOOKUP(A112,イ!$A$3:$E$77,4,FALSE),IF(C112="ウ",IF(HLOOKUP(A112,ウ!$B$1:$QI$6,3,FALSE)="","",HLOOKUP(A112,ウ!$B$1:$QI$6,3,FALSE)),"")))</f>
        <v/>
      </c>
      <c r="F111" s="392" t="str">
        <f>IF(C112="ア",VLOOKUP(A112,ア!$A$2:$E$1545,5,FALSE),IF(C112="イ",VLOOKUP(A112,イ!$A$3:$E$77,5,FALSE),IF(C112="ウ",HLOOKUP(A112,ウ!$B$1:$QI$6,5,FALSE),IF(C112="エ",VLOOKUP(A112,エ!$A$4:$E$443,5,FALSE),""))))&amp;"　"&amp;IF(C112="ウ",HLOOKUP(A112,ウ!$B$1:$QI$6,6,FALSE),"")</f>
        <v>　</v>
      </c>
      <c r="G111" s="394"/>
      <c r="H111" s="396"/>
      <c r="I111" s="384"/>
      <c r="J111" s="83" t="s">
        <v>3959</v>
      </c>
      <c r="K111" s="388"/>
      <c r="L111" s="60"/>
      <c r="M111" s="390" t="str">
        <f>IF(L112="ア",VLOOKUP(J112,ア!$A$2:$E$1545,2,FALSE),IF(L112="イ",VLOOKUP(J112,イ!$A$3:$E$77,2,FALSE),IF(L112="ウ",HLOOKUP(J112,ウ!$B$1:$QI$6,4,FALSE),IF(L112="エ",VLOOKUP(J112,エ!$A$4:$E$443,3,FALSE)&amp;"　"&amp;VLOOKUP(J112,エ!$A$4:$E$443,4,FALSE),""))))</f>
        <v/>
      </c>
      <c r="N111" s="390" t="str">
        <f>IF(L112="ア",VLOOKUP(J112,ア!$A$2:$E$1545,4,FALSE),IF(L112="イ",VLOOKUP(J112,イ!$A$3:$E$77,4,FALSE),IF(L112="ウ",IF(HLOOKUP(J112,ウ!$B$1:$QI$6,3,FALSE)="","",HLOOKUP(J112,ウ!$B$1:$QI$6,3,FALSE)),"")))</f>
        <v/>
      </c>
      <c r="O111" s="392" t="str">
        <f>IF(L112="ア",VLOOKUP(J112,ア!$A$2:$E$1545,5,FALSE),IF(L112="イ",VLOOKUP(J112,イ!$A$3:$E$77,5,FALSE),IF(L112="ウ",HLOOKUP(J112,ウ!$B$1:$QI$6,5,FALSE),IF(L112="エ",VLOOKUP(J112,エ!$A$4:$E$443,5,FALSE),""))))&amp;"　"&amp;IF(L112="ウ",HLOOKUP(J112,ウ!$B$1:$QI$6,6,FALSE),"")</f>
        <v>　</v>
      </c>
      <c r="P111" s="394"/>
      <c r="Q111" s="396"/>
      <c r="R111" s="384"/>
      <c r="S111" s="386"/>
      <c r="T111" s="83" t="s">
        <v>3974</v>
      </c>
      <c r="U111" s="388"/>
      <c r="V111" s="60"/>
      <c r="W111" s="390" t="str">
        <f>IF(V112="ア",VLOOKUP(T112,ア!$A$2:$E$1545,2,FALSE),IF(V112="イ",VLOOKUP(T112,イ!$A$3:$E$77,2,FALSE),IF(V112="ウ",HLOOKUP(T112,ウ!$B$1:$QI$6,4,FALSE),IF(V112="エ",VLOOKUP(T112,エ!$A$4:$E$443,3,FALSE)&amp;"　"&amp;VLOOKUP(T112,エ!$A$4:$E$443,4,FALSE),""))))</f>
        <v/>
      </c>
      <c r="X111" s="390" t="str">
        <f>IF(V112="ア",VLOOKUP(T112,ア!$A$2:$E$1545,4,FALSE),IF(V112="イ",VLOOKUP(T112,イ!$A$3:$E$77,4,FALSE),IF(V112="ウ",IF(HLOOKUP(T112,ウ!$B$1:$QI$6,3,FALSE)="","",HLOOKUP(T112,ウ!$B$1:$QI$6,3,FALSE)),"")))</f>
        <v/>
      </c>
      <c r="Y111" s="392" t="str">
        <f>IF(V112="ア",VLOOKUP(T112,ア!$A$2:$E$1545,5,FALSE),IF(V112="イ",VLOOKUP(T112,イ!$A$3:$E$77,5,FALSE),IF(V112="ウ",HLOOKUP(T112,ウ!$B$1:$QI$6,5,FALSE),IF(V112="エ",VLOOKUP(T112,エ!$A$4:$E$443,5,FALSE),""))))&amp;"　"&amp;IF(V112="ウ",HLOOKUP(T112,ウ!$B$1:$QI$6,6,FALSE),"")</f>
        <v>　</v>
      </c>
      <c r="Z111" s="394"/>
      <c r="AA111" s="396"/>
      <c r="AB111" s="398"/>
      <c r="AC111" s="429"/>
    </row>
    <row r="112" spans="1:30" s="45" customFormat="1" ht="18.899999999999999" customHeight="1" x14ac:dyDescent="0.45">
      <c r="A112" s="80"/>
      <c r="B112" s="389"/>
      <c r="C112" s="103"/>
      <c r="D112" s="391"/>
      <c r="E112" s="391"/>
      <c r="F112" s="393"/>
      <c r="G112" s="395"/>
      <c r="H112" s="397"/>
      <c r="I112" s="385"/>
      <c r="J112" s="80"/>
      <c r="K112" s="389"/>
      <c r="L112" s="103"/>
      <c r="M112" s="391"/>
      <c r="N112" s="391"/>
      <c r="O112" s="393"/>
      <c r="P112" s="395"/>
      <c r="Q112" s="397"/>
      <c r="R112" s="385"/>
      <c r="S112" s="387"/>
      <c r="T112" s="80"/>
      <c r="U112" s="389"/>
      <c r="V112" s="103"/>
      <c r="W112" s="391"/>
      <c r="X112" s="391"/>
      <c r="Y112" s="393"/>
      <c r="Z112" s="395"/>
      <c r="AA112" s="397"/>
      <c r="AB112" s="399"/>
      <c r="AC112" s="430"/>
    </row>
    <row r="113" spans="1:29" s="45" customFormat="1" ht="18.899999999999999" customHeight="1" x14ac:dyDescent="0.45">
      <c r="A113" s="83" t="s">
        <v>3933</v>
      </c>
      <c r="B113" s="388"/>
      <c r="C113" s="60"/>
      <c r="D113" s="390" t="str">
        <f>IF(C114="ア",VLOOKUP(A114,ア!$A$2:$E$1545,2,FALSE),IF(C114="イ",VLOOKUP(A114,イ!$A$3:$E$77,2,FALSE),IF(C114="ウ",HLOOKUP(A114,ウ!$B$1:$QI$6,4,FALSE),IF(C114="エ",VLOOKUP(A114,エ!$A$4:$E$443,3,FALSE)&amp;"　"&amp;VLOOKUP(A114,エ!$A$4:$E$443,4,FALSE),""))))</f>
        <v/>
      </c>
      <c r="E113" s="390" t="str">
        <f>IF(C114="ア",VLOOKUP(A114,ア!$A$2:$E$1545,4,FALSE),IF(C114="イ",VLOOKUP(A114,イ!$A$3:$E$77,4,FALSE),IF(C114="ウ",IF(HLOOKUP(A114,ウ!$B$1:$QI$6,3,FALSE)="","",HLOOKUP(A114,ウ!$B$1:$QI$6,3,FALSE)),"")))</f>
        <v/>
      </c>
      <c r="F113" s="392" t="str">
        <f>IF(C114="ア",VLOOKUP(A114,ア!$A$2:$E$1545,5,FALSE),IF(C114="イ",VLOOKUP(A114,イ!$A$3:$E$77,5,FALSE),IF(C114="ウ",HLOOKUP(A114,ウ!$B$1:$QI$6,5,FALSE),IF(C114="エ",VLOOKUP(A114,エ!$A$4:$E$443,5,FALSE),""))))&amp;"　"&amp;IF(C114="ウ",HLOOKUP(A114,ウ!$B$1:$QI$6,6,FALSE),"")</f>
        <v>　</v>
      </c>
      <c r="G113" s="394"/>
      <c r="H113" s="396"/>
      <c r="I113" s="384"/>
      <c r="J113" s="83" t="s">
        <v>3960</v>
      </c>
      <c r="K113" s="388"/>
      <c r="L113" s="60"/>
      <c r="M113" s="390" t="str">
        <f>IF(L114="ア",VLOOKUP(J114,ア!$A$2:$E$1545,2,FALSE),IF(L114="イ",VLOOKUP(J114,イ!$A$3:$E$77,2,FALSE),IF(L114="ウ",HLOOKUP(J114,ウ!$B$1:$QI$6,4,FALSE),IF(L114="エ",VLOOKUP(J114,エ!$A$4:$E$443,3,FALSE)&amp;"　"&amp;VLOOKUP(J114,エ!$A$4:$E$443,4,FALSE),""))))</f>
        <v/>
      </c>
      <c r="N113" s="390" t="str">
        <f>IF(L114="ア",VLOOKUP(J114,ア!$A$2:$E$1545,4,FALSE),IF(L114="イ",VLOOKUP(J114,イ!$A$3:$E$77,4,FALSE),IF(L114="ウ",IF(HLOOKUP(J114,ウ!$B$1:$QI$6,3,FALSE)="","",HLOOKUP(J114,ウ!$B$1:$QI$6,3,FALSE)),"")))</f>
        <v/>
      </c>
      <c r="O113" s="392" t="str">
        <f>IF(L114="ア",VLOOKUP(J114,ア!$A$2:$E$1545,5,FALSE),IF(L114="イ",VLOOKUP(J114,イ!$A$3:$E$77,5,FALSE),IF(L114="ウ",HLOOKUP(J114,ウ!$B$1:$QI$6,5,FALSE),IF(L114="エ",VLOOKUP(J114,エ!$A$4:$E$443,5,FALSE),""))))&amp;"　"&amp;IF(L114="ウ",HLOOKUP(J114,ウ!$B$1:$QI$6,6,FALSE),"")</f>
        <v>　</v>
      </c>
      <c r="P113" s="394"/>
      <c r="Q113" s="396"/>
      <c r="R113" s="384"/>
      <c r="S113" s="386"/>
      <c r="T113" s="83" t="s">
        <v>3975</v>
      </c>
      <c r="U113" s="388"/>
      <c r="V113" s="60"/>
      <c r="W113" s="390" t="str">
        <f>IF(V114="ア",VLOOKUP(T114,ア!$A$2:$E$1545,2,FALSE),IF(V114="イ",VLOOKUP(T114,イ!$A$3:$E$77,2,FALSE),IF(V114="ウ",HLOOKUP(T114,ウ!$B$1:$QI$6,4,FALSE),IF(V114="エ",VLOOKUP(T114,エ!$A$4:$E$443,3,FALSE)&amp;"　"&amp;VLOOKUP(T114,エ!$A$4:$E$443,4,FALSE),""))))</f>
        <v/>
      </c>
      <c r="X113" s="390" t="str">
        <f>IF(V114="ア",VLOOKUP(T114,ア!$A$2:$E$1545,4,FALSE),IF(V114="イ",VLOOKUP(T114,イ!$A$3:$E$77,4,FALSE),IF(V114="ウ",IF(HLOOKUP(T114,ウ!$B$1:$QI$6,3,FALSE)="","",HLOOKUP(T114,ウ!$B$1:$QI$6,3,FALSE)),"")))</f>
        <v/>
      </c>
      <c r="Y113" s="392" t="str">
        <f>IF(V114="ア",VLOOKUP(T114,ア!$A$2:$E$1545,5,FALSE),IF(V114="イ",VLOOKUP(T114,イ!$A$3:$E$77,5,FALSE),IF(V114="ウ",HLOOKUP(T114,ウ!$B$1:$QI$6,5,FALSE),IF(V114="エ",VLOOKUP(T114,エ!$A$4:$E$443,5,FALSE),""))))&amp;"　"&amp;IF(V114="ウ",HLOOKUP(T114,ウ!$B$1:$QI$6,6,FALSE),"")</f>
        <v>　</v>
      </c>
      <c r="Z113" s="394"/>
      <c r="AA113" s="396"/>
      <c r="AB113" s="398"/>
      <c r="AC113" s="429"/>
    </row>
    <row r="114" spans="1:29" s="45" customFormat="1" ht="18.899999999999999" customHeight="1" x14ac:dyDescent="0.45">
      <c r="A114" s="80"/>
      <c r="B114" s="389"/>
      <c r="C114" s="103"/>
      <c r="D114" s="391"/>
      <c r="E114" s="391"/>
      <c r="F114" s="393"/>
      <c r="G114" s="395"/>
      <c r="H114" s="397"/>
      <c r="I114" s="385"/>
      <c r="J114" s="80"/>
      <c r="K114" s="389"/>
      <c r="L114" s="103"/>
      <c r="M114" s="391"/>
      <c r="N114" s="391"/>
      <c r="O114" s="393"/>
      <c r="P114" s="395"/>
      <c r="Q114" s="397"/>
      <c r="R114" s="385"/>
      <c r="S114" s="387"/>
      <c r="T114" s="80"/>
      <c r="U114" s="389"/>
      <c r="V114" s="103"/>
      <c r="W114" s="391"/>
      <c r="X114" s="391"/>
      <c r="Y114" s="393"/>
      <c r="Z114" s="395"/>
      <c r="AA114" s="397"/>
      <c r="AB114" s="399"/>
      <c r="AC114" s="430"/>
    </row>
    <row r="115" spans="1:29" s="45" customFormat="1" ht="18.899999999999999" customHeight="1" x14ac:dyDescent="0.45">
      <c r="A115" s="83" t="s">
        <v>3935</v>
      </c>
      <c r="B115" s="388"/>
      <c r="C115" s="60"/>
      <c r="D115" s="390" t="str">
        <f>IF(C116="ア",VLOOKUP(A116,ア!$A$2:$E$1545,2,FALSE),IF(C116="イ",VLOOKUP(A116,イ!$A$3:$E$77,2,FALSE),IF(C116="ウ",HLOOKUP(A116,ウ!$B$1:$QI$6,4,FALSE),IF(C116="エ",VLOOKUP(A116,エ!$A$4:$E$443,3,FALSE)&amp;"　"&amp;VLOOKUP(A116,エ!$A$4:$E$443,4,FALSE),""))))</f>
        <v/>
      </c>
      <c r="E115" s="390" t="str">
        <f>IF(C116="ア",VLOOKUP(A116,ア!$A$2:$E$1545,4,FALSE),IF(C116="イ",VLOOKUP(A116,イ!$A$3:$E$77,4,FALSE),IF(C116="ウ",IF(HLOOKUP(A116,ウ!$B$1:$QI$6,3,FALSE)="","",HLOOKUP(A116,ウ!$B$1:$QI$6,3,FALSE)),"")))</f>
        <v/>
      </c>
      <c r="F115" s="392" t="str">
        <f>IF(C116="ア",VLOOKUP(A116,ア!$A$2:$E$1545,5,FALSE),IF(C116="イ",VLOOKUP(A116,イ!$A$3:$E$77,5,FALSE),IF(C116="ウ",HLOOKUP(A116,ウ!$B$1:$QI$6,5,FALSE),IF(C116="エ",VLOOKUP(A116,エ!$A$4:$E$443,5,FALSE),""))))&amp;"　"&amp;IF(C116="ウ",HLOOKUP(A116,ウ!$B$1:$QI$6,6,FALSE),"")</f>
        <v>　</v>
      </c>
      <c r="G115" s="394"/>
      <c r="H115" s="396"/>
      <c r="I115" s="384"/>
      <c r="J115" s="83" t="s">
        <v>3961</v>
      </c>
      <c r="K115" s="388"/>
      <c r="L115" s="60"/>
      <c r="M115" s="390" t="str">
        <f>IF(L116="ア",VLOOKUP(J116,ア!$A$2:$E$1545,2,FALSE),IF(L116="イ",VLOOKUP(J116,イ!$A$3:$E$77,2,FALSE),IF(L116="ウ",HLOOKUP(J116,ウ!$B$1:$QI$6,4,FALSE),IF(L116="エ",VLOOKUP(J116,エ!$A$4:$E$443,3,FALSE)&amp;"　"&amp;VLOOKUP(J116,エ!$A$4:$E$443,4,FALSE),""))))</f>
        <v/>
      </c>
      <c r="N115" s="390" t="str">
        <f>IF(L116="ア",VLOOKUP(J116,ア!$A$2:$E$1545,4,FALSE),IF(L116="イ",VLOOKUP(J116,イ!$A$3:$E$77,4,FALSE),IF(L116="ウ",IF(HLOOKUP(J116,ウ!$B$1:$QI$6,3,FALSE)="","",HLOOKUP(J116,ウ!$B$1:$QI$6,3,FALSE)),"")))</f>
        <v/>
      </c>
      <c r="O115" s="392" t="str">
        <f>IF(L116="ア",VLOOKUP(J116,ア!$A$2:$E$1545,5,FALSE),IF(L116="イ",VLOOKUP(J116,イ!$A$3:$E$77,5,FALSE),IF(L116="ウ",HLOOKUP(J116,ウ!$B$1:$QI$6,5,FALSE),IF(L116="エ",VLOOKUP(J116,エ!$A$4:$E$443,5,FALSE),""))))&amp;"　"&amp;IF(L116="ウ",HLOOKUP(J116,ウ!$B$1:$QI$6,6,FALSE),"")</f>
        <v>　</v>
      </c>
      <c r="P115" s="394"/>
      <c r="Q115" s="396"/>
      <c r="R115" s="384"/>
      <c r="S115" s="386"/>
      <c r="T115" s="83" t="s">
        <v>3976</v>
      </c>
      <c r="U115" s="388"/>
      <c r="V115" s="60"/>
      <c r="W115" s="390" t="str">
        <f>IF(V116="ア",VLOOKUP(T116,ア!$A$2:$E$1545,2,FALSE),IF(V116="イ",VLOOKUP(T116,イ!$A$3:$E$77,2,FALSE),IF(V116="ウ",HLOOKUP(T116,ウ!$B$1:$QI$6,4,FALSE),IF(V116="エ",VLOOKUP(T116,エ!$A$4:$E$443,3,FALSE)&amp;"　"&amp;VLOOKUP(T116,エ!$A$4:$E$443,4,FALSE),""))))</f>
        <v/>
      </c>
      <c r="X115" s="390" t="str">
        <f>IF(V116="ア",VLOOKUP(T116,ア!$A$2:$E$1545,4,FALSE),IF(V116="イ",VLOOKUP(T116,イ!$A$3:$E$77,4,FALSE),IF(V116="ウ",IF(HLOOKUP(T116,ウ!$B$1:$QI$6,3,FALSE)="","",HLOOKUP(T116,ウ!$B$1:$QI$6,3,FALSE)),"")))</f>
        <v/>
      </c>
      <c r="Y115" s="392" t="str">
        <f>IF(V116="ア",VLOOKUP(T116,ア!$A$2:$E$1545,5,FALSE),IF(V116="イ",VLOOKUP(T116,イ!$A$3:$E$77,5,FALSE),IF(V116="ウ",HLOOKUP(T116,ウ!$B$1:$QI$6,5,FALSE),IF(V116="エ",VLOOKUP(T116,エ!$A$4:$E$443,5,FALSE),""))))&amp;"　"&amp;IF(V116="ウ",HLOOKUP(T116,ウ!$B$1:$QI$6,6,FALSE),"")</f>
        <v>　</v>
      </c>
      <c r="Z115" s="394"/>
      <c r="AA115" s="396"/>
      <c r="AB115" s="398"/>
      <c r="AC115" s="429"/>
    </row>
    <row r="116" spans="1:29" s="45" customFormat="1" ht="18.899999999999999" customHeight="1" x14ac:dyDescent="0.45">
      <c r="A116" s="80"/>
      <c r="B116" s="389"/>
      <c r="C116" s="103"/>
      <c r="D116" s="391"/>
      <c r="E116" s="391"/>
      <c r="F116" s="393"/>
      <c r="G116" s="395"/>
      <c r="H116" s="397"/>
      <c r="I116" s="385"/>
      <c r="J116" s="80"/>
      <c r="K116" s="389"/>
      <c r="L116" s="103"/>
      <c r="M116" s="391"/>
      <c r="N116" s="391"/>
      <c r="O116" s="393"/>
      <c r="P116" s="395"/>
      <c r="Q116" s="397"/>
      <c r="R116" s="385"/>
      <c r="S116" s="387"/>
      <c r="T116" s="80"/>
      <c r="U116" s="389"/>
      <c r="V116" s="103"/>
      <c r="W116" s="391"/>
      <c r="X116" s="391"/>
      <c r="Y116" s="393"/>
      <c r="Z116" s="395"/>
      <c r="AA116" s="397"/>
      <c r="AB116" s="399"/>
      <c r="AC116" s="430"/>
    </row>
    <row r="117" spans="1:29" s="45" customFormat="1" ht="18.899999999999999" customHeight="1" x14ac:dyDescent="0.45">
      <c r="A117" s="83" t="s">
        <v>3937</v>
      </c>
      <c r="B117" s="388"/>
      <c r="C117" s="60"/>
      <c r="D117" s="390" t="str">
        <f>IF(C118="ア",VLOOKUP(A118,ア!$A$2:$E$1545,2,FALSE),IF(C118="イ",VLOOKUP(A118,イ!$A$3:$E$77,2,FALSE),IF(C118="ウ",HLOOKUP(A118,ウ!$B$1:$QI$6,4,FALSE),IF(C118="エ",VLOOKUP(A118,エ!$A$4:$E$443,3,FALSE)&amp;"　"&amp;VLOOKUP(A118,エ!$A$4:$E$443,4,FALSE),""))))</f>
        <v/>
      </c>
      <c r="E117" s="390" t="str">
        <f>IF(C118="ア",VLOOKUP(A118,ア!$A$2:$E$1545,4,FALSE),IF(C118="イ",VLOOKUP(A118,イ!$A$3:$E$77,4,FALSE),IF(C118="ウ",IF(HLOOKUP(A118,ウ!$B$1:$QI$6,3,FALSE)="","",HLOOKUP(A118,ウ!$B$1:$QI$6,3,FALSE)),"")))</f>
        <v/>
      </c>
      <c r="F117" s="392" t="str">
        <f>IF(C118="ア",VLOOKUP(A118,ア!$A$2:$E$1545,5,FALSE),IF(C118="イ",VLOOKUP(A118,イ!$A$3:$E$77,5,FALSE),IF(C118="ウ",HLOOKUP(A118,ウ!$B$1:$QI$6,5,FALSE),IF(C118="エ",VLOOKUP(A118,エ!$A$4:$E$443,5,FALSE),""))))&amp;"　"&amp;IF(C118="ウ",HLOOKUP(A118,ウ!$B$1:$QI$6,6,FALSE),"")</f>
        <v>　</v>
      </c>
      <c r="G117" s="394"/>
      <c r="H117" s="396"/>
      <c r="I117" s="384"/>
      <c r="J117" s="83" t="s">
        <v>3962</v>
      </c>
      <c r="K117" s="388"/>
      <c r="L117" s="60"/>
      <c r="M117" s="390" t="str">
        <f>IF(L118="ア",VLOOKUP(J118,ア!$A$2:$E$1545,2,FALSE),IF(L118="イ",VLOOKUP(J118,イ!$A$3:$E$77,2,FALSE),IF(L118="ウ",HLOOKUP(J118,ウ!$B$1:$QI$6,4,FALSE),IF(L118="エ",VLOOKUP(J118,エ!$A$4:$E$443,3,FALSE)&amp;"　"&amp;VLOOKUP(J118,エ!$A$4:$E$443,4,FALSE),""))))</f>
        <v/>
      </c>
      <c r="N117" s="390" t="str">
        <f>IF(L118="ア",VLOOKUP(J118,ア!$A$2:$E$1545,4,FALSE),IF(L118="イ",VLOOKUP(J118,イ!$A$3:$E$77,4,FALSE),IF(L118="ウ",IF(HLOOKUP(J118,ウ!$B$1:$QI$6,3,FALSE)="","",HLOOKUP(J118,ウ!$B$1:$QI$6,3,FALSE)),"")))</f>
        <v/>
      </c>
      <c r="O117" s="392" t="str">
        <f>IF(L118="ア",VLOOKUP(J118,ア!$A$2:$E$1545,5,FALSE),IF(L118="イ",VLOOKUP(J118,イ!$A$3:$E$77,5,FALSE),IF(L118="ウ",HLOOKUP(J118,ウ!$B$1:$QI$6,5,FALSE),IF(L118="エ",VLOOKUP(J118,エ!$A$4:$E$443,5,FALSE),""))))&amp;"　"&amp;IF(L118="ウ",HLOOKUP(J118,ウ!$B$1:$QI$6,6,FALSE),"")</f>
        <v>　</v>
      </c>
      <c r="P117" s="394"/>
      <c r="Q117" s="396"/>
      <c r="R117" s="384"/>
      <c r="S117" s="386"/>
      <c r="T117" s="83" t="s">
        <v>3977</v>
      </c>
      <c r="U117" s="388"/>
      <c r="V117" s="60"/>
      <c r="W117" s="390" t="str">
        <f>IF(V118="ア",VLOOKUP(T118,ア!$A$2:$E$1545,2,FALSE),IF(V118="イ",VLOOKUP(T118,イ!$A$3:$E$77,2,FALSE),IF(V118="ウ",HLOOKUP(T118,ウ!$B$1:$QI$6,4,FALSE),IF(V118="エ",VLOOKUP(T118,エ!$A$4:$E$443,3,FALSE)&amp;"　"&amp;VLOOKUP(T118,エ!$A$4:$E$443,4,FALSE),""))))</f>
        <v/>
      </c>
      <c r="X117" s="390" t="str">
        <f>IF(V118="ア",VLOOKUP(T118,ア!$A$2:$E$1545,4,FALSE),IF(V118="イ",VLOOKUP(T118,イ!$A$3:$E$77,4,FALSE),IF(V118="ウ",IF(HLOOKUP(T118,ウ!$B$1:$QI$6,3,FALSE)="","",HLOOKUP(T118,ウ!$B$1:$QI$6,3,FALSE)),"")))</f>
        <v/>
      </c>
      <c r="Y117" s="392" t="str">
        <f>IF(V118="ア",VLOOKUP(T118,ア!$A$2:$E$1545,5,FALSE),IF(V118="イ",VLOOKUP(T118,イ!$A$3:$E$77,5,FALSE),IF(V118="ウ",HLOOKUP(T118,ウ!$B$1:$QI$6,5,FALSE),IF(V118="エ",VLOOKUP(T118,エ!$A$4:$E$443,5,FALSE),""))))&amp;"　"&amp;IF(V118="ウ",HLOOKUP(T118,ウ!$B$1:$QI$6,6,FALSE),"")</f>
        <v>　</v>
      </c>
      <c r="Z117" s="394"/>
      <c r="AA117" s="396"/>
      <c r="AB117" s="398"/>
      <c r="AC117" s="429"/>
    </row>
    <row r="118" spans="1:29" s="45" customFormat="1" ht="18.899999999999999" customHeight="1" x14ac:dyDescent="0.45">
      <c r="A118" s="80"/>
      <c r="B118" s="389"/>
      <c r="C118" s="103"/>
      <c r="D118" s="391"/>
      <c r="E118" s="391"/>
      <c r="F118" s="393"/>
      <c r="G118" s="395"/>
      <c r="H118" s="397"/>
      <c r="I118" s="385"/>
      <c r="J118" s="80"/>
      <c r="K118" s="389"/>
      <c r="L118" s="103"/>
      <c r="M118" s="391"/>
      <c r="N118" s="391"/>
      <c r="O118" s="393"/>
      <c r="P118" s="395"/>
      <c r="Q118" s="397"/>
      <c r="R118" s="385"/>
      <c r="S118" s="387"/>
      <c r="T118" s="80"/>
      <c r="U118" s="389"/>
      <c r="V118" s="103"/>
      <c r="W118" s="391"/>
      <c r="X118" s="391"/>
      <c r="Y118" s="393"/>
      <c r="Z118" s="395"/>
      <c r="AA118" s="397"/>
      <c r="AB118" s="399"/>
      <c r="AC118" s="430"/>
    </row>
    <row r="119" spans="1:29" s="45" customFormat="1" ht="18.899999999999999" customHeight="1" x14ac:dyDescent="0.45">
      <c r="A119" s="83" t="s">
        <v>3939</v>
      </c>
      <c r="B119" s="388"/>
      <c r="C119" s="60"/>
      <c r="D119" s="390" t="str">
        <f>IF(C120="ア",VLOOKUP(A120,ア!$A$2:$E$1545,2,FALSE),IF(C120="イ",VLOOKUP(A120,イ!$A$3:$E$77,2,FALSE),IF(C120="ウ",HLOOKUP(A120,ウ!$B$1:$QI$6,4,FALSE),IF(C120="エ",VLOOKUP(A120,エ!$A$4:$E$443,3,FALSE)&amp;"　"&amp;VLOOKUP(A120,エ!$A$4:$E$443,4,FALSE),""))))</f>
        <v/>
      </c>
      <c r="E119" s="390" t="str">
        <f>IF(C120="ア",VLOOKUP(A120,ア!$A$2:$E$1545,4,FALSE),IF(C120="イ",VLOOKUP(A120,イ!$A$3:$E$77,4,FALSE),IF(C120="ウ",IF(HLOOKUP(A120,ウ!$B$1:$QI$6,3,FALSE)="","",HLOOKUP(A120,ウ!$B$1:$QI$6,3,FALSE)),"")))</f>
        <v/>
      </c>
      <c r="F119" s="392" t="str">
        <f>IF(C120="ア",VLOOKUP(A120,ア!$A$2:$E$1545,5,FALSE),IF(C120="イ",VLOOKUP(A120,イ!$A$3:$E$77,5,FALSE),IF(C120="ウ",HLOOKUP(A120,ウ!$B$1:$QI$6,5,FALSE),IF(C120="エ",VLOOKUP(A120,エ!$A$4:$E$443,5,FALSE),""))))&amp;"　"&amp;IF(C120="ウ",HLOOKUP(A120,ウ!$B$1:$QI$6,6,FALSE),"")</f>
        <v>　</v>
      </c>
      <c r="G119" s="394"/>
      <c r="H119" s="396"/>
      <c r="I119" s="384"/>
      <c r="J119" s="83" t="s">
        <v>3963</v>
      </c>
      <c r="K119" s="388"/>
      <c r="L119" s="60"/>
      <c r="M119" s="390" t="str">
        <f>IF(L120="ア",VLOOKUP(J120,ア!$A$2:$E$1545,2,FALSE),IF(L120="イ",VLOOKUP(J120,イ!$A$3:$E$77,2,FALSE),IF(L120="ウ",HLOOKUP(J120,ウ!$B$1:$QI$6,4,FALSE),IF(L120="エ",VLOOKUP(J120,エ!$A$4:$E$443,3,FALSE)&amp;"　"&amp;VLOOKUP(J120,エ!$A$4:$E$443,4,FALSE),""))))</f>
        <v/>
      </c>
      <c r="N119" s="390" t="str">
        <f>IF(L120="ア",VLOOKUP(J120,ア!$A$2:$E$1545,4,FALSE),IF(L120="イ",VLOOKUP(J120,イ!$A$3:$E$77,4,FALSE),IF(L120="ウ",IF(HLOOKUP(J120,ウ!$B$1:$QI$6,3,FALSE)="","",HLOOKUP(J120,ウ!$B$1:$QI$6,3,FALSE)),"")))</f>
        <v/>
      </c>
      <c r="O119" s="392" t="str">
        <f>IF(L120="ア",VLOOKUP(J120,ア!$A$2:$E$1545,5,FALSE),IF(L120="イ",VLOOKUP(J120,イ!$A$3:$E$77,5,FALSE),IF(L120="ウ",HLOOKUP(J120,ウ!$B$1:$QI$6,5,FALSE),IF(L120="エ",VLOOKUP(J120,エ!$A$4:$E$443,5,FALSE),""))))&amp;"　"&amp;IF(L120="ウ",HLOOKUP(J120,ウ!$B$1:$QI$6,6,FALSE),"")</f>
        <v>　</v>
      </c>
      <c r="P119" s="394"/>
      <c r="Q119" s="396"/>
      <c r="R119" s="384"/>
      <c r="S119" s="386"/>
      <c r="T119" s="83" t="s">
        <v>3978</v>
      </c>
      <c r="U119" s="388"/>
      <c r="V119" s="60"/>
      <c r="W119" s="390" t="str">
        <f>IF(V120="ア",VLOOKUP(T120,ア!$A$2:$E$1545,2,FALSE),IF(V120="イ",VLOOKUP(T120,イ!$A$3:$E$77,2,FALSE),IF(V120="ウ",HLOOKUP(T120,ウ!$B$1:$QI$6,4,FALSE),IF(V120="エ",VLOOKUP(T120,エ!$A$4:$E$443,3,FALSE)&amp;"　"&amp;VLOOKUP(T120,エ!$A$4:$E$443,4,FALSE),""))))</f>
        <v/>
      </c>
      <c r="X119" s="390" t="str">
        <f>IF(V120="ア",VLOOKUP(T120,ア!$A$2:$E$1545,4,FALSE),IF(V120="イ",VLOOKUP(T120,イ!$A$3:$E$77,4,FALSE),IF(V120="ウ",IF(HLOOKUP(T120,ウ!$B$1:$QI$6,3,FALSE)="","",HLOOKUP(T120,ウ!$B$1:$QI$6,3,FALSE)),"")))</f>
        <v/>
      </c>
      <c r="Y119" s="392" t="str">
        <f>IF(V120="ア",VLOOKUP(T120,ア!$A$2:$E$1545,5,FALSE),IF(V120="イ",VLOOKUP(T120,イ!$A$3:$E$77,5,FALSE),IF(V120="ウ",HLOOKUP(T120,ウ!$B$1:$QI$6,5,FALSE),IF(V120="エ",VLOOKUP(T120,エ!$A$4:$E$443,5,FALSE),""))))&amp;"　"&amp;IF(V120="ウ",HLOOKUP(T120,ウ!$B$1:$QI$6,6,FALSE),"")</f>
        <v>　</v>
      </c>
      <c r="Z119" s="394"/>
      <c r="AA119" s="396"/>
      <c r="AB119" s="398"/>
      <c r="AC119" s="429"/>
    </row>
    <row r="120" spans="1:29" s="45" customFormat="1" ht="18.899999999999999" customHeight="1" x14ac:dyDescent="0.45">
      <c r="A120" s="80"/>
      <c r="B120" s="389"/>
      <c r="C120" s="103"/>
      <c r="D120" s="391"/>
      <c r="E120" s="391"/>
      <c r="F120" s="393"/>
      <c r="G120" s="395"/>
      <c r="H120" s="397"/>
      <c r="I120" s="385"/>
      <c r="J120" s="80"/>
      <c r="K120" s="389"/>
      <c r="L120" s="103"/>
      <c r="M120" s="391"/>
      <c r="N120" s="391"/>
      <c r="O120" s="393"/>
      <c r="P120" s="395"/>
      <c r="Q120" s="397"/>
      <c r="R120" s="385"/>
      <c r="S120" s="387"/>
      <c r="T120" s="80"/>
      <c r="U120" s="389"/>
      <c r="V120" s="103"/>
      <c r="W120" s="391"/>
      <c r="X120" s="391"/>
      <c r="Y120" s="393"/>
      <c r="Z120" s="395"/>
      <c r="AA120" s="397"/>
      <c r="AB120" s="399"/>
      <c r="AC120" s="430"/>
    </row>
    <row r="121" spans="1:29" s="45" customFormat="1" ht="18.899999999999999" customHeight="1" x14ac:dyDescent="0.45">
      <c r="A121" s="83" t="s">
        <v>3941</v>
      </c>
      <c r="B121" s="388"/>
      <c r="C121" s="60"/>
      <c r="D121" s="390" t="str">
        <f>IF(C122="ア",VLOOKUP(A122,ア!$A$2:$E$1545,2,FALSE),IF(C122="イ",VLOOKUP(A122,イ!$A$3:$E$77,2,FALSE),IF(C122="ウ",HLOOKUP(A122,ウ!$B$1:$QI$6,4,FALSE),IF(C122="エ",VLOOKUP(A122,エ!$A$4:$E$443,3,FALSE)&amp;"　"&amp;VLOOKUP(A122,エ!$A$4:$E$443,4,FALSE),""))))</f>
        <v/>
      </c>
      <c r="E121" s="390" t="str">
        <f>IF(C122="ア",VLOOKUP(A122,ア!$A$2:$E$1545,4,FALSE),IF(C122="イ",VLOOKUP(A122,イ!$A$3:$E$77,4,FALSE),IF(C122="ウ",IF(HLOOKUP(A122,ウ!$B$1:$QI$6,3,FALSE)="","",HLOOKUP(A122,ウ!$B$1:$QI$6,3,FALSE)),"")))</f>
        <v/>
      </c>
      <c r="F121" s="392" t="str">
        <f>IF(C122="ア",VLOOKUP(A122,ア!$A$2:$E$1545,5,FALSE),IF(C122="イ",VLOOKUP(A122,イ!$A$3:$E$77,5,FALSE),IF(C122="ウ",HLOOKUP(A122,ウ!$B$1:$QI$6,5,FALSE),IF(C122="エ",VLOOKUP(A122,エ!$A$4:$E$443,5,FALSE),""))))&amp;"　"&amp;IF(C122="ウ",HLOOKUP(A122,ウ!$B$1:$QI$6,6,FALSE),"")</f>
        <v>　</v>
      </c>
      <c r="G121" s="394"/>
      <c r="H121" s="396"/>
      <c r="I121" s="384"/>
      <c r="J121" s="83" t="s">
        <v>3964</v>
      </c>
      <c r="K121" s="388"/>
      <c r="L121" s="60"/>
      <c r="M121" s="390" t="str">
        <f>IF(L122="ア",VLOOKUP(J122,ア!$A$2:$E$1545,2,FALSE),IF(L122="イ",VLOOKUP(J122,イ!$A$3:$E$77,2,FALSE),IF(L122="ウ",HLOOKUP(J122,ウ!$B$1:$QI$6,4,FALSE),IF(L122="エ",VLOOKUP(J122,エ!$A$4:$E$443,3,FALSE)&amp;"　"&amp;VLOOKUP(J122,エ!$A$4:$E$443,4,FALSE),""))))</f>
        <v/>
      </c>
      <c r="N121" s="390" t="str">
        <f>IF(L122="ア",VLOOKUP(J122,ア!$A$2:$E$1545,4,FALSE),IF(L122="イ",VLOOKUP(J122,イ!$A$3:$E$77,4,FALSE),IF(L122="ウ",IF(HLOOKUP(J122,ウ!$B$1:$QI$6,3,FALSE)="","",HLOOKUP(J122,ウ!$B$1:$QI$6,3,FALSE)),"")))</f>
        <v/>
      </c>
      <c r="O121" s="392" t="str">
        <f>IF(L122="ア",VLOOKUP(J122,ア!$A$2:$E$1545,5,FALSE),IF(L122="イ",VLOOKUP(J122,イ!$A$3:$E$77,5,FALSE),IF(L122="ウ",HLOOKUP(J122,ウ!$B$1:$QI$6,5,FALSE),IF(L122="エ",VLOOKUP(J122,エ!$A$4:$E$443,5,FALSE),""))))&amp;"　"&amp;IF(L122="ウ",HLOOKUP(J122,ウ!$B$1:$QI$6,6,FALSE),"")</f>
        <v>　</v>
      </c>
      <c r="P121" s="394"/>
      <c r="Q121" s="396"/>
      <c r="R121" s="384"/>
      <c r="S121" s="386"/>
      <c r="T121" s="83" t="s">
        <v>3979</v>
      </c>
      <c r="U121" s="388"/>
      <c r="V121" s="60"/>
      <c r="W121" s="390" t="str">
        <f>IF(V122="ア",VLOOKUP(T122,ア!$A$2:$E$1545,2,FALSE),IF(V122="イ",VLOOKUP(T122,イ!$A$3:$E$77,2,FALSE),IF(V122="ウ",HLOOKUP(T122,ウ!$B$1:$QI$6,4,FALSE),IF(V122="エ",VLOOKUP(T122,エ!$A$4:$E$443,3,FALSE)&amp;"　"&amp;VLOOKUP(T122,エ!$A$4:$E$443,4,FALSE),""))))</f>
        <v/>
      </c>
      <c r="X121" s="390" t="str">
        <f>IF(V122="ア",VLOOKUP(T122,ア!$A$2:$E$1545,4,FALSE),IF(V122="イ",VLOOKUP(T122,イ!$A$3:$E$77,4,FALSE),IF(V122="ウ",IF(HLOOKUP(T122,ウ!$B$1:$QI$6,3,FALSE)="","",HLOOKUP(T122,ウ!$B$1:$QI$6,3,FALSE)),"")))</f>
        <v/>
      </c>
      <c r="Y121" s="392" t="str">
        <f>IF(V122="ア",VLOOKUP(T122,ア!$A$2:$E$1545,5,FALSE),IF(V122="イ",VLOOKUP(T122,イ!$A$3:$E$77,5,FALSE),IF(V122="ウ",HLOOKUP(T122,ウ!$B$1:$QI$6,5,FALSE),IF(V122="エ",VLOOKUP(T122,エ!$A$4:$E$443,5,FALSE),""))))&amp;"　"&amp;IF(V122="ウ",HLOOKUP(T122,ウ!$B$1:$QI$6,6,FALSE),"")</f>
        <v>　</v>
      </c>
      <c r="Z121" s="394"/>
      <c r="AA121" s="396"/>
      <c r="AB121" s="398"/>
      <c r="AC121" s="429"/>
    </row>
    <row r="122" spans="1:29" s="45" customFormat="1" ht="18.899999999999999" customHeight="1" x14ac:dyDescent="0.45">
      <c r="A122" s="80"/>
      <c r="B122" s="389"/>
      <c r="C122" s="103"/>
      <c r="D122" s="391"/>
      <c r="E122" s="391"/>
      <c r="F122" s="393"/>
      <c r="G122" s="395"/>
      <c r="H122" s="397"/>
      <c r="I122" s="385"/>
      <c r="J122" s="80"/>
      <c r="K122" s="389"/>
      <c r="L122" s="103"/>
      <c r="M122" s="391"/>
      <c r="N122" s="391"/>
      <c r="O122" s="393"/>
      <c r="P122" s="395"/>
      <c r="Q122" s="397"/>
      <c r="R122" s="385"/>
      <c r="S122" s="387"/>
      <c r="T122" s="80"/>
      <c r="U122" s="389"/>
      <c r="V122" s="103"/>
      <c r="W122" s="391"/>
      <c r="X122" s="391"/>
      <c r="Y122" s="393"/>
      <c r="Z122" s="395"/>
      <c r="AA122" s="397"/>
      <c r="AB122" s="399"/>
      <c r="AC122" s="430"/>
    </row>
    <row r="123" spans="1:29" s="45" customFormat="1" ht="18.899999999999999" customHeight="1" x14ac:dyDescent="0.45">
      <c r="A123" s="83" t="s">
        <v>3945</v>
      </c>
      <c r="B123" s="388"/>
      <c r="C123" s="60"/>
      <c r="D123" s="390" t="str">
        <f>IF(C124="ア",VLOOKUP(A124,ア!$A$2:$E$1545,2,FALSE),IF(C124="イ",VLOOKUP(A124,イ!$A$3:$E$77,2,FALSE),IF(C124="ウ",HLOOKUP(A124,ウ!$B$1:$QI$6,4,FALSE),IF(C124="エ",VLOOKUP(A124,エ!$A$4:$E$443,3,FALSE)&amp;"　"&amp;VLOOKUP(A124,エ!$A$4:$E$443,4,FALSE),""))))</f>
        <v/>
      </c>
      <c r="E123" s="390" t="str">
        <f>IF(C124="ア",VLOOKUP(A124,ア!$A$2:$E$1545,4,FALSE),IF(C124="イ",VLOOKUP(A124,イ!$A$3:$E$77,4,FALSE),IF(C124="ウ",IF(HLOOKUP(A124,ウ!$B$1:$QI$6,3,FALSE)="","",HLOOKUP(A124,ウ!$B$1:$QI$6,3,FALSE)),"")))</f>
        <v/>
      </c>
      <c r="F123" s="392" t="str">
        <f>IF(C124="ア",VLOOKUP(A124,ア!$A$2:$E$1545,5,FALSE),IF(C124="イ",VLOOKUP(A124,イ!$A$3:$E$77,5,FALSE),IF(C124="ウ",HLOOKUP(A124,ウ!$B$1:$QI$6,5,FALSE),IF(C124="エ",VLOOKUP(A124,エ!$A$4:$E$443,5,FALSE),""))))&amp;"　"&amp;IF(C124="ウ",HLOOKUP(A124,ウ!$B$1:$QI$6,6,FALSE),"")</f>
        <v>　</v>
      </c>
      <c r="G123" s="394"/>
      <c r="H123" s="396"/>
      <c r="I123" s="384"/>
      <c r="J123" s="83" t="s">
        <v>3965</v>
      </c>
      <c r="K123" s="388"/>
      <c r="L123" s="60"/>
      <c r="M123" s="390" t="str">
        <f>IF(L124="ア",VLOOKUP(J124,ア!$A$2:$E$1545,2,FALSE),IF(L124="イ",VLOOKUP(J124,イ!$A$3:$E$77,2,FALSE),IF(L124="ウ",HLOOKUP(J124,ウ!$B$1:$QI$6,4,FALSE),IF(L124="エ",VLOOKUP(J124,エ!$A$4:$E$443,3,FALSE)&amp;"　"&amp;VLOOKUP(J124,エ!$A$4:$E$443,4,FALSE),""))))</f>
        <v/>
      </c>
      <c r="N123" s="390" t="str">
        <f>IF(L124="ア",VLOOKUP(J124,ア!$A$2:$E$1545,4,FALSE),IF(L124="イ",VLOOKUP(J124,イ!$A$3:$E$77,4,FALSE),IF(L124="ウ",IF(HLOOKUP(J124,ウ!$B$1:$QI$6,3,FALSE)="","",HLOOKUP(J124,ウ!$B$1:$QI$6,3,FALSE)),"")))</f>
        <v/>
      </c>
      <c r="O123" s="392" t="str">
        <f>IF(L124="ア",VLOOKUP(J124,ア!$A$2:$E$1545,5,FALSE),IF(L124="イ",VLOOKUP(J124,イ!$A$3:$E$77,5,FALSE),IF(L124="ウ",HLOOKUP(J124,ウ!$B$1:$QI$6,5,FALSE),IF(L124="エ",VLOOKUP(J124,エ!$A$4:$E$443,5,FALSE),""))))&amp;"　"&amp;IF(L124="ウ",HLOOKUP(J124,ウ!$B$1:$QI$6,6,FALSE),"")</f>
        <v>　</v>
      </c>
      <c r="P123" s="394"/>
      <c r="Q123" s="396"/>
      <c r="R123" s="384"/>
      <c r="S123" s="386"/>
      <c r="T123" s="83" t="s">
        <v>3980</v>
      </c>
      <c r="U123" s="388"/>
      <c r="V123" s="60"/>
      <c r="W123" s="390" t="str">
        <f>IF(V124="ア",VLOOKUP(T124,ア!$A$2:$E$1545,2,FALSE),IF(V124="イ",VLOOKUP(T124,イ!$A$3:$E$77,2,FALSE),IF(V124="ウ",HLOOKUP(T124,ウ!$B$1:$QI$6,4,FALSE),IF(V124="エ",VLOOKUP(T124,エ!$A$4:$E$443,3,FALSE)&amp;"　"&amp;VLOOKUP(T124,エ!$A$4:$E$443,4,FALSE),""))))</f>
        <v/>
      </c>
      <c r="X123" s="390" t="str">
        <f>IF(V124="ア",VLOOKUP(T124,ア!$A$2:$E$1545,4,FALSE),IF(V124="イ",VLOOKUP(T124,イ!$A$3:$E$77,4,FALSE),IF(V124="ウ",IF(HLOOKUP(T124,ウ!$B$1:$QI$6,3,FALSE)="","",HLOOKUP(T124,ウ!$B$1:$QI$6,3,FALSE)),"")))</f>
        <v/>
      </c>
      <c r="Y123" s="392" t="str">
        <f>IF(V124="ア",VLOOKUP(T124,ア!$A$2:$E$1545,5,FALSE),IF(V124="イ",VLOOKUP(T124,イ!$A$3:$E$77,5,FALSE),IF(V124="ウ",HLOOKUP(T124,ウ!$B$1:$QI$6,5,FALSE),IF(V124="エ",VLOOKUP(T124,エ!$A$4:$E$443,5,FALSE),""))))&amp;"　"&amp;IF(V124="ウ",HLOOKUP(T124,ウ!$B$1:$QI$6,6,FALSE),"")</f>
        <v>　</v>
      </c>
      <c r="Z123" s="394"/>
      <c r="AA123" s="396"/>
      <c r="AB123" s="398"/>
      <c r="AC123" s="429"/>
    </row>
    <row r="124" spans="1:29" s="45" customFormat="1" ht="18.899999999999999" customHeight="1" x14ac:dyDescent="0.45">
      <c r="A124" s="80"/>
      <c r="B124" s="389"/>
      <c r="C124" s="103"/>
      <c r="D124" s="391"/>
      <c r="E124" s="391"/>
      <c r="F124" s="393"/>
      <c r="G124" s="395"/>
      <c r="H124" s="397"/>
      <c r="I124" s="385"/>
      <c r="J124" s="80"/>
      <c r="K124" s="389"/>
      <c r="L124" s="103"/>
      <c r="M124" s="391"/>
      <c r="N124" s="391"/>
      <c r="O124" s="393"/>
      <c r="P124" s="395"/>
      <c r="Q124" s="397"/>
      <c r="R124" s="385"/>
      <c r="S124" s="387"/>
      <c r="T124" s="80"/>
      <c r="U124" s="389"/>
      <c r="V124" s="103"/>
      <c r="W124" s="391"/>
      <c r="X124" s="391"/>
      <c r="Y124" s="393"/>
      <c r="Z124" s="395"/>
      <c r="AA124" s="397"/>
      <c r="AB124" s="399"/>
      <c r="AC124" s="430"/>
    </row>
    <row r="125" spans="1:29" s="45" customFormat="1" ht="18.899999999999999" customHeight="1" x14ac:dyDescent="0.45">
      <c r="A125" s="83" t="s">
        <v>3943</v>
      </c>
      <c r="B125" s="388"/>
      <c r="C125" s="60"/>
      <c r="D125" s="390" t="str">
        <f>IF(C126="ア",VLOOKUP(A126,ア!$A$2:$E$1545,2,FALSE),IF(C126="イ",VLOOKUP(A126,イ!$A$3:$E$77,2,FALSE),IF(C126="ウ",HLOOKUP(A126,ウ!$B$1:$QI$6,4,FALSE),IF(C126="エ",VLOOKUP(A126,エ!$A$4:$E$443,3,FALSE)&amp;"　"&amp;VLOOKUP(A126,エ!$A$4:$E$443,4,FALSE),""))))</f>
        <v/>
      </c>
      <c r="E125" s="390" t="str">
        <f>IF(C126="ア",VLOOKUP(A126,ア!$A$2:$E$1545,4,FALSE),IF(C126="イ",VLOOKUP(A126,イ!$A$3:$E$77,4,FALSE),IF(C126="ウ",IF(HLOOKUP(A126,ウ!$B$1:$QI$6,3,FALSE)="","",HLOOKUP(A126,ウ!$B$1:$QI$6,3,FALSE)),"")))</f>
        <v/>
      </c>
      <c r="F125" s="392" t="str">
        <f>IF(C126="ア",VLOOKUP(A126,ア!$A$2:$E$1545,5,FALSE),IF(C126="イ",VLOOKUP(A126,イ!$A$3:$E$77,5,FALSE),IF(C126="ウ",HLOOKUP(A126,ウ!$B$1:$QI$6,5,FALSE),IF(C126="エ",VLOOKUP(A126,エ!$A$4:$E$443,5,FALSE),""))))&amp;"　"&amp;IF(C126="ウ",HLOOKUP(A126,ウ!$B$1:$QI$6,6,FALSE),"")</f>
        <v>　</v>
      </c>
      <c r="G125" s="394"/>
      <c r="H125" s="396"/>
      <c r="I125" s="384"/>
      <c r="J125" s="83" t="s">
        <v>3966</v>
      </c>
      <c r="K125" s="388"/>
      <c r="L125" s="60"/>
      <c r="M125" s="390" t="str">
        <f>IF(L126="ア",VLOOKUP(J126,ア!$A$2:$E$1545,2,FALSE),IF(L126="イ",VLOOKUP(J126,イ!$A$3:$E$77,2,FALSE),IF(L126="ウ",HLOOKUP(J126,ウ!$B$1:$QI$6,4,FALSE),IF(L126="エ",VLOOKUP(J126,エ!$A$4:$E$443,3,FALSE)&amp;"　"&amp;VLOOKUP(J126,エ!$A$4:$E$443,4,FALSE),""))))</f>
        <v/>
      </c>
      <c r="N125" s="390" t="str">
        <f>IF(L126="ア",VLOOKUP(J126,ア!$A$2:$E$1545,4,FALSE),IF(L126="イ",VLOOKUP(J126,イ!$A$3:$E$77,4,FALSE),IF(L126="ウ",IF(HLOOKUP(J126,ウ!$B$1:$QI$6,3,FALSE)="","",HLOOKUP(J126,ウ!$B$1:$QI$6,3,FALSE)),"")))</f>
        <v/>
      </c>
      <c r="O125" s="392" t="str">
        <f>IF(L126="ア",VLOOKUP(J126,ア!$A$2:$E$1545,5,FALSE),IF(L126="イ",VLOOKUP(J126,イ!$A$3:$E$77,5,FALSE),IF(L126="ウ",HLOOKUP(J126,ウ!$B$1:$QI$6,5,FALSE),IF(L126="エ",VLOOKUP(J126,エ!$A$4:$E$443,5,FALSE),""))))&amp;"　"&amp;IF(L126="ウ",HLOOKUP(J126,ウ!$B$1:$QI$6,6,FALSE),"")</f>
        <v>　</v>
      </c>
      <c r="P125" s="394"/>
      <c r="Q125" s="396"/>
      <c r="R125" s="384"/>
      <c r="S125" s="386"/>
      <c r="T125" s="83" t="s">
        <v>3981</v>
      </c>
      <c r="U125" s="388"/>
      <c r="V125" s="60"/>
      <c r="W125" s="390" t="str">
        <f>IF(V126="ア",VLOOKUP(T126,ア!$A$2:$E$1545,2,FALSE),IF(V126="イ",VLOOKUP(T126,イ!$A$3:$E$77,2,FALSE),IF(V126="ウ",HLOOKUP(T126,ウ!$B$1:$QI$6,4,FALSE),IF(V126="エ",VLOOKUP(T126,エ!$A$4:$E$443,3,FALSE)&amp;"　"&amp;VLOOKUP(T126,エ!$A$4:$E$443,4,FALSE),""))))</f>
        <v/>
      </c>
      <c r="X125" s="390" t="str">
        <f>IF(V126="ア",VLOOKUP(T126,ア!$A$2:$E$1545,4,FALSE),IF(V126="イ",VLOOKUP(T126,イ!$A$3:$E$77,4,FALSE),IF(V126="ウ",IF(HLOOKUP(T126,ウ!$B$1:$QI$6,3,FALSE)="","",HLOOKUP(T126,ウ!$B$1:$QI$6,3,FALSE)),"")))</f>
        <v/>
      </c>
      <c r="Y125" s="392" t="str">
        <f>IF(V126="ア",VLOOKUP(T126,ア!$A$2:$E$1545,5,FALSE),IF(V126="イ",VLOOKUP(T126,イ!$A$3:$E$77,5,FALSE),IF(V126="ウ",HLOOKUP(T126,ウ!$B$1:$QI$6,5,FALSE),IF(V126="エ",VLOOKUP(T126,エ!$A$4:$E$443,5,FALSE),""))))&amp;"　"&amp;IF(V126="ウ",HLOOKUP(T126,ウ!$B$1:$QI$6,6,FALSE),"")</f>
        <v>　</v>
      </c>
      <c r="Z125" s="394"/>
      <c r="AA125" s="396"/>
      <c r="AB125" s="398"/>
      <c r="AC125" s="429"/>
    </row>
    <row r="126" spans="1:29" s="45" customFormat="1" ht="18.899999999999999" customHeight="1" x14ac:dyDescent="0.45">
      <c r="A126" s="80"/>
      <c r="B126" s="389"/>
      <c r="C126" s="103"/>
      <c r="D126" s="391"/>
      <c r="E126" s="391"/>
      <c r="F126" s="393"/>
      <c r="G126" s="395"/>
      <c r="H126" s="397"/>
      <c r="I126" s="385"/>
      <c r="J126" s="80"/>
      <c r="K126" s="389"/>
      <c r="L126" s="103"/>
      <c r="M126" s="391"/>
      <c r="N126" s="391"/>
      <c r="O126" s="393"/>
      <c r="P126" s="395"/>
      <c r="Q126" s="397"/>
      <c r="R126" s="385"/>
      <c r="S126" s="387"/>
      <c r="T126" s="80"/>
      <c r="U126" s="389"/>
      <c r="V126" s="103"/>
      <c r="W126" s="391"/>
      <c r="X126" s="391"/>
      <c r="Y126" s="393"/>
      <c r="Z126" s="395"/>
      <c r="AA126" s="397"/>
      <c r="AB126" s="399"/>
      <c r="AC126" s="430"/>
    </row>
    <row r="127" spans="1:29" s="45" customFormat="1" ht="18.899999999999999" customHeight="1" x14ac:dyDescent="0.45">
      <c r="A127" s="83" t="s">
        <v>3947</v>
      </c>
      <c r="B127" s="388"/>
      <c r="C127" s="60"/>
      <c r="D127" s="390" t="str">
        <f>IF(C128="ア",VLOOKUP(A128,ア!$A$2:$E$1545,2,FALSE),IF(C128="イ",VLOOKUP(A128,イ!$A$3:$E$77,2,FALSE),IF(C128="ウ",HLOOKUP(A128,ウ!$B$1:$QI$6,4,FALSE),IF(C128="エ",VLOOKUP(A128,エ!$A$4:$E$443,3,FALSE)&amp;"　"&amp;VLOOKUP(A128,エ!$A$4:$E$443,4,FALSE),""))))</f>
        <v/>
      </c>
      <c r="E127" s="390" t="str">
        <f>IF(C128="ア",VLOOKUP(A128,ア!$A$2:$E$1545,4,FALSE),IF(C128="イ",VLOOKUP(A128,イ!$A$3:$E$77,4,FALSE),IF(C128="ウ",IF(HLOOKUP(A128,ウ!$B$1:$QI$6,3,FALSE)="","",HLOOKUP(A128,ウ!$B$1:$QI$6,3,FALSE)),"")))</f>
        <v/>
      </c>
      <c r="F127" s="392" t="str">
        <f>IF(C128="ア",VLOOKUP(A128,ア!$A$2:$E$1545,5,FALSE),IF(C128="イ",VLOOKUP(A128,イ!$A$3:$E$77,5,FALSE),IF(C128="ウ",HLOOKUP(A128,ウ!$B$1:$QI$6,5,FALSE),IF(C128="エ",VLOOKUP(A128,エ!$A$4:$E$443,5,FALSE),""))))&amp;"　"&amp;IF(C128="ウ",HLOOKUP(A128,ウ!$B$1:$QI$6,6,FALSE),"")</f>
        <v>　</v>
      </c>
      <c r="G127" s="394"/>
      <c r="H127" s="396"/>
      <c r="I127" s="384"/>
      <c r="J127" s="83" t="s">
        <v>3967</v>
      </c>
      <c r="K127" s="388"/>
      <c r="L127" s="60"/>
      <c r="M127" s="390" t="str">
        <f>IF(L128="ア",VLOOKUP(J128,ア!$A$2:$E$1545,2,FALSE),IF(L128="イ",VLOOKUP(J128,イ!$A$3:$E$77,2,FALSE),IF(L128="ウ",HLOOKUP(J128,ウ!$B$1:$QI$6,4,FALSE),IF(L128="エ",VLOOKUP(J128,エ!$A$4:$E$443,3,FALSE)&amp;"　"&amp;VLOOKUP(J128,エ!$A$4:$E$443,4,FALSE),""))))</f>
        <v/>
      </c>
      <c r="N127" s="390" t="str">
        <f>IF(L128="ア",VLOOKUP(J128,ア!$A$2:$E$1545,4,FALSE),IF(L128="イ",VLOOKUP(J128,イ!$A$3:$E$77,4,FALSE),IF(L128="ウ",IF(HLOOKUP(J128,ウ!$B$1:$QI$6,3,FALSE)="","",HLOOKUP(J128,ウ!$B$1:$QI$6,3,FALSE)),"")))</f>
        <v/>
      </c>
      <c r="O127" s="392" t="str">
        <f>IF(L128="ア",VLOOKUP(J128,ア!$A$2:$E$1545,5,FALSE),IF(L128="イ",VLOOKUP(J128,イ!$A$3:$E$77,5,FALSE),IF(L128="ウ",HLOOKUP(J128,ウ!$B$1:$QI$6,5,FALSE),IF(L128="エ",VLOOKUP(J128,エ!$A$4:$E$443,5,FALSE),""))))&amp;"　"&amp;IF(L128="ウ",HLOOKUP(J128,ウ!$B$1:$QI$6,6,FALSE),"")</f>
        <v>　</v>
      </c>
      <c r="P127" s="394"/>
      <c r="Q127" s="396"/>
      <c r="R127" s="384"/>
      <c r="S127" s="386"/>
      <c r="T127" s="83" t="s">
        <v>3982</v>
      </c>
      <c r="U127" s="388"/>
      <c r="V127" s="60"/>
      <c r="W127" s="390" t="str">
        <f>IF(V128="ア",VLOOKUP(T128,ア!$A$2:$E$1545,2,FALSE),IF(V128="イ",VLOOKUP(T128,イ!$A$3:$E$77,2,FALSE),IF(V128="ウ",HLOOKUP(T128,ウ!$B$1:$QI$6,4,FALSE),IF(V128="エ",VLOOKUP(T128,エ!$A$4:$E$443,3,FALSE)&amp;"　"&amp;VLOOKUP(T128,エ!$A$4:$E$443,4,FALSE),""))))</f>
        <v/>
      </c>
      <c r="X127" s="390" t="str">
        <f>IF(V128="ア",VLOOKUP(T128,ア!$A$2:$E$1545,4,FALSE),IF(V128="イ",VLOOKUP(T128,イ!$A$3:$E$77,4,FALSE),IF(V128="ウ",IF(HLOOKUP(T128,ウ!$B$1:$QI$6,3,FALSE)="","",HLOOKUP(T128,ウ!$B$1:$QI$6,3,FALSE)),"")))</f>
        <v/>
      </c>
      <c r="Y127" s="392" t="str">
        <f>IF(V128="ア",VLOOKUP(T128,ア!$A$2:$E$1545,5,FALSE),IF(V128="イ",VLOOKUP(T128,イ!$A$3:$E$77,5,FALSE),IF(V128="ウ",HLOOKUP(T128,ウ!$B$1:$QI$6,5,FALSE),IF(V128="エ",VLOOKUP(T128,エ!$A$4:$E$443,5,FALSE),""))))&amp;"　"&amp;IF(V128="ウ",HLOOKUP(T128,ウ!$B$1:$QI$6,6,FALSE),"")</f>
        <v>　</v>
      </c>
      <c r="Z127" s="394"/>
      <c r="AA127" s="396"/>
      <c r="AB127" s="398"/>
      <c r="AC127" s="429"/>
    </row>
    <row r="128" spans="1:29" s="45" customFormat="1" ht="18.899999999999999" customHeight="1" x14ac:dyDescent="0.45">
      <c r="A128" s="80"/>
      <c r="B128" s="389"/>
      <c r="C128" s="103"/>
      <c r="D128" s="391"/>
      <c r="E128" s="391"/>
      <c r="F128" s="393"/>
      <c r="G128" s="395"/>
      <c r="H128" s="397"/>
      <c r="I128" s="385"/>
      <c r="J128" s="80"/>
      <c r="K128" s="389"/>
      <c r="L128" s="103"/>
      <c r="M128" s="391"/>
      <c r="N128" s="391"/>
      <c r="O128" s="393"/>
      <c r="P128" s="395"/>
      <c r="Q128" s="397"/>
      <c r="R128" s="385"/>
      <c r="S128" s="387"/>
      <c r="T128" s="80"/>
      <c r="U128" s="389"/>
      <c r="V128" s="103"/>
      <c r="W128" s="391"/>
      <c r="X128" s="391"/>
      <c r="Y128" s="393"/>
      <c r="Z128" s="395"/>
      <c r="AA128" s="397"/>
      <c r="AB128" s="399"/>
      <c r="AC128" s="430"/>
    </row>
    <row r="129" spans="1:30" s="45" customFormat="1" ht="18.899999999999999" customHeight="1" x14ac:dyDescent="0.45">
      <c r="A129" s="83" t="s">
        <v>3949</v>
      </c>
      <c r="B129" s="388"/>
      <c r="C129" s="60"/>
      <c r="D129" s="390" t="str">
        <f>IF(C130="ア",VLOOKUP(A130,ア!$A$2:$E$1545,2,FALSE),IF(C130="イ",VLOOKUP(A130,イ!$A$3:$E$77,2,FALSE),IF(C130="ウ",HLOOKUP(A130,ウ!$B$1:$QI$6,4,FALSE),IF(C130="エ",VLOOKUP(A130,エ!$A$4:$E$443,3,FALSE)&amp;"　"&amp;VLOOKUP(A130,エ!$A$4:$E$443,4,FALSE),""))))</f>
        <v/>
      </c>
      <c r="E129" s="390" t="str">
        <f>IF(C130="ア",VLOOKUP(A130,ア!$A$2:$E$1545,4,FALSE),IF(C130="イ",VLOOKUP(A130,イ!$A$3:$E$77,4,FALSE),IF(C130="ウ",IF(HLOOKUP(A130,ウ!$B$1:$QI$6,3,FALSE)="","",HLOOKUP(A130,ウ!$B$1:$QI$6,3,FALSE)),"")))</f>
        <v/>
      </c>
      <c r="F129" s="392" t="str">
        <f>IF(C130="ア",VLOOKUP(A130,ア!$A$2:$E$1545,5,FALSE),IF(C130="イ",VLOOKUP(A130,イ!$A$3:$E$77,5,FALSE),IF(C130="ウ",HLOOKUP(A130,ウ!$B$1:$QI$6,5,FALSE),IF(C130="エ",VLOOKUP(A130,エ!$A$4:$E$443,5,FALSE),""))))&amp;"　"&amp;IF(C130="ウ",HLOOKUP(A130,ウ!$B$1:$QI$6,6,FALSE),"")</f>
        <v>　</v>
      </c>
      <c r="G129" s="394"/>
      <c r="H129" s="396"/>
      <c r="I129" s="384"/>
      <c r="J129" s="83" t="s">
        <v>3968</v>
      </c>
      <c r="K129" s="388"/>
      <c r="L129" s="60"/>
      <c r="M129" s="390" t="str">
        <f>IF(L130="ア",VLOOKUP(J130,ア!$A$2:$E$1545,2,FALSE),IF(L130="イ",VLOOKUP(J130,イ!$A$3:$E$77,2,FALSE),IF(L130="ウ",HLOOKUP(J130,ウ!$B$1:$QI$6,4,FALSE),IF(L130="エ",VLOOKUP(J130,エ!$A$4:$E$443,3,FALSE)&amp;"　"&amp;VLOOKUP(J130,エ!$A$4:$E$443,4,FALSE),""))))</f>
        <v/>
      </c>
      <c r="N129" s="390" t="str">
        <f>IF(L130="ア",VLOOKUP(J130,ア!$A$2:$E$1545,4,FALSE),IF(L130="イ",VLOOKUP(J130,イ!$A$3:$E$77,4,FALSE),IF(L130="ウ",IF(HLOOKUP(J130,ウ!$B$1:$QI$6,3,FALSE)="","",HLOOKUP(J130,ウ!$B$1:$QI$6,3,FALSE)),"")))</f>
        <v/>
      </c>
      <c r="O129" s="392" t="str">
        <f>IF(L130="ア",VLOOKUP(J130,ア!$A$2:$E$1545,5,FALSE),IF(L130="イ",VLOOKUP(J130,イ!$A$3:$E$77,5,FALSE),IF(L130="ウ",HLOOKUP(J130,ウ!$B$1:$QI$6,5,FALSE),IF(L130="エ",VLOOKUP(J130,エ!$A$4:$E$443,5,FALSE),""))))&amp;"　"&amp;IF(L130="ウ",HLOOKUP(J130,ウ!$B$1:$QI$6,6,FALSE),"")</f>
        <v>　</v>
      </c>
      <c r="P129" s="394"/>
      <c r="Q129" s="396"/>
      <c r="R129" s="384"/>
      <c r="S129" s="386"/>
      <c r="T129" s="83" t="s">
        <v>3983</v>
      </c>
      <c r="U129" s="388"/>
      <c r="V129" s="60"/>
      <c r="W129" s="390" t="str">
        <f>IF(V130="ア",VLOOKUP(T130,ア!$A$2:$E$1545,2,FALSE),IF(V130="イ",VLOOKUP(T130,イ!$A$3:$E$77,2,FALSE),IF(V130="ウ",HLOOKUP(T130,ウ!$B$1:$QI$6,4,FALSE),IF(V130="エ",VLOOKUP(T130,エ!$A$4:$E$443,3,FALSE)&amp;"　"&amp;VLOOKUP(T130,エ!$A$4:$E$443,4,FALSE),""))))</f>
        <v/>
      </c>
      <c r="X129" s="390" t="str">
        <f>IF(V130="ア",VLOOKUP(T130,ア!$A$2:$E$1545,4,FALSE),IF(V130="イ",VLOOKUP(T130,イ!$A$3:$E$77,4,FALSE),IF(V130="ウ",IF(HLOOKUP(T130,ウ!$B$1:$QI$6,3,FALSE)="","",HLOOKUP(T130,ウ!$B$1:$QI$6,3,FALSE)),"")))</f>
        <v/>
      </c>
      <c r="Y129" s="392" t="str">
        <f>IF(V130="ア",VLOOKUP(T130,ア!$A$2:$E$1545,5,FALSE),IF(V130="イ",VLOOKUP(T130,イ!$A$3:$E$77,5,FALSE),IF(V130="ウ",HLOOKUP(T130,ウ!$B$1:$QI$6,5,FALSE),IF(V130="エ",VLOOKUP(T130,エ!$A$4:$E$443,5,FALSE),""))))&amp;"　"&amp;IF(V130="ウ",HLOOKUP(T130,ウ!$B$1:$QI$6,6,FALSE),"")</f>
        <v>　</v>
      </c>
      <c r="Z129" s="394"/>
      <c r="AA129" s="396"/>
      <c r="AB129" s="398"/>
      <c r="AC129" s="429"/>
    </row>
    <row r="130" spans="1:30" s="45" customFormat="1" ht="18.899999999999999" customHeight="1" x14ac:dyDescent="0.45">
      <c r="A130" s="80"/>
      <c r="B130" s="389"/>
      <c r="C130" s="103"/>
      <c r="D130" s="391"/>
      <c r="E130" s="391"/>
      <c r="F130" s="393"/>
      <c r="G130" s="395"/>
      <c r="H130" s="397"/>
      <c r="I130" s="385"/>
      <c r="J130" s="80"/>
      <c r="K130" s="389"/>
      <c r="L130" s="103"/>
      <c r="M130" s="391"/>
      <c r="N130" s="391"/>
      <c r="O130" s="393"/>
      <c r="P130" s="395"/>
      <c r="Q130" s="397"/>
      <c r="R130" s="385"/>
      <c r="S130" s="387"/>
      <c r="T130" s="80"/>
      <c r="U130" s="389"/>
      <c r="V130" s="103"/>
      <c r="W130" s="391"/>
      <c r="X130" s="391"/>
      <c r="Y130" s="393"/>
      <c r="Z130" s="395"/>
      <c r="AA130" s="397"/>
      <c r="AB130" s="399"/>
      <c r="AC130" s="430"/>
    </row>
    <row r="131" spans="1:30" s="45" customFormat="1" ht="18.899999999999999" customHeight="1" x14ac:dyDescent="0.45">
      <c r="A131" s="83" t="s">
        <v>3951</v>
      </c>
      <c r="B131" s="388"/>
      <c r="C131" s="60"/>
      <c r="D131" s="390" t="str">
        <f>IF(C132="ア",VLOOKUP(A132,ア!$A$2:$E$1545,2,FALSE),IF(C132="イ",VLOOKUP(A132,イ!$A$3:$E$77,2,FALSE),IF(C132="ウ",HLOOKUP(A132,ウ!$B$1:$QI$6,4,FALSE),IF(C132="エ",VLOOKUP(A132,エ!$A$4:$E$443,3,FALSE)&amp;"　"&amp;VLOOKUP(A132,エ!$A$4:$E$443,4,FALSE),""))))</f>
        <v/>
      </c>
      <c r="E131" s="390" t="str">
        <f>IF(C132="ア",VLOOKUP(A132,ア!$A$2:$E$1545,4,FALSE),IF(C132="イ",VLOOKUP(A132,イ!$A$3:$E$77,4,FALSE),IF(C132="ウ",IF(HLOOKUP(A132,ウ!$B$1:$QI$6,3,FALSE)="","",HLOOKUP(A132,ウ!$B$1:$QI$6,3,FALSE)),"")))</f>
        <v/>
      </c>
      <c r="F131" s="392" t="str">
        <f>IF(C132="ア",VLOOKUP(A132,ア!$A$2:$E$1545,5,FALSE),IF(C132="イ",VLOOKUP(A132,イ!$A$3:$E$77,5,FALSE),IF(C132="ウ",HLOOKUP(A132,ウ!$B$1:$QI$6,5,FALSE),IF(C132="エ",VLOOKUP(A132,エ!$A$4:$E$443,5,FALSE),""))))&amp;"　"&amp;IF(C132="ウ",HLOOKUP(A132,ウ!$B$1:$QI$6,6,FALSE),"")</f>
        <v>　</v>
      </c>
      <c r="G131" s="394"/>
      <c r="H131" s="396"/>
      <c r="I131" s="384"/>
      <c r="J131" s="83" t="s">
        <v>3969</v>
      </c>
      <c r="K131" s="388"/>
      <c r="L131" s="60"/>
      <c r="M131" s="390" t="str">
        <f>IF(L132="ア",VLOOKUP(J132,ア!$A$2:$E$1545,2,FALSE),IF(L132="イ",VLOOKUP(J132,イ!$A$3:$E$77,2,FALSE),IF(L132="ウ",HLOOKUP(J132,ウ!$B$1:$QI$6,4,FALSE),IF(L132="エ",VLOOKUP(J132,エ!$A$4:$E$443,3,FALSE)&amp;"　"&amp;VLOOKUP(J132,エ!$A$4:$E$443,4,FALSE),""))))</f>
        <v/>
      </c>
      <c r="N131" s="390" t="str">
        <f>IF(L132="ア",VLOOKUP(J132,ア!$A$2:$E$1545,4,FALSE),IF(L132="イ",VLOOKUP(J132,イ!$A$3:$E$77,4,FALSE),IF(L132="ウ",IF(HLOOKUP(J132,ウ!$B$1:$QI$6,3,FALSE)="","",HLOOKUP(J132,ウ!$B$1:$QI$6,3,FALSE)),"")))</f>
        <v/>
      </c>
      <c r="O131" s="392" t="str">
        <f>IF(L132="ア",VLOOKUP(J132,ア!$A$2:$E$1545,5,FALSE),IF(L132="イ",VLOOKUP(J132,イ!$A$3:$E$77,5,FALSE),IF(L132="ウ",HLOOKUP(J132,ウ!$B$1:$QI$6,5,FALSE),IF(L132="エ",VLOOKUP(J132,エ!$A$4:$E$443,5,FALSE),""))))&amp;"　"&amp;IF(L132="ウ",HLOOKUP(J132,ウ!$B$1:$QI$6,6,FALSE),"")</f>
        <v>　</v>
      </c>
      <c r="P131" s="394"/>
      <c r="Q131" s="396"/>
      <c r="R131" s="384"/>
      <c r="S131" s="386"/>
      <c r="T131" s="83" t="s">
        <v>3984</v>
      </c>
      <c r="U131" s="388"/>
      <c r="V131" s="60"/>
      <c r="W131" s="390" t="str">
        <f>IF(V132="ア",VLOOKUP(T132,ア!$A$2:$E$1545,2,FALSE),IF(V132="イ",VLOOKUP(T132,イ!$A$3:$E$77,2,FALSE),IF(V132="ウ",HLOOKUP(T132,ウ!$B$1:$QI$6,4,FALSE),IF(V132="エ",VLOOKUP(T132,エ!$A$4:$E$443,3,FALSE)&amp;"　"&amp;VLOOKUP(T132,エ!$A$4:$E$443,4,FALSE),""))))</f>
        <v/>
      </c>
      <c r="X131" s="390" t="str">
        <f>IF(V132="ア",VLOOKUP(T132,ア!$A$2:$E$1545,4,FALSE),IF(V132="イ",VLOOKUP(T132,イ!$A$3:$E$77,4,FALSE),IF(V132="ウ",IF(HLOOKUP(T132,ウ!$B$1:$QI$6,3,FALSE)="","",HLOOKUP(T132,ウ!$B$1:$QI$6,3,FALSE)),"")))</f>
        <v/>
      </c>
      <c r="Y131" s="392" t="str">
        <f>IF(V132="ア",VLOOKUP(T132,ア!$A$2:$E$1545,5,FALSE),IF(V132="イ",VLOOKUP(T132,イ!$A$3:$E$77,5,FALSE),IF(V132="ウ",HLOOKUP(T132,ウ!$B$1:$QI$6,5,FALSE),IF(V132="エ",VLOOKUP(T132,エ!$A$4:$E$443,5,FALSE),""))))&amp;"　"&amp;IF(V132="ウ",HLOOKUP(T132,ウ!$B$1:$QI$6,6,FALSE),"")</f>
        <v>　</v>
      </c>
      <c r="Z131" s="394"/>
      <c r="AA131" s="396"/>
      <c r="AB131" s="398"/>
      <c r="AC131" s="429"/>
    </row>
    <row r="132" spans="1:30" s="45" customFormat="1" ht="18.899999999999999" customHeight="1" x14ac:dyDescent="0.45">
      <c r="A132" s="80"/>
      <c r="B132" s="389"/>
      <c r="C132" s="103"/>
      <c r="D132" s="391"/>
      <c r="E132" s="391"/>
      <c r="F132" s="393"/>
      <c r="G132" s="395"/>
      <c r="H132" s="397"/>
      <c r="I132" s="385"/>
      <c r="J132" s="80"/>
      <c r="K132" s="389"/>
      <c r="L132" s="103"/>
      <c r="M132" s="391"/>
      <c r="N132" s="391"/>
      <c r="O132" s="393"/>
      <c r="P132" s="395"/>
      <c r="Q132" s="397"/>
      <c r="R132" s="385"/>
      <c r="S132" s="387"/>
      <c r="T132" s="80"/>
      <c r="U132" s="389"/>
      <c r="V132" s="103"/>
      <c r="W132" s="391"/>
      <c r="X132" s="391"/>
      <c r="Y132" s="393"/>
      <c r="Z132" s="395"/>
      <c r="AA132" s="397"/>
      <c r="AB132" s="399"/>
      <c r="AC132" s="430"/>
    </row>
    <row r="133" spans="1:30" s="45" customFormat="1" ht="18.899999999999999" customHeight="1" x14ac:dyDescent="0.45">
      <c r="A133" s="83" t="s">
        <v>3953</v>
      </c>
      <c r="B133" s="388"/>
      <c r="C133" s="60"/>
      <c r="D133" s="390" t="str">
        <f>IF(C134="ア",VLOOKUP(A134,ア!$A$2:$E$1545,2,FALSE),IF(C134="イ",VLOOKUP(A134,イ!$A$3:$E$77,2,FALSE),IF(C134="ウ",HLOOKUP(A134,ウ!$B$1:$QI$6,4,FALSE),IF(C134="エ",VLOOKUP(A134,エ!$A$4:$E$443,3,FALSE)&amp;"　"&amp;VLOOKUP(A134,エ!$A$4:$E$443,4,FALSE),""))))</f>
        <v/>
      </c>
      <c r="E133" s="390" t="str">
        <f>IF(C134="ア",VLOOKUP(A134,ア!$A$2:$E$1545,4,FALSE),IF(C134="イ",VLOOKUP(A134,イ!$A$3:$E$77,4,FALSE),IF(C134="ウ",IF(HLOOKUP(A134,ウ!$B$1:$QI$6,3,FALSE)="","",HLOOKUP(A134,ウ!$B$1:$QI$6,3,FALSE)),"")))</f>
        <v/>
      </c>
      <c r="F133" s="392" t="str">
        <f>IF(C134="ア",VLOOKUP(A134,ア!$A$2:$E$1545,5,FALSE),IF(C134="イ",VLOOKUP(A134,イ!$A$3:$E$77,5,FALSE),IF(C134="ウ",HLOOKUP(A134,ウ!$B$1:$QI$6,5,FALSE),IF(C134="エ",VLOOKUP(A134,エ!$A$4:$E$443,5,FALSE),""))))&amp;"　"&amp;IF(C134="ウ",HLOOKUP(A134,ウ!$B$1:$QI$6,6,FALSE),"")</f>
        <v>　</v>
      </c>
      <c r="G133" s="394"/>
      <c r="H133" s="396"/>
      <c r="I133" s="384"/>
      <c r="J133" s="83" t="s">
        <v>3970</v>
      </c>
      <c r="K133" s="388"/>
      <c r="L133" s="60"/>
      <c r="M133" s="390" t="str">
        <f>IF(L134="ア",VLOOKUP(J134,ア!$A$2:$E$1545,2,FALSE),IF(L134="イ",VLOOKUP(J134,イ!$A$3:$E$77,2,FALSE),IF(L134="ウ",HLOOKUP(J134,ウ!$B$1:$QI$6,4,FALSE),IF(L134="エ",VLOOKUP(J134,エ!$A$4:$E$443,3,FALSE)&amp;"　"&amp;VLOOKUP(J134,エ!$A$4:$E$443,4,FALSE),""))))</f>
        <v/>
      </c>
      <c r="N133" s="390" t="str">
        <f>IF(L134="ア",VLOOKUP(J134,ア!$A$2:$E$1545,4,FALSE),IF(L134="イ",VLOOKUP(J134,イ!$A$3:$E$77,4,FALSE),IF(L134="ウ",IF(HLOOKUP(J134,ウ!$B$1:$QI$6,3,FALSE)="","",HLOOKUP(J134,ウ!$B$1:$QI$6,3,FALSE)),"")))</f>
        <v/>
      </c>
      <c r="O133" s="392" t="str">
        <f>IF(L134="ア",VLOOKUP(J134,ア!$A$2:$E$1545,5,FALSE),IF(L134="イ",VLOOKUP(J134,イ!$A$3:$E$77,5,FALSE),IF(L134="ウ",HLOOKUP(J134,ウ!$B$1:$QI$6,5,FALSE),IF(L134="エ",VLOOKUP(J134,エ!$A$4:$E$443,5,FALSE),""))))&amp;"　"&amp;IF(L134="ウ",HLOOKUP(J134,ウ!$B$1:$QI$6,6,FALSE),"")</f>
        <v>　</v>
      </c>
      <c r="P133" s="394"/>
      <c r="Q133" s="396"/>
      <c r="R133" s="384"/>
      <c r="S133" s="386"/>
      <c r="T133" s="83" t="s">
        <v>3985</v>
      </c>
      <c r="U133" s="388"/>
      <c r="V133" s="60"/>
      <c r="W133" s="390" t="str">
        <f>IF(V134="ア",VLOOKUP(T134,ア!$A$2:$E$1545,2,FALSE),IF(V134="イ",VLOOKUP(T134,イ!$A$3:$E$77,2,FALSE),IF(V134="ウ",HLOOKUP(T134,ウ!$B$1:$QI$6,4,FALSE),IF(V134="エ",VLOOKUP(T134,エ!$A$4:$E$443,3,FALSE)&amp;"　"&amp;VLOOKUP(T134,エ!$A$4:$E$443,4,FALSE),""))))</f>
        <v/>
      </c>
      <c r="X133" s="390" t="str">
        <f>IF(V134="ア",VLOOKUP(T134,ア!$A$2:$E$1545,4,FALSE),IF(V134="イ",VLOOKUP(T134,イ!$A$3:$E$77,4,FALSE),IF(V134="ウ",IF(HLOOKUP(T134,ウ!$B$1:$QI$6,3,FALSE)="","",HLOOKUP(T134,ウ!$B$1:$QI$6,3,FALSE)),"")))</f>
        <v/>
      </c>
      <c r="Y133" s="392" t="str">
        <f>IF(V134="ア",VLOOKUP(T134,ア!$A$2:$E$1545,5,FALSE),IF(V134="イ",VLOOKUP(T134,イ!$A$3:$E$77,5,FALSE),IF(V134="ウ",HLOOKUP(T134,ウ!$B$1:$QI$6,5,FALSE),IF(V134="エ",VLOOKUP(T134,エ!$A$4:$E$443,5,FALSE),""))))&amp;"　"&amp;IF(V134="ウ",HLOOKUP(T134,ウ!$B$1:$QI$6,6,FALSE),"")</f>
        <v>　</v>
      </c>
      <c r="Z133" s="394"/>
      <c r="AA133" s="396"/>
      <c r="AB133" s="398"/>
      <c r="AC133" s="429"/>
    </row>
    <row r="134" spans="1:30" s="45" customFormat="1" ht="18.899999999999999" customHeight="1" x14ac:dyDescent="0.45">
      <c r="A134" s="80"/>
      <c r="B134" s="389"/>
      <c r="C134" s="103"/>
      <c r="D134" s="391"/>
      <c r="E134" s="391"/>
      <c r="F134" s="393"/>
      <c r="G134" s="395"/>
      <c r="H134" s="397"/>
      <c r="I134" s="385"/>
      <c r="J134" s="80"/>
      <c r="K134" s="389"/>
      <c r="L134" s="103"/>
      <c r="M134" s="391"/>
      <c r="N134" s="391"/>
      <c r="O134" s="393"/>
      <c r="P134" s="395"/>
      <c r="Q134" s="397"/>
      <c r="R134" s="385"/>
      <c r="S134" s="387"/>
      <c r="T134" s="80"/>
      <c r="U134" s="389"/>
      <c r="V134" s="103"/>
      <c r="W134" s="391"/>
      <c r="X134" s="391"/>
      <c r="Y134" s="393"/>
      <c r="Z134" s="395"/>
      <c r="AA134" s="397"/>
      <c r="AB134" s="399"/>
      <c r="AC134" s="430"/>
    </row>
    <row r="135" spans="1:30" s="45" customFormat="1" ht="18.899999999999999" customHeight="1" x14ac:dyDescent="0.45">
      <c r="A135" s="83" t="s">
        <v>3955</v>
      </c>
      <c r="B135" s="388"/>
      <c r="C135" s="60"/>
      <c r="D135" s="390" t="str">
        <f>IF(C136="ア",VLOOKUP(A136,ア!$A$2:$E$1545,2,FALSE),IF(C136="イ",VLOOKUP(A136,イ!$A$3:$E$77,2,FALSE),IF(C136="ウ",HLOOKUP(A136,ウ!$B$1:$QI$6,4,FALSE),IF(C136="エ",VLOOKUP(A136,エ!$A$4:$E$443,3,FALSE)&amp;"　"&amp;VLOOKUP(A136,エ!$A$4:$E$443,4,FALSE),""))))</f>
        <v/>
      </c>
      <c r="E135" s="390" t="str">
        <f>IF(C136="ア",VLOOKUP(A136,ア!$A$2:$E$1545,4,FALSE),IF(C136="イ",VLOOKUP(A136,イ!$A$3:$E$77,4,FALSE),IF(C136="ウ",IF(HLOOKUP(A136,ウ!$B$1:$QI$6,3,FALSE)="","",HLOOKUP(A136,ウ!$B$1:$QI$6,3,FALSE)),"")))</f>
        <v/>
      </c>
      <c r="F135" s="392" t="str">
        <f>IF(C136="ア",VLOOKUP(A136,ア!$A$2:$E$1545,5,FALSE),IF(C136="イ",VLOOKUP(A136,イ!$A$3:$E$77,5,FALSE),IF(C136="ウ",HLOOKUP(A136,ウ!$B$1:$QI$6,5,FALSE),IF(C136="エ",VLOOKUP(A136,エ!$A$4:$E$443,5,FALSE),""))))&amp;"　"&amp;IF(C136="ウ",HLOOKUP(A136,ウ!$B$1:$QI$6,6,FALSE),"")</f>
        <v>　</v>
      </c>
      <c r="G135" s="394"/>
      <c r="H135" s="396"/>
      <c r="I135" s="384"/>
      <c r="J135" s="83" t="s">
        <v>3971</v>
      </c>
      <c r="K135" s="388"/>
      <c r="L135" s="60"/>
      <c r="M135" s="390" t="str">
        <f>IF(L136="ア",VLOOKUP(J136,ア!$A$2:$E$1545,2,FALSE),IF(L136="イ",VLOOKUP(J136,イ!$A$3:$E$77,2,FALSE),IF(L136="ウ",HLOOKUP(J136,ウ!$B$1:$QI$6,4,FALSE),IF(L136="エ",VLOOKUP(J136,エ!$A$4:$E$443,3,FALSE)&amp;"　"&amp;VLOOKUP(J136,エ!$A$4:$E$443,4,FALSE),""))))</f>
        <v/>
      </c>
      <c r="N135" s="390" t="str">
        <f>IF(L136="ア",VLOOKUP(J136,ア!$A$2:$E$1545,4,FALSE),IF(L136="イ",VLOOKUP(J136,イ!$A$3:$E$77,4,FALSE),IF(L136="ウ",IF(HLOOKUP(J136,ウ!$B$1:$QI$6,3,FALSE)="","",HLOOKUP(J136,ウ!$B$1:$QI$6,3,FALSE)),"")))</f>
        <v/>
      </c>
      <c r="O135" s="392" t="str">
        <f>IF(L136="ア",VLOOKUP(J136,ア!$A$2:$E$1545,5,FALSE),IF(L136="イ",VLOOKUP(J136,イ!$A$3:$E$77,5,FALSE),IF(L136="ウ",HLOOKUP(J136,ウ!$B$1:$QI$6,5,FALSE),IF(L136="エ",VLOOKUP(J136,エ!$A$4:$E$443,5,FALSE),""))))&amp;"　"&amp;IF(L136="ウ",HLOOKUP(J136,ウ!$B$1:$QI$6,6,FALSE),"")</f>
        <v>　</v>
      </c>
      <c r="P135" s="394"/>
      <c r="Q135" s="396"/>
      <c r="R135" s="384"/>
      <c r="S135" s="386"/>
      <c r="T135" s="83" t="s">
        <v>3986</v>
      </c>
      <c r="U135" s="388"/>
      <c r="V135" s="60"/>
      <c r="W135" s="390" t="str">
        <f>IF(V136="ア",VLOOKUP(T136,ア!$A$2:$E$1545,2,FALSE),IF(V136="イ",VLOOKUP(T136,イ!$A$3:$E$77,2,FALSE),IF(V136="ウ",HLOOKUP(T136,ウ!$B$1:$QI$6,4,FALSE),IF(V136="エ",VLOOKUP(T136,エ!$A$4:$E$443,3,FALSE)&amp;"　"&amp;VLOOKUP(T136,エ!$A$4:$E$443,4,FALSE),""))))</f>
        <v/>
      </c>
      <c r="X135" s="390" t="str">
        <f>IF(V136="ア",VLOOKUP(T136,ア!$A$2:$E$1545,4,FALSE),IF(V136="イ",VLOOKUP(T136,イ!$A$3:$E$77,4,FALSE),IF(V136="ウ",IF(HLOOKUP(T136,ウ!$B$1:$QI$6,3,FALSE)="","",HLOOKUP(T136,ウ!$B$1:$QI$6,3,FALSE)),"")))</f>
        <v/>
      </c>
      <c r="Y135" s="392" t="str">
        <f>IF(V136="ア",VLOOKUP(T136,ア!$A$2:$E$1545,5,FALSE),IF(V136="イ",VLOOKUP(T136,イ!$A$3:$E$77,5,FALSE),IF(V136="ウ",HLOOKUP(T136,ウ!$B$1:$QI$6,5,FALSE),IF(V136="エ",VLOOKUP(T136,エ!$A$4:$E$443,5,FALSE),""))))&amp;"　"&amp;IF(V136="ウ",HLOOKUP(T136,ウ!$B$1:$QI$6,6,FALSE),"")</f>
        <v>　</v>
      </c>
      <c r="Z135" s="394"/>
      <c r="AA135" s="396"/>
      <c r="AB135" s="398"/>
      <c r="AC135" s="429"/>
    </row>
    <row r="136" spans="1:30" s="45" customFormat="1" ht="18.899999999999999" customHeight="1" x14ac:dyDescent="0.45">
      <c r="A136" s="80"/>
      <c r="B136" s="389"/>
      <c r="C136" s="103"/>
      <c r="D136" s="391"/>
      <c r="E136" s="391"/>
      <c r="F136" s="393"/>
      <c r="G136" s="395"/>
      <c r="H136" s="397"/>
      <c r="I136" s="385"/>
      <c r="J136" s="80"/>
      <c r="K136" s="389"/>
      <c r="L136" s="103"/>
      <c r="M136" s="391"/>
      <c r="N136" s="391"/>
      <c r="O136" s="393"/>
      <c r="P136" s="395"/>
      <c r="Q136" s="397"/>
      <c r="R136" s="385"/>
      <c r="S136" s="387"/>
      <c r="T136" s="80"/>
      <c r="U136" s="389"/>
      <c r="V136" s="103"/>
      <c r="W136" s="391"/>
      <c r="X136" s="391"/>
      <c r="Y136" s="393"/>
      <c r="Z136" s="395"/>
      <c r="AA136" s="397"/>
      <c r="AB136" s="399"/>
      <c r="AC136" s="430"/>
    </row>
    <row r="137" spans="1:30" s="45" customFormat="1" ht="18.899999999999999" customHeight="1" x14ac:dyDescent="0.45">
      <c r="A137" s="83" t="s">
        <v>3957</v>
      </c>
      <c r="B137" s="388"/>
      <c r="C137" s="60"/>
      <c r="D137" s="390" t="str">
        <f>IF(C138="ア",VLOOKUP(A138,ア!$A$2:$E$1545,2,FALSE),IF(C138="イ",VLOOKUP(A138,イ!$A$3:$E$77,2,FALSE),IF(C138="ウ",HLOOKUP(A138,ウ!$B$1:$QI$6,4,FALSE),IF(C138="エ",VLOOKUP(A138,エ!$A$4:$E$443,3,FALSE)&amp;"　"&amp;VLOOKUP(A138,エ!$A$4:$E$443,4,FALSE),""))))</f>
        <v/>
      </c>
      <c r="E137" s="390" t="str">
        <f>IF(C138="ア",VLOOKUP(A138,ア!$A$2:$E$1545,4,FALSE),IF(C138="イ",VLOOKUP(A138,イ!$A$3:$E$77,4,FALSE),IF(C138="ウ",IF(HLOOKUP(A138,ウ!$B$1:$QI$6,3,FALSE)="","",HLOOKUP(A138,ウ!$B$1:$QI$6,3,FALSE)),"")))</f>
        <v/>
      </c>
      <c r="F137" s="392" t="str">
        <f>IF(C138="ア",VLOOKUP(A138,ア!$A$2:$E$1545,5,FALSE),IF(C138="イ",VLOOKUP(A138,イ!$A$3:$E$77,5,FALSE),IF(C138="ウ",HLOOKUP(A138,ウ!$B$1:$QI$6,5,FALSE),IF(C138="エ",VLOOKUP(A138,エ!$A$4:$E$443,5,FALSE),""))))&amp;"　"&amp;IF(C138="ウ",HLOOKUP(A138,ウ!$B$1:$QI$6,6,FALSE),"")</f>
        <v>　</v>
      </c>
      <c r="G137" s="394"/>
      <c r="H137" s="396"/>
      <c r="I137" s="384"/>
      <c r="J137" s="83" t="s">
        <v>3972</v>
      </c>
      <c r="K137" s="388"/>
      <c r="L137" s="60"/>
      <c r="M137" s="390" t="str">
        <f>IF(L138="ア",VLOOKUP(J138,ア!$A$2:$E$1545,2,FALSE),IF(L138="イ",VLOOKUP(J138,イ!$A$3:$E$77,2,FALSE),IF(L138="ウ",HLOOKUP(J138,ウ!$B$1:$QI$6,4,FALSE),IF(L138="エ",VLOOKUP(J138,エ!$A$4:$E$443,3,FALSE)&amp;"　"&amp;VLOOKUP(J138,エ!$A$4:$E$443,4,FALSE),""))))</f>
        <v/>
      </c>
      <c r="N137" s="390" t="str">
        <f>IF(L138="ア",VLOOKUP(J138,ア!$A$2:$E$1545,4,FALSE),IF(L138="イ",VLOOKUP(J138,イ!$A$3:$E$77,4,FALSE),IF(L138="ウ",IF(HLOOKUP(J138,ウ!$B$1:$QI$6,3,FALSE)="","",HLOOKUP(J138,ウ!$B$1:$QI$6,3,FALSE)),"")))</f>
        <v/>
      </c>
      <c r="O137" s="392" t="str">
        <f>IF(L138="ア",VLOOKUP(J138,ア!$A$2:$E$1545,5,FALSE),IF(L138="イ",VLOOKUP(J138,イ!$A$3:$E$77,5,FALSE),IF(L138="ウ",HLOOKUP(J138,ウ!$B$1:$QI$6,5,FALSE),IF(L138="エ",VLOOKUP(J138,エ!$A$4:$E$443,5,FALSE),""))))&amp;"　"&amp;IF(L138="ウ",HLOOKUP(J138,ウ!$B$1:$QI$6,6,FALSE),"")</f>
        <v>　</v>
      </c>
      <c r="P137" s="394"/>
      <c r="Q137" s="396"/>
      <c r="R137" s="384"/>
      <c r="S137" s="386"/>
      <c r="T137" s="83" t="s">
        <v>3987</v>
      </c>
      <c r="U137" s="388"/>
      <c r="V137" s="60"/>
      <c r="W137" s="390" t="str">
        <f>IF(V138="ア",VLOOKUP(T138,ア!$A$2:$E$1545,2,FALSE),IF(V138="イ",VLOOKUP(T138,イ!$A$3:$E$77,2,FALSE),IF(V138="ウ",HLOOKUP(T138,ウ!$B$1:$QI$6,4,FALSE),IF(V138="エ",VLOOKUP(T138,エ!$A$4:$E$443,3,FALSE)&amp;"　"&amp;VLOOKUP(T138,エ!$A$4:$E$443,4,FALSE),""))))</f>
        <v/>
      </c>
      <c r="X137" s="390" t="str">
        <f>IF(V138="ア",VLOOKUP(T138,ア!$A$2:$E$1545,4,FALSE),IF(V138="イ",VLOOKUP(T138,イ!$A$3:$E$77,4,FALSE),IF(V138="ウ",IF(HLOOKUP(T138,ウ!$B$1:$QI$6,3,FALSE)="","",HLOOKUP(T138,ウ!$B$1:$QI$6,3,FALSE)),"")))</f>
        <v/>
      </c>
      <c r="Y137" s="392" t="str">
        <f>IF(V138="ア",VLOOKUP(T138,ア!$A$2:$E$1545,5,FALSE),IF(V138="イ",VLOOKUP(T138,イ!$A$3:$E$77,5,FALSE),IF(V138="ウ",HLOOKUP(T138,ウ!$B$1:$QI$6,5,FALSE),IF(V138="エ",VLOOKUP(T138,エ!$A$4:$E$443,5,FALSE),""))))&amp;"　"&amp;IF(V138="ウ",HLOOKUP(T138,ウ!$B$1:$QI$6,6,FALSE),"")</f>
        <v>　</v>
      </c>
      <c r="Z137" s="394"/>
      <c r="AA137" s="396"/>
      <c r="AB137" s="398"/>
      <c r="AC137" s="429"/>
      <c r="AD137" s="46"/>
    </row>
    <row r="138" spans="1:30" s="48" customFormat="1" ht="18.899999999999999" customHeight="1" thickBot="1" x14ac:dyDescent="0.25">
      <c r="A138" s="81"/>
      <c r="B138" s="431"/>
      <c r="C138" s="104"/>
      <c r="D138" s="391"/>
      <c r="E138" s="391"/>
      <c r="F138" s="393"/>
      <c r="G138" s="435"/>
      <c r="H138" s="433"/>
      <c r="I138" s="436"/>
      <c r="J138" s="81"/>
      <c r="K138" s="431"/>
      <c r="L138" s="104"/>
      <c r="M138" s="391"/>
      <c r="N138" s="391"/>
      <c r="O138" s="393"/>
      <c r="P138" s="435"/>
      <c r="Q138" s="433"/>
      <c r="R138" s="436"/>
      <c r="S138" s="437"/>
      <c r="T138" s="81" t="s">
        <v>8411</v>
      </c>
      <c r="U138" s="431"/>
      <c r="V138" s="104"/>
      <c r="W138" s="391"/>
      <c r="X138" s="391"/>
      <c r="Y138" s="393"/>
      <c r="Z138" s="435"/>
      <c r="AA138" s="433"/>
      <c r="AB138" s="434"/>
      <c r="AC138" s="432"/>
      <c r="AD138" s="78"/>
    </row>
  </sheetData>
  <mergeCells count="1419">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V44 V40 V36 V34 V26 V24 V32 V30 V22 V28 V46 V20 C48 L44 V38 L34 L32 L24 L30 L28 L22 L26 L46 L20 V48 C44 L38 L36 C38 C34 C36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64" t="s">
        <v>1883</v>
      </c>
      <c r="F1" s="456"/>
      <c r="G1" s="456"/>
      <c r="H1" s="456"/>
      <c r="I1" s="457"/>
    </row>
    <row r="2" spans="1:9" ht="39.75" customHeight="1" x14ac:dyDescent="0.45">
      <c r="A2" s="268" t="s">
        <v>1884</v>
      </c>
      <c r="B2" s="271" t="s">
        <v>8412</v>
      </c>
      <c r="C2" s="460" t="s">
        <v>1885</v>
      </c>
      <c r="D2" s="269" t="s">
        <v>8413</v>
      </c>
      <c r="E2" s="455" t="s">
        <v>8414</v>
      </c>
      <c r="F2" s="456"/>
      <c r="G2" s="272"/>
      <c r="H2" s="272"/>
      <c r="I2" s="273"/>
    </row>
    <row r="3" spans="1:9" ht="39.75" customHeight="1" x14ac:dyDescent="0.45">
      <c r="A3" s="268" t="s">
        <v>1886</v>
      </c>
      <c r="B3" s="271" t="s">
        <v>8412</v>
      </c>
      <c r="C3" s="461"/>
      <c r="D3" s="269" t="s">
        <v>8415</v>
      </c>
      <c r="E3" s="455" t="s">
        <v>8416</v>
      </c>
      <c r="F3" s="456"/>
      <c r="G3" s="272"/>
      <c r="H3" s="272"/>
      <c r="I3" s="273"/>
    </row>
    <row r="4" spans="1:9" ht="39.75" customHeight="1" x14ac:dyDescent="0.45">
      <c r="A4" s="268" t="s">
        <v>1887</v>
      </c>
      <c r="B4" s="271" t="s">
        <v>8412</v>
      </c>
      <c r="C4" s="460" t="s">
        <v>1888</v>
      </c>
      <c r="D4" s="269" t="s">
        <v>8417</v>
      </c>
      <c r="E4" s="455" t="s">
        <v>8418</v>
      </c>
      <c r="F4" s="456"/>
      <c r="G4" s="272"/>
      <c r="H4" s="272"/>
      <c r="I4" s="273"/>
    </row>
    <row r="5" spans="1:9" ht="39.75" customHeight="1" x14ac:dyDescent="0.45">
      <c r="A5" s="268" t="s">
        <v>1889</v>
      </c>
      <c r="B5" s="271" t="s">
        <v>8412</v>
      </c>
      <c r="C5" s="461"/>
      <c r="D5" s="269" t="s">
        <v>8419</v>
      </c>
      <c r="E5" s="455" t="s">
        <v>8420</v>
      </c>
      <c r="F5" s="456"/>
      <c r="G5" s="272"/>
      <c r="H5" s="272"/>
      <c r="I5" s="273"/>
    </row>
    <row r="6" spans="1:9" ht="39.75" customHeight="1" x14ac:dyDescent="0.45">
      <c r="A6" s="268" t="s">
        <v>1890</v>
      </c>
      <c r="B6" s="271" t="s">
        <v>8412</v>
      </c>
      <c r="C6" s="460" t="s">
        <v>1891</v>
      </c>
      <c r="D6" s="269" t="s">
        <v>8421</v>
      </c>
      <c r="E6" s="455" t="s">
        <v>8422</v>
      </c>
      <c r="F6" s="456"/>
      <c r="G6" s="272"/>
      <c r="H6" s="272"/>
      <c r="I6" s="273"/>
    </row>
    <row r="7" spans="1:9" ht="39.75" customHeight="1" x14ac:dyDescent="0.45">
      <c r="A7" s="268" t="s">
        <v>1892</v>
      </c>
      <c r="B7" s="271" t="s">
        <v>8412</v>
      </c>
      <c r="C7" s="461"/>
      <c r="D7" s="269" t="s">
        <v>8423</v>
      </c>
      <c r="E7" s="455" t="s">
        <v>8424</v>
      </c>
      <c r="F7" s="456"/>
      <c r="G7" s="272"/>
      <c r="H7" s="272"/>
      <c r="I7" s="273"/>
    </row>
    <row r="8" spans="1:9" ht="39.75" customHeight="1" x14ac:dyDescent="0.45">
      <c r="A8" s="268" t="s">
        <v>1893</v>
      </c>
      <c r="B8" s="271" t="s">
        <v>8412</v>
      </c>
      <c r="C8" s="460" t="s">
        <v>1894</v>
      </c>
      <c r="D8" s="269" t="s">
        <v>8425</v>
      </c>
      <c r="E8" s="455" t="s">
        <v>8426</v>
      </c>
      <c r="F8" s="456"/>
      <c r="G8" s="272"/>
      <c r="H8" s="272"/>
      <c r="I8" s="273"/>
    </row>
    <row r="9" spans="1:9" ht="39.75" customHeight="1" x14ac:dyDescent="0.45">
      <c r="A9" s="268" t="s">
        <v>1895</v>
      </c>
      <c r="B9" s="271" t="s">
        <v>8412</v>
      </c>
      <c r="C9" s="461"/>
      <c r="D9" s="269" t="s">
        <v>8427</v>
      </c>
      <c r="E9" s="455" t="s">
        <v>8428</v>
      </c>
      <c r="F9" s="456"/>
      <c r="G9" s="272"/>
      <c r="H9" s="272"/>
      <c r="I9" s="273"/>
    </row>
    <row r="10" spans="1:9" ht="39.75" customHeight="1" x14ac:dyDescent="0.45">
      <c r="A10" s="268" t="s">
        <v>1896</v>
      </c>
      <c r="B10" s="271" t="s">
        <v>8412</v>
      </c>
      <c r="C10" s="274" t="s">
        <v>1897</v>
      </c>
      <c r="D10" s="269" t="s">
        <v>8429</v>
      </c>
      <c r="E10" s="455" t="s">
        <v>8430</v>
      </c>
      <c r="F10" s="456"/>
      <c r="G10" s="272"/>
      <c r="H10" s="272"/>
      <c r="I10" s="273"/>
    </row>
    <row r="11" spans="1:9" ht="39.75" customHeight="1" x14ac:dyDescent="0.45">
      <c r="A11" s="268" t="s">
        <v>1898</v>
      </c>
      <c r="B11" s="271" t="s">
        <v>8412</v>
      </c>
      <c r="C11" s="274" t="s">
        <v>1899</v>
      </c>
      <c r="D11" s="269" t="s">
        <v>8431</v>
      </c>
      <c r="E11" s="455" t="s">
        <v>8432</v>
      </c>
      <c r="F11" s="456"/>
      <c r="G11" s="272"/>
      <c r="H11" s="272"/>
      <c r="I11" s="273"/>
    </row>
    <row r="12" spans="1:9" ht="39.75" customHeight="1" x14ac:dyDescent="0.45">
      <c r="A12" s="268" t="s">
        <v>3995</v>
      </c>
      <c r="B12" s="275" t="s">
        <v>8433</v>
      </c>
      <c r="C12" s="460" t="s">
        <v>1885</v>
      </c>
      <c r="D12" s="269" t="s">
        <v>8434</v>
      </c>
      <c r="E12" s="455" t="s">
        <v>8435</v>
      </c>
      <c r="F12" s="457"/>
    </row>
    <row r="13" spans="1:9" ht="39.75" customHeight="1" x14ac:dyDescent="0.45">
      <c r="A13" s="268" t="s">
        <v>1900</v>
      </c>
      <c r="B13" s="275" t="s">
        <v>8433</v>
      </c>
      <c r="C13" s="461"/>
      <c r="D13" s="269" t="s">
        <v>8436</v>
      </c>
      <c r="E13" s="455" t="s">
        <v>8437</v>
      </c>
      <c r="F13" s="457"/>
    </row>
    <row r="14" spans="1:9" ht="39.75" customHeight="1" x14ac:dyDescent="0.45">
      <c r="A14" s="268" t="s">
        <v>1901</v>
      </c>
      <c r="B14" s="275" t="s">
        <v>8438</v>
      </c>
      <c r="C14" s="460" t="s">
        <v>1888</v>
      </c>
      <c r="D14" s="269" t="s">
        <v>8439</v>
      </c>
      <c r="E14" s="455" t="s">
        <v>8440</v>
      </c>
      <c r="F14" s="457"/>
    </row>
    <row r="15" spans="1:9" ht="39.75" customHeight="1" x14ac:dyDescent="0.45">
      <c r="A15" s="268" t="s">
        <v>1902</v>
      </c>
      <c r="B15" s="275" t="s">
        <v>8438</v>
      </c>
      <c r="C15" s="461"/>
      <c r="D15" s="269" t="s">
        <v>8441</v>
      </c>
      <c r="E15" s="455" t="s">
        <v>8442</v>
      </c>
      <c r="F15" s="457"/>
    </row>
    <row r="16" spans="1:9" ht="39.75" customHeight="1" x14ac:dyDescent="0.45">
      <c r="A16" s="268" t="s">
        <v>1903</v>
      </c>
      <c r="B16" s="275" t="s">
        <v>8438</v>
      </c>
      <c r="C16" s="460" t="s">
        <v>1891</v>
      </c>
      <c r="D16" s="269" t="s">
        <v>8443</v>
      </c>
      <c r="E16" s="455" t="s">
        <v>8444</v>
      </c>
      <c r="F16" s="457"/>
    </row>
    <row r="17" spans="1:9" ht="39.75" customHeight="1" x14ac:dyDescent="0.45">
      <c r="A17" s="268" t="s">
        <v>1904</v>
      </c>
      <c r="B17" s="275" t="s">
        <v>8438</v>
      </c>
      <c r="C17" s="461"/>
      <c r="D17" s="269" t="s">
        <v>8445</v>
      </c>
      <c r="E17" s="455" t="s">
        <v>8446</v>
      </c>
      <c r="F17" s="457"/>
    </row>
    <row r="18" spans="1:9" ht="39.75" customHeight="1" x14ac:dyDescent="0.45">
      <c r="A18" s="268" t="s">
        <v>1905</v>
      </c>
      <c r="B18" s="275" t="s">
        <v>8438</v>
      </c>
      <c r="C18" s="460" t="s">
        <v>1894</v>
      </c>
      <c r="D18" s="269" t="s">
        <v>8447</v>
      </c>
      <c r="E18" s="455" t="s">
        <v>8448</v>
      </c>
      <c r="F18" s="457"/>
    </row>
    <row r="19" spans="1:9" ht="39.75" customHeight="1" x14ac:dyDescent="0.45">
      <c r="A19" s="268" t="s">
        <v>1906</v>
      </c>
      <c r="B19" s="275" t="s">
        <v>8438</v>
      </c>
      <c r="C19" s="461"/>
      <c r="D19" s="269" t="s">
        <v>8449</v>
      </c>
      <c r="E19" s="455" t="s">
        <v>8450</v>
      </c>
      <c r="F19" s="457"/>
    </row>
    <row r="20" spans="1:9" ht="39.75" customHeight="1" x14ac:dyDescent="0.45">
      <c r="A20" s="268" t="s">
        <v>1907</v>
      </c>
      <c r="B20" s="275" t="s">
        <v>8438</v>
      </c>
      <c r="C20" s="460" t="s">
        <v>1897</v>
      </c>
      <c r="D20" s="269" t="s">
        <v>8451</v>
      </c>
      <c r="E20" s="455" t="s">
        <v>8452</v>
      </c>
      <c r="F20" s="457"/>
    </row>
    <row r="21" spans="1:9" ht="39.75" customHeight="1" x14ac:dyDescent="0.45">
      <c r="A21" s="268" t="s">
        <v>1908</v>
      </c>
      <c r="B21" s="275" t="s">
        <v>8438</v>
      </c>
      <c r="C21" s="461"/>
      <c r="D21" s="269" t="s">
        <v>8453</v>
      </c>
      <c r="E21" s="455" t="s">
        <v>8454</v>
      </c>
      <c r="F21" s="457"/>
    </row>
    <row r="22" spans="1:9" ht="39.75" customHeight="1" x14ac:dyDescent="0.45">
      <c r="A22" s="268" t="s">
        <v>1909</v>
      </c>
      <c r="B22" s="275" t="s">
        <v>8438</v>
      </c>
      <c r="C22" s="460" t="s">
        <v>1899</v>
      </c>
      <c r="D22" s="269" t="s">
        <v>8455</v>
      </c>
      <c r="E22" s="455" t="s">
        <v>8456</v>
      </c>
      <c r="F22" s="457"/>
    </row>
    <row r="23" spans="1:9" ht="39.75" customHeight="1" x14ac:dyDescent="0.45">
      <c r="A23" s="268" t="s">
        <v>1910</v>
      </c>
      <c r="B23" s="275" t="s">
        <v>8438</v>
      </c>
      <c r="C23" s="461"/>
      <c r="D23" s="269" t="s">
        <v>8457</v>
      </c>
      <c r="E23" s="455" t="s">
        <v>8458</v>
      </c>
      <c r="F23" s="457"/>
    </row>
    <row r="24" spans="1:9" ht="39.75" customHeight="1" x14ac:dyDescent="0.45">
      <c r="A24" s="268" t="s">
        <v>3996</v>
      </c>
      <c r="B24" s="271" t="s">
        <v>8459</v>
      </c>
      <c r="C24" s="460" t="s">
        <v>1885</v>
      </c>
      <c r="D24" s="269" t="s">
        <v>8460</v>
      </c>
      <c r="E24" s="455" t="s">
        <v>1924</v>
      </c>
      <c r="F24" s="457"/>
    </row>
    <row r="25" spans="1:9" ht="39.75" customHeight="1" x14ac:dyDescent="0.45">
      <c r="A25" s="268" t="s">
        <v>1911</v>
      </c>
      <c r="B25" s="271" t="s">
        <v>8459</v>
      </c>
      <c r="C25" s="461"/>
      <c r="D25" s="269" t="s">
        <v>8461</v>
      </c>
      <c r="E25" s="455" t="s">
        <v>1926</v>
      </c>
      <c r="F25" s="457"/>
    </row>
    <row r="26" spans="1:9" ht="39.75" customHeight="1" x14ac:dyDescent="0.45">
      <c r="A26" s="268" t="s">
        <v>1912</v>
      </c>
      <c r="B26" s="271" t="s">
        <v>8459</v>
      </c>
      <c r="C26" s="460" t="s">
        <v>1888</v>
      </c>
      <c r="D26" s="269" t="s">
        <v>8462</v>
      </c>
      <c r="E26" s="455" t="s">
        <v>1928</v>
      </c>
      <c r="F26" s="457"/>
    </row>
    <row r="27" spans="1:9" ht="39.75" customHeight="1" x14ac:dyDescent="0.45">
      <c r="A27" s="268" t="s">
        <v>1913</v>
      </c>
      <c r="B27" s="271" t="s">
        <v>8459</v>
      </c>
      <c r="C27" s="461"/>
      <c r="D27" s="269" t="s">
        <v>8463</v>
      </c>
      <c r="E27" s="455" t="s">
        <v>1930</v>
      </c>
      <c r="F27" s="457"/>
    </row>
    <row r="28" spans="1:9" ht="39.75" customHeight="1" x14ac:dyDescent="0.45">
      <c r="A28" s="268" t="s">
        <v>1914</v>
      </c>
      <c r="B28" s="271" t="s">
        <v>8459</v>
      </c>
      <c r="C28" s="460" t="s">
        <v>1891</v>
      </c>
      <c r="D28" s="269" t="s">
        <v>8464</v>
      </c>
      <c r="E28" s="455" t="s">
        <v>1932</v>
      </c>
      <c r="F28" s="457"/>
    </row>
    <row r="29" spans="1:9" ht="39.75" customHeight="1" x14ac:dyDescent="0.45">
      <c r="A29" s="268" t="s">
        <v>1915</v>
      </c>
      <c r="B29" s="271" t="s">
        <v>8459</v>
      </c>
      <c r="C29" s="461"/>
      <c r="D29" s="269" t="s">
        <v>8465</v>
      </c>
      <c r="E29" s="455" t="s">
        <v>1934</v>
      </c>
      <c r="F29" s="457"/>
    </row>
    <row r="30" spans="1:9" ht="39.75" customHeight="1" x14ac:dyDescent="0.45">
      <c r="A30" s="268" t="s">
        <v>1916</v>
      </c>
      <c r="B30" s="271" t="s">
        <v>8459</v>
      </c>
      <c r="C30" s="460" t="s">
        <v>1894</v>
      </c>
      <c r="D30" s="269" t="s">
        <v>8466</v>
      </c>
      <c r="E30" s="455" t="s">
        <v>1936</v>
      </c>
      <c r="F30" s="457"/>
    </row>
    <row r="31" spans="1:9" ht="39.75" customHeight="1" x14ac:dyDescent="0.45">
      <c r="A31" s="268" t="s">
        <v>1917</v>
      </c>
      <c r="B31" s="271" t="s">
        <v>8459</v>
      </c>
      <c r="C31" s="461"/>
      <c r="D31" s="269" t="s">
        <v>8467</v>
      </c>
      <c r="E31" s="455" t="s">
        <v>1938</v>
      </c>
      <c r="F31" s="457"/>
      <c r="G31" s="276" t="s">
        <v>1918</v>
      </c>
      <c r="H31" s="276"/>
      <c r="I31" s="276" t="s">
        <v>1919</v>
      </c>
    </row>
    <row r="32" spans="1:9" ht="39.75" customHeight="1" x14ac:dyDescent="0.45">
      <c r="A32" s="268" t="s">
        <v>1920</v>
      </c>
      <c r="B32" s="271" t="s">
        <v>8459</v>
      </c>
      <c r="C32" s="274" t="s">
        <v>1897</v>
      </c>
      <c r="D32" s="269" t="s">
        <v>8468</v>
      </c>
      <c r="E32" s="455" t="s">
        <v>1940</v>
      </c>
      <c r="F32" s="457"/>
    </row>
    <row r="33" spans="1:9" ht="39.75" customHeight="1" x14ac:dyDescent="0.45">
      <c r="A33" s="268" t="s">
        <v>1921</v>
      </c>
      <c r="B33" s="271" t="s">
        <v>8459</v>
      </c>
      <c r="C33" s="274" t="s">
        <v>1899</v>
      </c>
      <c r="D33" s="269" t="s">
        <v>8469</v>
      </c>
      <c r="E33" s="455" t="s">
        <v>1942</v>
      </c>
      <c r="F33" s="457"/>
    </row>
    <row r="34" spans="1:9" ht="39.75" customHeight="1" x14ac:dyDescent="0.45">
      <c r="A34" s="268" t="s">
        <v>1922</v>
      </c>
      <c r="B34" s="275" t="s">
        <v>8470</v>
      </c>
      <c r="C34" s="277">
        <v>1</v>
      </c>
      <c r="D34" s="269" t="s">
        <v>8471</v>
      </c>
      <c r="E34" s="455" t="s">
        <v>8472</v>
      </c>
      <c r="F34" s="484"/>
    </row>
    <row r="35" spans="1:9" ht="39.75" customHeight="1" x14ac:dyDescent="0.45">
      <c r="A35" s="268" t="s">
        <v>1923</v>
      </c>
      <c r="B35" s="278" t="s">
        <v>8470</v>
      </c>
      <c r="C35" s="277">
        <v>2</v>
      </c>
      <c r="D35" s="269" t="s">
        <v>8473</v>
      </c>
      <c r="E35" s="455" t="s">
        <v>8474</v>
      </c>
      <c r="F35" s="484"/>
    </row>
    <row r="36" spans="1:9" ht="39.75" customHeight="1" x14ac:dyDescent="0.45">
      <c r="A36" s="268" t="s">
        <v>3997</v>
      </c>
      <c r="B36" s="279" t="s">
        <v>8470</v>
      </c>
      <c r="C36" s="280">
        <v>3</v>
      </c>
      <c r="D36" s="269" t="s">
        <v>8475</v>
      </c>
      <c r="E36" s="455" t="s">
        <v>8476</v>
      </c>
      <c r="F36" s="484"/>
    </row>
    <row r="37" spans="1:9" ht="39.75" customHeight="1" x14ac:dyDescent="0.45">
      <c r="A37" s="268" t="s">
        <v>1925</v>
      </c>
      <c r="B37" s="279" t="s">
        <v>8470</v>
      </c>
      <c r="C37" s="281">
        <v>4</v>
      </c>
      <c r="D37" s="269" t="s">
        <v>8477</v>
      </c>
      <c r="E37" s="455" t="s">
        <v>8478</v>
      </c>
      <c r="F37" s="484"/>
    </row>
    <row r="38" spans="1:9" ht="39.75" customHeight="1" x14ac:dyDescent="0.45">
      <c r="A38" s="268" t="s">
        <v>1927</v>
      </c>
      <c r="B38" s="279" t="s">
        <v>8470</v>
      </c>
      <c r="C38" s="280">
        <v>5</v>
      </c>
      <c r="D38" s="269" t="s">
        <v>8479</v>
      </c>
      <c r="E38" s="455" t="s">
        <v>8480</v>
      </c>
      <c r="F38" s="484"/>
    </row>
    <row r="39" spans="1:9" ht="39.75" customHeight="1" x14ac:dyDescent="0.45">
      <c r="A39" s="268" t="s">
        <v>1929</v>
      </c>
      <c r="B39" s="279" t="s">
        <v>8470</v>
      </c>
      <c r="C39" s="280">
        <v>6</v>
      </c>
      <c r="D39" s="269" t="s">
        <v>8481</v>
      </c>
      <c r="E39" s="455" t="s">
        <v>8482</v>
      </c>
      <c r="F39" s="484"/>
    </row>
    <row r="40" spans="1:9" ht="39.75" customHeight="1" x14ac:dyDescent="0.45">
      <c r="A40" s="268" t="s">
        <v>1931</v>
      </c>
      <c r="B40" s="279" t="s">
        <v>8483</v>
      </c>
      <c r="C40" s="281">
        <v>1</v>
      </c>
      <c r="D40" s="282" t="s">
        <v>8484</v>
      </c>
      <c r="E40" s="455" t="s">
        <v>1954</v>
      </c>
      <c r="F40" s="457"/>
    </row>
    <row r="41" spans="1:9" ht="39.75" customHeight="1" x14ac:dyDescent="0.45">
      <c r="A41" s="268" t="s">
        <v>1933</v>
      </c>
      <c r="B41" s="279" t="s">
        <v>8483</v>
      </c>
      <c r="C41" s="281">
        <v>2</v>
      </c>
      <c r="D41" s="282" t="s">
        <v>8485</v>
      </c>
      <c r="E41" s="455" t="s">
        <v>1956</v>
      </c>
      <c r="F41" s="457"/>
    </row>
    <row r="42" spans="1:9" ht="39.75" customHeight="1" x14ac:dyDescent="0.45">
      <c r="A42" s="268" t="s">
        <v>1935</v>
      </c>
      <c r="B42" s="279" t="s">
        <v>8483</v>
      </c>
      <c r="C42" s="281">
        <v>3</v>
      </c>
      <c r="D42" s="282" t="s">
        <v>8486</v>
      </c>
      <c r="E42" s="455" t="s">
        <v>8487</v>
      </c>
      <c r="F42" s="457"/>
    </row>
    <row r="43" spans="1:9" ht="39.75" customHeight="1" x14ac:dyDescent="0.45">
      <c r="A43" s="268" t="s">
        <v>1937</v>
      </c>
      <c r="B43" s="279" t="s">
        <v>8483</v>
      </c>
      <c r="C43" s="281">
        <v>4</v>
      </c>
      <c r="D43" s="282" t="s">
        <v>8488</v>
      </c>
      <c r="E43" s="455" t="s">
        <v>8489</v>
      </c>
      <c r="F43" s="457"/>
    </row>
    <row r="44" spans="1:9" ht="39.75" customHeight="1" x14ac:dyDescent="0.45">
      <c r="A44" s="268" t="s">
        <v>1939</v>
      </c>
      <c r="B44" s="279" t="s">
        <v>8483</v>
      </c>
      <c r="C44" s="283">
        <v>5</v>
      </c>
      <c r="D44" s="282" t="s">
        <v>8490</v>
      </c>
      <c r="E44" s="455" t="s">
        <v>8491</v>
      </c>
      <c r="F44" s="457"/>
    </row>
    <row r="45" spans="1:9" ht="39.75" customHeight="1" x14ac:dyDescent="0.45">
      <c r="A45" s="268" t="s">
        <v>1941</v>
      </c>
      <c r="B45" s="279" t="s">
        <v>8483</v>
      </c>
      <c r="C45" s="274" t="s">
        <v>1899</v>
      </c>
      <c r="D45" s="282" t="s">
        <v>8492</v>
      </c>
      <c r="E45" s="455" t="s">
        <v>8493</v>
      </c>
      <c r="F45" s="457"/>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60">
        <v>5</v>
      </c>
      <c r="D54" s="269" t="s">
        <v>8515</v>
      </c>
      <c r="E54" s="284" t="s">
        <v>8516</v>
      </c>
      <c r="F54" s="272"/>
      <c r="G54" s="272"/>
      <c r="H54" s="272"/>
      <c r="I54" s="273"/>
    </row>
    <row r="55" spans="1:9" ht="39.75" customHeight="1" x14ac:dyDescent="0.45">
      <c r="A55" s="268" t="s">
        <v>4007</v>
      </c>
      <c r="B55" s="275" t="s">
        <v>8470</v>
      </c>
      <c r="C55" s="465"/>
      <c r="D55" s="269" t="s">
        <v>8517</v>
      </c>
      <c r="E55" s="284" t="s">
        <v>8518</v>
      </c>
      <c r="F55" s="272"/>
      <c r="G55" s="272"/>
      <c r="H55" s="272"/>
      <c r="I55" s="273"/>
    </row>
    <row r="56" spans="1:9" ht="39.75" customHeight="1" x14ac:dyDescent="0.45">
      <c r="A56" s="268" t="s">
        <v>4008</v>
      </c>
      <c r="B56" s="275" t="s">
        <v>8470</v>
      </c>
      <c r="C56" s="460" t="s">
        <v>1899</v>
      </c>
      <c r="D56" s="269" t="s">
        <v>8519</v>
      </c>
      <c r="E56" s="284" t="s">
        <v>8520</v>
      </c>
      <c r="F56" s="272"/>
      <c r="G56" s="272"/>
      <c r="H56" s="272"/>
      <c r="I56" s="273"/>
    </row>
    <row r="57" spans="1:9" ht="39.75" customHeight="1" x14ac:dyDescent="0.45">
      <c r="A57" s="268" t="s">
        <v>4009</v>
      </c>
      <c r="B57" s="275" t="s">
        <v>8470</v>
      </c>
      <c r="C57" s="465"/>
      <c r="D57" s="269" t="s">
        <v>8521</v>
      </c>
      <c r="E57" s="284" t="s">
        <v>8522</v>
      </c>
      <c r="F57" s="272"/>
      <c r="G57" s="272"/>
      <c r="H57" s="272"/>
      <c r="I57" s="273"/>
    </row>
    <row r="58" spans="1:9" ht="39.75" customHeight="1" x14ac:dyDescent="0.45">
      <c r="A58" s="268" t="s">
        <v>4010</v>
      </c>
      <c r="B58" s="271" t="s">
        <v>8523</v>
      </c>
      <c r="C58" s="274">
        <v>3</v>
      </c>
      <c r="D58" s="269" t="s">
        <v>8524</v>
      </c>
      <c r="E58" s="455" t="s">
        <v>8525</v>
      </c>
      <c r="F58" s="457"/>
    </row>
    <row r="59" spans="1:9" ht="39.75" customHeight="1" x14ac:dyDescent="0.45">
      <c r="A59" s="268" t="s">
        <v>4011</v>
      </c>
      <c r="B59" s="271" t="s">
        <v>8523</v>
      </c>
      <c r="C59" s="274">
        <v>4</v>
      </c>
      <c r="D59" s="269" t="s">
        <v>8526</v>
      </c>
      <c r="E59" s="455" t="s">
        <v>8527</v>
      </c>
      <c r="F59" s="457"/>
    </row>
    <row r="60" spans="1:9" ht="39.75" customHeight="1" x14ac:dyDescent="0.45">
      <c r="A60" s="268" t="s">
        <v>4012</v>
      </c>
      <c r="B60" s="271" t="s">
        <v>8523</v>
      </c>
      <c r="C60" s="274">
        <v>5</v>
      </c>
      <c r="D60" s="269" t="s">
        <v>8528</v>
      </c>
      <c r="E60" s="455" t="s">
        <v>8529</v>
      </c>
      <c r="F60" s="457"/>
    </row>
    <row r="61" spans="1:9" ht="39.75" customHeight="1" x14ac:dyDescent="0.45">
      <c r="A61" s="268" t="s">
        <v>4013</v>
      </c>
      <c r="B61" s="271" t="s">
        <v>8523</v>
      </c>
      <c r="C61" s="274">
        <v>6</v>
      </c>
      <c r="D61" s="269" t="s">
        <v>8530</v>
      </c>
      <c r="E61" s="455" t="s">
        <v>8531</v>
      </c>
      <c r="F61" s="457"/>
    </row>
    <row r="62" spans="1:9" ht="39.75" customHeight="1" x14ac:dyDescent="0.45">
      <c r="A62" s="268" t="s">
        <v>4014</v>
      </c>
      <c r="B62" s="275" t="s">
        <v>8532</v>
      </c>
      <c r="C62" s="274">
        <v>3</v>
      </c>
      <c r="D62" s="269" t="s">
        <v>8533</v>
      </c>
      <c r="E62" s="455" t="s">
        <v>8534</v>
      </c>
      <c r="F62" s="457"/>
    </row>
    <row r="63" spans="1:9" ht="39.75" customHeight="1" x14ac:dyDescent="0.45">
      <c r="A63" s="268" t="s">
        <v>4015</v>
      </c>
      <c r="B63" s="275" t="s">
        <v>8535</v>
      </c>
      <c r="C63" s="274">
        <v>4</v>
      </c>
      <c r="D63" s="269" t="s">
        <v>8536</v>
      </c>
      <c r="E63" s="455" t="s">
        <v>8537</v>
      </c>
      <c r="F63" s="457"/>
    </row>
    <row r="64" spans="1:9" ht="39.75" customHeight="1" x14ac:dyDescent="0.45">
      <c r="A64" s="268" t="s">
        <v>4016</v>
      </c>
      <c r="B64" s="275" t="s">
        <v>8532</v>
      </c>
      <c r="C64" s="274">
        <v>5</v>
      </c>
      <c r="D64" s="269" t="s">
        <v>8538</v>
      </c>
      <c r="E64" s="455" t="s">
        <v>8539</v>
      </c>
      <c r="F64" s="457"/>
    </row>
    <row r="65" spans="1:8" ht="39.75" customHeight="1" x14ac:dyDescent="0.45">
      <c r="A65" s="268" t="s">
        <v>4017</v>
      </c>
      <c r="B65" s="275" t="s">
        <v>8535</v>
      </c>
      <c r="C65" s="274">
        <v>6</v>
      </c>
      <c r="D65" s="269" t="s">
        <v>8540</v>
      </c>
      <c r="E65" s="455" t="s">
        <v>8541</v>
      </c>
      <c r="F65" s="457"/>
    </row>
    <row r="66" spans="1:8" ht="39.75" customHeight="1" x14ac:dyDescent="0.45">
      <c r="A66" s="268" t="s">
        <v>4018</v>
      </c>
      <c r="B66" s="275" t="s">
        <v>8470</v>
      </c>
      <c r="C66" s="285" t="s">
        <v>8542</v>
      </c>
      <c r="D66" s="269" t="s">
        <v>8543</v>
      </c>
      <c r="E66" s="455" t="s">
        <v>8544</v>
      </c>
      <c r="F66" s="457"/>
    </row>
    <row r="67" spans="1:8" ht="39.75" customHeight="1" x14ac:dyDescent="0.45">
      <c r="A67" s="268" t="s">
        <v>4019</v>
      </c>
      <c r="B67" s="275" t="s">
        <v>8545</v>
      </c>
      <c r="C67" s="285" t="s">
        <v>8542</v>
      </c>
      <c r="D67" s="269" t="s">
        <v>8546</v>
      </c>
      <c r="E67" s="466" t="s">
        <v>8547</v>
      </c>
      <c r="F67" s="468"/>
    </row>
    <row r="68" spans="1:8" ht="39.75" customHeight="1" x14ac:dyDescent="0.45">
      <c r="A68" s="268" t="s">
        <v>4020</v>
      </c>
      <c r="B68" s="275" t="s">
        <v>8470</v>
      </c>
      <c r="C68" s="460">
        <v>1</v>
      </c>
      <c r="D68" s="284" t="s">
        <v>8548</v>
      </c>
      <c r="E68" s="473" t="s">
        <v>8549</v>
      </c>
      <c r="F68" s="474"/>
      <c r="G68" s="475"/>
    </row>
    <row r="69" spans="1:8" ht="39.75" customHeight="1" x14ac:dyDescent="0.45">
      <c r="A69" s="268" t="s">
        <v>4021</v>
      </c>
      <c r="B69" s="275" t="s">
        <v>8470</v>
      </c>
      <c r="C69" s="465"/>
      <c r="D69" s="284" t="s">
        <v>8550</v>
      </c>
      <c r="E69" s="473" t="s">
        <v>8551</v>
      </c>
      <c r="F69" s="474"/>
      <c r="G69" s="475"/>
    </row>
    <row r="70" spans="1:8" ht="39.75" customHeight="1" x14ac:dyDescent="0.45">
      <c r="A70" s="268" t="s">
        <v>4022</v>
      </c>
      <c r="B70" s="275" t="s">
        <v>8470</v>
      </c>
      <c r="C70" s="460">
        <v>2</v>
      </c>
      <c r="D70" s="269" t="s">
        <v>8552</v>
      </c>
      <c r="E70" s="473" t="s">
        <v>8553</v>
      </c>
      <c r="F70" s="474"/>
      <c r="G70" s="475"/>
      <c r="H70" s="286"/>
    </row>
    <row r="71" spans="1:8" ht="39.75" customHeight="1" x14ac:dyDescent="0.45">
      <c r="A71" s="268" t="s">
        <v>4023</v>
      </c>
      <c r="B71" s="275" t="s">
        <v>8470</v>
      </c>
      <c r="C71" s="465"/>
      <c r="D71" s="269" t="s">
        <v>8554</v>
      </c>
      <c r="E71" s="473" t="s">
        <v>8555</v>
      </c>
      <c r="F71" s="474"/>
      <c r="G71" s="475"/>
      <c r="H71" s="286"/>
    </row>
    <row r="72" spans="1:8" ht="39.75" customHeight="1" x14ac:dyDescent="0.45">
      <c r="A72" s="268" t="s">
        <v>4024</v>
      </c>
      <c r="B72" s="275" t="s">
        <v>8470</v>
      </c>
      <c r="C72" s="460">
        <v>3</v>
      </c>
      <c r="D72" s="269" t="s">
        <v>8556</v>
      </c>
      <c r="E72" s="473" t="s">
        <v>8557</v>
      </c>
      <c r="F72" s="474"/>
      <c r="G72" s="475"/>
      <c r="H72" s="286"/>
    </row>
    <row r="73" spans="1:8" ht="39.75" customHeight="1" x14ac:dyDescent="0.45">
      <c r="A73" s="268" t="s">
        <v>4025</v>
      </c>
      <c r="B73" s="275" t="s">
        <v>8470</v>
      </c>
      <c r="C73" s="465"/>
      <c r="D73" s="269" t="s">
        <v>8558</v>
      </c>
      <c r="E73" s="473" t="s">
        <v>8559</v>
      </c>
      <c r="F73" s="474"/>
      <c r="G73" s="475"/>
      <c r="H73" s="286"/>
    </row>
    <row r="74" spans="1:8" ht="39.75" customHeight="1" x14ac:dyDescent="0.45">
      <c r="A74" s="268" t="s">
        <v>4026</v>
      </c>
      <c r="B74" s="275" t="s">
        <v>8470</v>
      </c>
      <c r="C74" s="460">
        <v>4</v>
      </c>
      <c r="D74" s="269" t="s">
        <v>8560</v>
      </c>
      <c r="E74" s="473" t="s">
        <v>8561</v>
      </c>
      <c r="F74" s="474"/>
      <c r="G74" s="475"/>
      <c r="H74" s="286"/>
    </row>
    <row r="75" spans="1:8" ht="39.75" customHeight="1" x14ac:dyDescent="0.45">
      <c r="A75" s="268" t="s">
        <v>4027</v>
      </c>
      <c r="B75" s="275" t="s">
        <v>8470</v>
      </c>
      <c r="C75" s="465"/>
      <c r="D75" s="269" t="s">
        <v>8562</v>
      </c>
      <c r="E75" s="473" t="s">
        <v>8563</v>
      </c>
      <c r="F75" s="474"/>
      <c r="G75" s="475"/>
      <c r="H75" s="286"/>
    </row>
    <row r="76" spans="1:8" ht="39.75" customHeight="1" x14ac:dyDescent="0.45">
      <c r="A76" s="268" t="s">
        <v>4028</v>
      </c>
      <c r="B76" s="271" t="s">
        <v>8412</v>
      </c>
      <c r="C76" s="460">
        <v>5</v>
      </c>
      <c r="D76" s="269" t="s">
        <v>8564</v>
      </c>
      <c r="E76" s="473" t="s">
        <v>8565</v>
      </c>
      <c r="F76" s="474"/>
      <c r="G76" s="475"/>
      <c r="H76" s="286"/>
    </row>
    <row r="77" spans="1:8" ht="39.75" customHeight="1" x14ac:dyDescent="0.45">
      <c r="A77" s="268" t="s">
        <v>4029</v>
      </c>
      <c r="B77" s="271" t="s">
        <v>8412</v>
      </c>
      <c r="C77" s="481"/>
      <c r="D77" s="269" t="s">
        <v>8566</v>
      </c>
      <c r="E77" s="473" t="s">
        <v>8567</v>
      </c>
      <c r="F77" s="474"/>
      <c r="G77" s="475"/>
      <c r="H77" s="286"/>
    </row>
    <row r="78" spans="1:8" ht="39.75" customHeight="1" x14ac:dyDescent="0.45">
      <c r="A78" s="268" t="s">
        <v>4030</v>
      </c>
      <c r="B78" s="287" t="s">
        <v>8412</v>
      </c>
      <c r="C78" s="280">
        <v>6</v>
      </c>
      <c r="D78" s="282" t="s">
        <v>8568</v>
      </c>
      <c r="E78" s="473" t="s">
        <v>8569</v>
      </c>
      <c r="F78" s="474"/>
      <c r="G78" s="475"/>
      <c r="H78" s="286"/>
    </row>
    <row r="79" spans="1:8" ht="39.75" customHeight="1" x14ac:dyDescent="0.45">
      <c r="A79" s="268" t="s">
        <v>4031</v>
      </c>
      <c r="B79" s="278" t="s">
        <v>8570</v>
      </c>
      <c r="C79" s="482">
        <v>1</v>
      </c>
      <c r="D79" s="282" t="s">
        <v>8571</v>
      </c>
      <c r="E79" s="473" t="s">
        <v>8572</v>
      </c>
      <c r="F79" s="474"/>
      <c r="G79" s="475"/>
      <c r="H79" s="286"/>
    </row>
    <row r="80" spans="1:8" ht="39.75" customHeight="1" x14ac:dyDescent="0.45">
      <c r="A80" s="268" t="s">
        <v>4032</v>
      </c>
      <c r="B80" s="278" t="s">
        <v>8573</v>
      </c>
      <c r="C80" s="483"/>
      <c r="D80" s="282" t="s">
        <v>8574</v>
      </c>
      <c r="E80" s="473" t="s">
        <v>8575</v>
      </c>
      <c r="F80" s="474"/>
      <c r="G80" s="475"/>
      <c r="H80" s="286"/>
    </row>
    <row r="81" spans="1:9" ht="39.75" customHeight="1" x14ac:dyDescent="0.45">
      <c r="A81" s="268" t="s">
        <v>4033</v>
      </c>
      <c r="B81" s="278" t="s">
        <v>8570</v>
      </c>
      <c r="C81" s="274" t="s">
        <v>8576</v>
      </c>
      <c r="D81" s="269" t="s">
        <v>8577</v>
      </c>
      <c r="E81" s="455" t="s">
        <v>8578</v>
      </c>
      <c r="F81" s="456"/>
      <c r="G81" s="457"/>
      <c r="H81" s="286"/>
    </row>
    <row r="82" spans="1:9" ht="39.75" customHeight="1" x14ac:dyDescent="0.45">
      <c r="A82" s="268" t="s">
        <v>4034</v>
      </c>
      <c r="B82" s="278" t="s">
        <v>8573</v>
      </c>
      <c r="C82" s="274" t="s">
        <v>1891</v>
      </c>
      <c r="D82" s="269" t="s">
        <v>8579</v>
      </c>
      <c r="E82" s="455" t="s">
        <v>8580</v>
      </c>
      <c r="F82" s="456"/>
      <c r="G82" s="457"/>
      <c r="H82" s="272"/>
      <c r="I82" s="273"/>
    </row>
    <row r="83" spans="1:9" ht="39.75" customHeight="1" x14ac:dyDescent="0.45">
      <c r="A83" s="268" t="s">
        <v>4035</v>
      </c>
      <c r="B83" s="278" t="s">
        <v>8570</v>
      </c>
      <c r="C83" s="274" t="s">
        <v>1894</v>
      </c>
      <c r="D83" s="269" t="s">
        <v>8581</v>
      </c>
      <c r="E83" s="455" t="s">
        <v>8582</v>
      </c>
      <c r="F83" s="456"/>
      <c r="G83" s="457"/>
      <c r="H83" s="272"/>
      <c r="I83" s="273"/>
    </row>
    <row r="84" spans="1:9" ht="39.75" customHeight="1" x14ac:dyDescent="0.45">
      <c r="A84" s="268" t="s">
        <v>4036</v>
      </c>
      <c r="B84" s="278" t="s">
        <v>8573</v>
      </c>
      <c r="C84" s="274" t="s">
        <v>1897</v>
      </c>
      <c r="D84" s="269" t="s">
        <v>8583</v>
      </c>
      <c r="E84" s="455" t="s">
        <v>8584</v>
      </c>
      <c r="F84" s="456"/>
      <c r="G84" s="457"/>
      <c r="H84" s="272"/>
      <c r="I84" s="273"/>
    </row>
    <row r="85" spans="1:9" ht="39.75" customHeight="1" x14ac:dyDescent="0.45">
      <c r="A85" s="268" t="s">
        <v>4037</v>
      </c>
      <c r="B85" s="278" t="s">
        <v>8570</v>
      </c>
      <c r="C85" s="274" t="s">
        <v>1899</v>
      </c>
      <c r="D85" s="269" t="s">
        <v>8585</v>
      </c>
      <c r="E85" s="455" t="s">
        <v>8586</v>
      </c>
      <c r="F85" s="456"/>
      <c r="G85" s="457"/>
      <c r="H85" s="272"/>
      <c r="I85" s="273"/>
    </row>
    <row r="86" spans="1:9" ht="39.75" customHeight="1" x14ac:dyDescent="0.45">
      <c r="A86" s="268" t="s">
        <v>4038</v>
      </c>
      <c r="B86" s="275" t="s">
        <v>8587</v>
      </c>
      <c r="C86" s="460">
        <v>1</v>
      </c>
      <c r="D86" s="269" t="s">
        <v>8588</v>
      </c>
      <c r="E86" s="455" t="s">
        <v>8589</v>
      </c>
      <c r="F86" s="456"/>
      <c r="G86" s="456"/>
      <c r="H86" s="456"/>
      <c r="I86" s="457"/>
    </row>
    <row r="87" spans="1:9" ht="39.75" customHeight="1" x14ac:dyDescent="0.45">
      <c r="A87" s="268" t="s">
        <v>4039</v>
      </c>
      <c r="B87" s="275" t="s">
        <v>8587</v>
      </c>
      <c r="C87" s="465"/>
      <c r="D87" s="269" t="s">
        <v>8590</v>
      </c>
      <c r="E87" s="455" t="s">
        <v>8591</v>
      </c>
      <c r="F87" s="456"/>
      <c r="G87" s="456"/>
      <c r="H87" s="456"/>
      <c r="I87" s="457"/>
    </row>
    <row r="88" spans="1:9" ht="39.75" customHeight="1" x14ac:dyDescent="0.45">
      <c r="A88" s="268" t="s">
        <v>4040</v>
      </c>
      <c r="B88" s="275" t="s">
        <v>8592</v>
      </c>
      <c r="C88" s="460">
        <v>2</v>
      </c>
      <c r="D88" s="269" t="s">
        <v>8593</v>
      </c>
      <c r="E88" s="455" t="s">
        <v>8594</v>
      </c>
      <c r="F88" s="456"/>
      <c r="G88" s="456"/>
      <c r="H88" s="456"/>
      <c r="I88" s="457"/>
    </row>
    <row r="89" spans="1:9" ht="39.75" customHeight="1" x14ac:dyDescent="0.45">
      <c r="A89" s="268" t="s">
        <v>4041</v>
      </c>
      <c r="B89" s="275" t="s">
        <v>8592</v>
      </c>
      <c r="C89" s="465"/>
      <c r="D89" s="269" t="s">
        <v>8595</v>
      </c>
      <c r="E89" s="455" t="s">
        <v>8596</v>
      </c>
      <c r="F89" s="456"/>
      <c r="G89" s="456"/>
      <c r="H89" s="456"/>
      <c r="I89" s="457"/>
    </row>
    <row r="90" spans="1:9" ht="39.75" customHeight="1" x14ac:dyDescent="0.45">
      <c r="A90" s="268" t="s">
        <v>4042</v>
      </c>
      <c r="B90" s="275" t="s">
        <v>8592</v>
      </c>
      <c r="C90" s="460">
        <v>3</v>
      </c>
      <c r="D90" s="269" t="s">
        <v>8597</v>
      </c>
      <c r="E90" s="455" t="s">
        <v>8598</v>
      </c>
      <c r="F90" s="456"/>
      <c r="G90" s="456"/>
      <c r="H90" s="456"/>
      <c r="I90" s="457"/>
    </row>
    <row r="91" spans="1:9" ht="39.75" customHeight="1" x14ac:dyDescent="0.45">
      <c r="A91" s="268" t="s">
        <v>4043</v>
      </c>
      <c r="B91" s="275" t="s">
        <v>8592</v>
      </c>
      <c r="C91" s="465"/>
      <c r="D91" s="269" t="s">
        <v>8599</v>
      </c>
      <c r="E91" s="455" t="s">
        <v>8600</v>
      </c>
      <c r="F91" s="456"/>
      <c r="G91" s="456"/>
      <c r="H91" s="456"/>
      <c r="I91" s="457"/>
    </row>
    <row r="92" spans="1:9" ht="39.75" customHeight="1" x14ac:dyDescent="0.45">
      <c r="A92" s="268" t="s">
        <v>4044</v>
      </c>
      <c r="B92" s="275" t="s">
        <v>8592</v>
      </c>
      <c r="C92" s="460">
        <v>4</v>
      </c>
      <c r="D92" s="269" t="s">
        <v>8601</v>
      </c>
      <c r="E92" s="455" t="s">
        <v>8602</v>
      </c>
      <c r="F92" s="456"/>
      <c r="G92" s="456"/>
      <c r="H92" s="456"/>
      <c r="I92" s="457"/>
    </row>
    <row r="93" spans="1:9" ht="39.75" customHeight="1" x14ac:dyDescent="0.45">
      <c r="A93" s="268" t="s">
        <v>4045</v>
      </c>
      <c r="B93" s="275" t="s">
        <v>8592</v>
      </c>
      <c r="C93" s="465"/>
      <c r="D93" s="269" t="s">
        <v>8603</v>
      </c>
      <c r="E93" s="455" t="s">
        <v>8604</v>
      </c>
      <c r="F93" s="456"/>
      <c r="G93" s="456"/>
      <c r="H93" s="456"/>
      <c r="I93" s="457"/>
    </row>
    <row r="94" spans="1:9" ht="39.75" customHeight="1" x14ac:dyDescent="0.45">
      <c r="A94" s="268" t="s">
        <v>4046</v>
      </c>
      <c r="B94" s="275" t="s">
        <v>8592</v>
      </c>
      <c r="C94" s="460">
        <v>5</v>
      </c>
      <c r="D94" s="269" t="s">
        <v>8605</v>
      </c>
      <c r="E94" s="455" t="s">
        <v>8606</v>
      </c>
      <c r="F94" s="456"/>
      <c r="G94" s="456"/>
      <c r="H94" s="456"/>
      <c r="I94" s="457"/>
    </row>
    <row r="95" spans="1:9" ht="39.75" customHeight="1" x14ac:dyDescent="0.45">
      <c r="A95" s="268" t="s">
        <v>4047</v>
      </c>
      <c r="B95" s="275" t="s">
        <v>8592</v>
      </c>
      <c r="C95" s="465"/>
      <c r="D95" s="269" t="s">
        <v>8607</v>
      </c>
      <c r="E95" s="455" t="s">
        <v>8608</v>
      </c>
      <c r="F95" s="456"/>
      <c r="G95" s="456"/>
      <c r="H95" s="456"/>
      <c r="I95" s="457"/>
    </row>
    <row r="96" spans="1:9" ht="39.75" customHeight="1" x14ac:dyDescent="0.45">
      <c r="A96" s="268" t="s">
        <v>4048</v>
      </c>
      <c r="B96" s="275" t="s">
        <v>8592</v>
      </c>
      <c r="C96" s="460">
        <v>6</v>
      </c>
      <c r="D96" s="269" t="s">
        <v>8609</v>
      </c>
      <c r="E96" s="455" t="s">
        <v>8610</v>
      </c>
      <c r="F96" s="456"/>
      <c r="G96" s="456"/>
      <c r="H96" s="456"/>
      <c r="I96" s="457"/>
    </row>
    <row r="97" spans="1:9" ht="39.75" customHeight="1" x14ac:dyDescent="0.45">
      <c r="A97" s="268" t="s">
        <v>4049</v>
      </c>
      <c r="B97" s="275" t="s">
        <v>8592</v>
      </c>
      <c r="C97" s="465"/>
      <c r="D97" s="269" t="s">
        <v>8611</v>
      </c>
      <c r="E97" s="455" t="s">
        <v>8612</v>
      </c>
      <c r="F97" s="456"/>
      <c r="G97" s="456"/>
      <c r="H97" s="456"/>
      <c r="I97" s="457"/>
    </row>
    <row r="98" spans="1:9" ht="39.75" customHeight="1" x14ac:dyDescent="0.45">
      <c r="A98" s="268" t="s">
        <v>4050</v>
      </c>
      <c r="B98" s="275" t="s">
        <v>8483</v>
      </c>
      <c r="C98" s="277">
        <v>1</v>
      </c>
      <c r="D98" s="269" t="s">
        <v>8613</v>
      </c>
      <c r="E98" s="455" t="s">
        <v>8614</v>
      </c>
      <c r="F98" s="456"/>
      <c r="G98" s="456"/>
      <c r="H98" s="456"/>
      <c r="I98" s="457"/>
    </row>
    <row r="99" spans="1:9" ht="39.75" customHeight="1" x14ac:dyDescent="0.45">
      <c r="A99" s="268" t="s">
        <v>4051</v>
      </c>
      <c r="B99" s="278" t="s">
        <v>8483</v>
      </c>
      <c r="C99" s="462">
        <v>2</v>
      </c>
      <c r="D99" s="269" t="s">
        <v>8615</v>
      </c>
      <c r="E99" s="455" t="s">
        <v>8616</v>
      </c>
      <c r="F99" s="456"/>
      <c r="G99" s="456"/>
      <c r="H99" s="456"/>
      <c r="I99" s="457"/>
    </row>
    <row r="100" spans="1:9" ht="39.75" customHeight="1" x14ac:dyDescent="0.45">
      <c r="A100" s="268" t="s">
        <v>4052</v>
      </c>
      <c r="B100" s="278" t="s">
        <v>8483</v>
      </c>
      <c r="C100" s="485"/>
      <c r="D100" s="269" t="s">
        <v>8617</v>
      </c>
      <c r="E100" s="455" t="s">
        <v>8618</v>
      </c>
      <c r="F100" s="456"/>
      <c r="G100" s="456"/>
      <c r="H100" s="456"/>
      <c r="I100" s="457"/>
    </row>
    <row r="101" spans="1:9" ht="39.75" customHeight="1" x14ac:dyDescent="0.45">
      <c r="A101" s="268" t="s">
        <v>4053</v>
      </c>
      <c r="B101" s="278" t="s">
        <v>8483</v>
      </c>
      <c r="C101" s="462">
        <v>3</v>
      </c>
      <c r="D101" s="269" t="s">
        <v>8619</v>
      </c>
      <c r="E101" s="455" t="s">
        <v>8620</v>
      </c>
      <c r="F101" s="456"/>
      <c r="G101" s="456"/>
      <c r="H101" s="456"/>
      <c r="I101" s="457"/>
    </row>
    <row r="102" spans="1:9" ht="39.75" customHeight="1" x14ac:dyDescent="0.45">
      <c r="A102" s="268" t="s">
        <v>4054</v>
      </c>
      <c r="B102" s="278" t="s">
        <v>8483</v>
      </c>
      <c r="C102" s="485"/>
      <c r="D102" s="269" t="s">
        <v>8621</v>
      </c>
      <c r="E102" s="466" t="s">
        <v>8622</v>
      </c>
      <c r="F102" s="467"/>
      <c r="G102" s="467"/>
      <c r="H102" s="467"/>
      <c r="I102" s="468"/>
    </row>
    <row r="103" spans="1:9" ht="39.75" customHeight="1" x14ac:dyDescent="0.45">
      <c r="A103" s="268" t="s">
        <v>1943</v>
      </c>
      <c r="B103" s="275" t="s">
        <v>8483</v>
      </c>
      <c r="C103" s="462">
        <v>4</v>
      </c>
      <c r="D103" s="284" t="s">
        <v>8623</v>
      </c>
      <c r="E103" s="455" t="s">
        <v>8624</v>
      </c>
      <c r="F103" s="456"/>
      <c r="G103" s="456"/>
      <c r="H103" s="456"/>
      <c r="I103" s="457"/>
    </row>
    <row r="104" spans="1:9" ht="39.75" customHeight="1" x14ac:dyDescent="0.45">
      <c r="A104" s="268" t="s">
        <v>1944</v>
      </c>
      <c r="B104" s="275" t="s">
        <v>8483</v>
      </c>
      <c r="C104" s="485"/>
      <c r="D104" s="284" t="s">
        <v>8625</v>
      </c>
      <c r="E104" s="455" t="s">
        <v>8626</v>
      </c>
      <c r="F104" s="456"/>
      <c r="G104" s="456"/>
      <c r="H104" s="456"/>
      <c r="I104" s="457"/>
    </row>
    <row r="105" spans="1:9" ht="39.75" customHeight="1" x14ac:dyDescent="0.45">
      <c r="A105" s="268" t="s">
        <v>1945</v>
      </c>
      <c r="B105" s="275" t="s">
        <v>8483</v>
      </c>
      <c r="C105" s="274">
        <v>5</v>
      </c>
      <c r="D105" s="284" t="s">
        <v>8627</v>
      </c>
      <c r="E105" s="455" t="s">
        <v>8628</v>
      </c>
      <c r="F105" s="456"/>
      <c r="G105" s="456"/>
      <c r="H105" s="456"/>
      <c r="I105" s="457"/>
    </row>
    <row r="106" spans="1:9" ht="39.75" customHeight="1" x14ac:dyDescent="0.45">
      <c r="A106" s="268" t="s">
        <v>1946</v>
      </c>
      <c r="B106" s="275" t="s">
        <v>8483</v>
      </c>
      <c r="C106" s="274">
        <v>6</v>
      </c>
      <c r="D106" s="269" t="s">
        <v>8629</v>
      </c>
      <c r="E106" s="476" t="s">
        <v>8630</v>
      </c>
      <c r="F106" s="477"/>
      <c r="G106" s="478"/>
      <c r="H106" s="478"/>
      <c r="I106" s="479"/>
    </row>
    <row r="107" spans="1:9" ht="39.75" customHeight="1" x14ac:dyDescent="0.45">
      <c r="A107" s="268" t="s">
        <v>1947</v>
      </c>
      <c r="B107" s="275" t="s">
        <v>8631</v>
      </c>
      <c r="C107" s="460">
        <v>1</v>
      </c>
      <c r="D107" s="269" t="s">
        <v>8632</v>
      </c>
      <c r="E107" s="455" t="s">
        <v>8633</v>
      </c>
      <c r="F107" s="457"/>
    </row>
    <row r="108" spans="1:9" ht="39.75" customHeight="1" x14ac:dyDescent="0.45">
      <c r="A108" s="268" t="s">
        <v>1948</v>
      </c>
      <c r="B108" s="275" t="s">
        <v>8631</v>
      </c>
      <c r="C108" s="465"/>
      <c r="D108" s="269" t="s">
        <v>8634</v>
      </c>
      <c r="E108" s="455" t="s">
        <v>1986</v>
      </c>
      <c r="F108" s="457"/>
    </row>
    <row r="109" spans="1:9" ht="39.75" customHeight="1" x14ac:dyDescent="0.45">
      <c r="A109" s="268" t="s">
        <v>1949</v>
      </c>
      <c r="B109" s="275" t="s">
        <v>8631</v>
      </c>
      <c r="C109" s="460">
        <v>2</v>
      </c>
      <c r="D109" s="269" t="s">
        <v>8635</v>
      </c>
      <c r="E109" s="455" t="s">
        <v>8636</v>
      </c>
      <c r="F109" s="457"/>
    </row>
    <row r="110" spans="1:9" ht="39.75" customHeight="1" x14ac:dyDescent="0.45">
      <c r="A110" s="268" t="s">
        <v>1950</v>
      </c>
      <c r="B110" s="275" t="s">
        <v>8631</v>
      </c>
      <c r="C110" s="461"/>
      <c r="D110" s="269" t="s">
        <v>8637</v>
      </c>
      <c r="E110" s="455" t="s">
        <v>8638</v>
      </c>
      <c r="F110" s="457"/>
    </row>
    <row r="111" spans="1:9" ht="39.75" customHeight="1" x14ac:dyDescent="0.45">
      <c r="A111" s="268" t="s">
        <v>1951</v>
      </c>
      <c r="B111" s="275" t="s">
        <v>8631</v>
      </c>
      <c r="C111" s="460">
        <v>3</v>
      </c>
      <c r="D111" s="269" t="s">
        <v>8639</v>
      </c>
      <c r="E111" s="455" t="s">
        <v>8640</v>
      </c>
      <c r="F111" s="457"/>
    </row>
    <row r="112" spans="1:9" ht="39.75" customHeight="1" x14ac:dyDescent="0.45">
      <c r="A112" s="268" t="s">
        <v>1952</v>
      </c>
      <c r="B112" s="275" t="s">
        <v>8631</v>
      </c>
      <c r="C112" s="461"/>
      <c r="D112" s="269" t="s">
        <v>8641</v>
      </c>
      <c r="E112" s="455" t="s">
        <v>8642</v>
      </c>
      <c r="F112" s="457"/>
    </row>
    <row r="113" spans="1:6" ht="39.75" customHeight="1" x14ac:dyDescent="0.45">
      <c r="A113" s="268" t="s">
        <v>1953</v>
      </c>
      <c r="B113" s="275" t="s">
        <v>8631</v>
      </c>
      <c r="C113" s="460">
        <v>4</v>
      </c>
      <c r="D113" s="269" t="s">
        <v>8643</v>
      </c>
      <c r="E113" s="455" t="s">
        <v>8644</v>
      </c>
      <c r="F113" s="457"/>
    </row>
    <row r="114" spans="1:6" ht="39.75" customHeight="1" x14ac:dyDescent="0.45">
      <c r="A114" s="268" t="s">
        <v>4055</v>
      </c>
      <c r="B114" s="275" t="s">
        <v>8631</v>
      </c>
      <c r="C114" s="480"/>
      <c r="D114" s="269" t="s">
        <v>8645</v>
      </c>
      <c r="E114" s="455" t="s">
        <v>8646</v>
      </c>
      <c r="F114" s="457"/>
    </row>
    <row r="115" spans="1:6" ht="39.75" customHeight="1" x14ac:dyDescent="0.45">
      <c r="A115" s="268" t="s">
        <v>1955</v>
      </c>
      <c r="B115" s="275" t="s">
        <v>8631</v>
      </c>
      <c r="C115" s="280">
        <v>5</v>
      </c>
      <c r="D115" s="282" t="s">
        <v>8647</v>
      </c>
      <c r="E115" s="455" t="s">
        <v>8648</v>
      </c>
      <c r="F115" s="457"/>
    </row>
    <row r="116" spans="1:6" ht="39.75" customHeight="1" x14ac:dyDescent="0.45">
      <c r="A116" s="268" t="s">
        <v>1957</v>
      </c>
      <c r="B116" s="275" t="s">
        <v>8631</v>
      </c>
      <c r="C116" s="280">
        <v>6</v>
      </c>
      <c r="D116" s="269" t="s">
        <v>8649</v>
      </c>
      <c r="E116" s="455" t="s">
        <v>8650</v>
      </c>
      <c r="F116" s="457"/>
    </row>
    <row r="117" spans="1:6" ht="39.75" customHeight="1" x14ac:dyDescent="0.45">
      <c r="A117" s="268" t="s">
        <v>1958</v>
      </c>
      <c r="B117" s="275" t="s">
        <v>8535</v>
      </c>
      <c r="C117" s="460">
        <v>1</v>
      </c>
      <c r="D117" s="269" t="s">
        <v>8651</v>
      </c>
      <c r="E117" s="455" t="s">
        <v>8652</v>
      </c>
      <c r="F117" s="457"/>
    </row>
    <row r="118" spans="1:6" ht="39.75" customHeight="1" x14ac:dyDescent="0.45">
      <c r="A118" s="268" t="s">
        <v>1959</v>
      </c>
      <c r="B118" s="275" t="s">
        <v>8535</v>
      </c>
      <c r="C118" s="461"/>
      <c r="D118" s="269" t="s">
        <v>8653</v>
      </c>
      <c r="E118" s="455" t="s">
        <v>8652</v>
      </c>
      <c r="F118" s="457"/>
    </row>
    <row r="119" spans="1:6" ht="39.75" customHeight="1" x14ac:dyDescent="0.45">
      <c r="A119" s="268" t="s">
        <v>1960</v>
      </c>
      <c r="B119" s="275" t="s">
        <v>8535</v>
      </c>
      <c r="C119" s="460">
        <v>2</v>
      </c>
      <c r="D119" s="269" t="s">
        <v>8654</v>
      </c>
      <c r="E119" s="455" t="s">
        <v>8616</v>
      </c>
      <c r="F119" s="457"/>
    </row>
    <row r="120" spans="1:6" ht="39.75" customHeight="1" x14ac:dyDescent="0.45">
      <c r="A120" s="268" t="s">
        <v>1961</v>
      </c>
      <c r="B120" s="275" t="s">
        <v>8655</v>
      </c>
      <c r="C120" s="461"/>
      <c r="D120" s="269" t="s">
        <v>8656</v>
      </c>
      <c r="E120" s="455" t="s">
        <v>8657</v>
      </c>
      <c r="F120" s="457"/>
    </row>
    <row r="121" spans="1:6" ht="39.75" customHeight="1" x14ac:dyDescent="0.45">
      <c r="A121" s="268" t="s">
        <v>1963</v>
      </c>
      <c r="B121" s="275" t="s">
        <v>8535</v>
      </c>
      <c r="C121" s="460">
        <v>3</v>
      </c>
      <c r="D121" s="269" t="s">
        <v>8658</v>
      </c>
      <c r="E121" s="455" t="s">
        <v>8620</v>
      </c>
      <c r="F121" s="457"/>
    </row>
    <row r="122" spans="1:6" ht="39.75" customHeight="1" x14ac:dyDescent="0.45">
      <c r="A122" s="268" t="s">
        <v>1964</v>
      </c>
      <c r="B122" s="275" t="s">
        <v>8655</v>
      </c>
      <c r="C122" s="461"/>
      <c r="D122" s="269" t="s">
        <v>8659</v>
      </c>
      <c r="E122" s="455" t="s">
        <v>8660</v>
      </c>
      <c r="F122" s="457"/>
    </row>
    <row r="123" spans="1:6" ht="39.75" customHeight="1" x14ac:dyDescent="0.45">
      <c r="A123" s="268" t="s">
        <v>1965</v>
      </c>
      <c r="B123" s="275" t="s">
        <v>8535</v>
      </c>
      <c r="C123" s="460">
        <v>4</v>
      </c>
      <c r="D123" s="269" t="s">
        <v>8661</v>
      </c>
      <c r="E123" s="455" t="s">
        <v>8624</v>
      </c>
      <c r="F123" s="457"/>
    </row>
    <row r="124" spans="1:6" ht="39.75" customHeight="1" x14ac:dyDescent="0.45">
      <c r="A124" s="268" t="s">
        <v>1966</v>
      </c>
      <c r="B124" s="275" t="s">
        <v>8655</v>
      </c>
      <c r="C124" s="480"/>
      <c r="D124" s="269" t="s">
        <v>8662</v>
      </c>
      <c r="E124" s="455" t="s">
        <v>8663</v>
      </c>
      <c r="F124" s="457"/>
    </row>
    <row r="125" spans="1:6" ht="39.75" customHeight="1" x14ac:dyDescent="0.45">
      <c r="A125" s="268" t="s">
        <v>1967</v>
      </c>
      <c r="B125" s="278" t="s">
        <v>8535</v>
      </c>
      <c r="C125" s="280">
        <v>5</v>
      </c>
      <c r="D125" s="282" t="s">
        <v>8664</v>
      </c>
      <c r="E125" s="455" t="s">
        <v>8628</v>
      </c>
      <c r="F125" s="457"/>
    </row>
    <row r="126" spans="1:6" ht="39.75" customHeight="1" x14ac:dyDescent="0.45">
      <c r="A126" s="268" t="s">
        <v>4056</v>
      </c>
      <c r="B126" s="275" t="s">
        <v>8655</v>
      </c>
      <c r="C126" s="280">
        <v>6</v>
      </c>
      <c r="D126" s="269" t="s">
        <v>8665</v>
      </c>
      <c r="E126" s="455" t="s">
        <v>1985</v>
      </c>
      <c r="F126" s="457"/>
    </row>
    <row r="127" spans="1:6" ht="39.75" customHeight="1" x14ac:dyDescent="0.45">
      <c r="A127" s="268" t="s">
        <v>1968</v>
      </c>
      <c r="B127" s="288" t="s">
        <v>8470</v>
      </c>
      <c r="C127" s="280">
        <v>3</v>
      </c>
      <c r="D127" s="282" t="s">
        <v>8666</v>
      </c>
      <c r="E127" s="455" t="s">
        <v>8667</v>
      </c>
      <c r="F127" s="457"/>
    </row>
    <row r="128" spans="1:6" ht="39.75" customHeight="1" x14ac:dyDescent="0.45">
      <c r="A128" s="268" t="s">
        <v>1969</v>
      </c>
      <c r="B128" s="275" t="s">
        <v>8470</v>
      </c>
      <c r="C128" s="280">
        <v>4</v>
      </c>
      <c r="D128" s="282" t="s">
        <v>8668</v>
      </c>
      <c r="E128" s="455" t="s">
        <v>8669</v>
      </c>
      <c r="F128" s="457"/>
    </row>
    <row r="129" spans="1:6" ht="39.75" customHeight="1" x14ac:dyDescent="0.45">
      <c r="A129" s="268" t="s">
        <v>1970</v>
      </c>
      <c r="B129" s="288" t="s">
        <v>8470</v>
      </c>
      <c r="C129" s="280">
        <v>5</v>
      </c>
      <c r="D129" s="282" t="s">
        <v>8670</v>
      </c>
      <c r="E129" s="455" t="s">
        <v>8671</v>
      </c>
      <c r="F129" s="457"/>
    </row>
    <row r="130" spans="1:6" ht="39.75" customHeight="1" x14ac:dyDescent="0.45">
      <c r="A130" s="268" t="s">
        <v>1971</v>
      </c>
      <c r="B130" s="275" t="s">
        <v>8470</v>
      </c>
      <c r="C130" s="280">
        <v>6</v>
      </c>
      <c r="D130" s="282" t="s">
        <v>8672</v>
      </c>
      <c r="E130" s="455" t="s">
        <v>8673</v>
      </c>
      <c r="F130" s="457"/>
    </row>
    <row r="131" spans="1:6" ht="39.75" customHeight="1" x14ac:dyDescent="0.45">
      <c r="A131" s="268" t="s">
        <v>1972</v>
      </c>
      <c r="B131" s="275" t="s">
        <v>8570</v>
      </c>
      <c r="C131" s="277">
        <v>3</v>
      </c>
      <c r="D131" s="282" t="s">
        <v>8674</v>
      </c>
      <c r="E131" s="455" t="s">
        <v>8675</v>
      </c>
      <c r="F131" s="457"/>
    </row>
    <row r="132" spans="1:6" ht="39.75" customHeight="1" x14ac:dyDescent="0.45">
      <c r="A132" s="268" t="s">
        <v>4057</v>
      </c>
      <c r="B132" s="275" t="s">
        <v>8570</v>
      </c>
      <c r="C132" s="277">
        <v>4</v>
      </c>
      <c r="D132" s="282" t="s">
        <v>8676</v>
      </c>
      <c r="E132" s="455" t="s">
        <v>8677</v>
      </c>
      <c r="F132" s="457"/>
    </row>
    <row r="133" spans="1:6" ht="39.75" customHeight="1" x14ac:dyDescent="0.45">
      <c r="A133" s="268" t="s">
        <v>4058</v>
      </c>
      <c r="B133" s="275" t="s">
        <v>8570</v>
      </c>
      <c r="C133" s="277">
        <v>5</v>
      </c>
      <c r="D133" s="282" t="s">
        <v>8678</v>
      </c>
      <c r="E133" s="455" t="s">
        <v>8679</v>
      </c>
      <c r="F133" s="457"/>
    </row>
    <row r="134" spans="1:6" ht="39.75" customHeight="1" x14ac:dyDescent="0.45">
      <c r="A134" s="268" t="s">
        <v>4059</v>
      </c>
      <c r="B134" s="275" t="s">
        <v>8570</v>
      </c>
      <c r="C134" s="277">
        <v>6</v>
      </c>
      <c r="D134" s="282" t="s">
        <v>8680</v>
      </c>
      <c r="E134" s="455" t="s">
        <v>8681</v>
      </c>
      <c r="F134" s="457"/>
    </row>
    <row r="135" spans="1:6" ht="39.75" customHeight="1" x14ac:dyDescent="0.45">
      <c r="A135" s="268" t="s">
        <v>4060</v>
      </c>
      <c r="B135" s="278" t="s">
        <v>8587</v>
      </c>
      <c r="C135" s="280">
        <v>3</v>
      </c>
      <c r="D135" s="282" t="s">
        <v>8682</v>
      </c>
      <c r="E135" s="455" t="s">
        <v>8683</v>
      </c>
      <c r="F135" s="457"/>
    </row>
    <row r="136" spans="1:6" ht="39.75" customHeight="1" x14ac:dyDescent="0.45">
      <c r="A136" s="268" t="s">
        <v>4061</v>
      </c>
      <c r="B136" s="275" t="s">
        <v>8587</v>
      </c>
      <c r="C136" s="280">
        <v>4</v>
      </c>
      <c r="D136" s="282" t="s">
        <v>8684</v>
      </c>
      <c r="E136" s="455" t="s">
        <v>8685</v>
      </c>
      <c r="F136" s="457"/>
    </row>
    <row r="137" spans="1:6" ht="39.75" customHeight="1" x14ac:dyDescent="0.45">
      <c r="A137" s="268" t="s">
        <v>4062</v>
      </c>
      <c r="B137" s="275" t="s">
        <v>8587</v>
      </c>
      <c r="C137" s="274" t="s">
        <v>1897</v>
      </c>
      <c r="D137" s="282" t="s">
        <v>8686</v>
      </c>
      <c r="E137" s="455" t="s">
        <v>8687</v>
      </c>
      <c r="F137" s="457"/>
    </row>
    <row r="138" spans="1:6" ht="39.75" customHeight="1" x14ac:dyDescent="0.45">
      <c r="A138" s="268" t="s">
        <v>4063</v>
      </c>
      <c r="B138" s="275" t="s">
        <v>8587</v>
      </c>
      <c r="C138" s="274" t="s">
        <v>1899</v>
      </c>
      <c r="D138" s="282" t="s">
        <v>8688</v>
      </c>
      <c r="E138" s="455" t="s">
        <v>8689</v>
      </c>
      <c r="F138" s="457"/>
    </row>
    <row r="139" spans="1:6" ht="39.75" customHeight="1" x14ac:dyDescent="0.45">
      <c r="A139" s="268" t="s">
        <v>4064</v>
      </c>
      <c r="B139" s="275" t="s">
        <v>8483</v>
      </c>
      <c r="C139" s="280">
        <v>3</v>
      </c>
      <c r="D139" s="282" t="s">
        <v>8690</v>
      </c>
      <c r="E139" s="455" t="s">
        <v>1987</v>
      </c>
      <c r="F139" s="457"/>
    </row>
    <row r="140" spans="1:6" ht="39.75" customHeight="1" x14ac:dyDescent="0.45">
      <c r="A140" s="268" t="s">
        <v>4065</v>
      </c>
      <c r="B140" s="275" t="s">
        <v>8483</v>
      </c>
      <c r="C140" s="280">
        <v>4</v>
      </c>
      <c r="D140" s="282" t="s">
        <v>8691</v>
      </c>
      <c r="E140" s="455" t="s">
        <v>8692</v>
      </c>
      <c r="F140" s="457"/>
    </row>
    <row r="141" spans="1:6" ht="39.75" customHeight="1" x14ac:dyDescent="0.45">
      <c r="A141" s="268" t="s">
        <v>4066</v>
      </c>
      <c r="B141" s="275" t="s">
        <v>8693</v>
      </c>
      <c r="C141" s="280">
        <v>5</v>
      </c>
      <c r="D141" s="282" t="s">
        <v>8694</v>
      </c>
      <c r="E141" s="455" t="s">
        <v>8695</v>
      </c>
      <c r="F141" s="457"/>
    </row>
    <row r="142" spans="1:6" ht="39.75" customHeight="1" x14ac:dyDescent="0.45">
      <c r="A142" s="268" t="s">
        <v>4067</v>
      </c>
      <c r="B142" s="275" t="s">
        <v>8693</v>
      </c>
      <c r="C142" s="280">
        <v>6</v>
      </c>
      <c r="D142" s="282" t="s">
        <v>8696</v>
      </c>
      <c r="E142" s="455" t="s">
        <v>8697</v>
      </c>
      <c r="F142" s="457"/>
    </row>
    <row r="143" spans="1:6" ht="39.75" customHeight="1" x14ac:dyDescent="0.45">
      <c r="A143" s="268" t="s">
        <v>4068</v>
      </c>
      <c r="B143" s="275" t="s">
        <v>8698</v>
      </c>
      <c r="C143" s="280">
        <v>3</v>
      </c>
      <c r="D143" s="282" t="s">
        <v>8699</v>
      </c>
      <c r="E143" s="455" t="s">
        <v>8700</v>
      </c>
      <c r="F143" s="457"/>
    </row>
    <row r="144" spans="1:6" ht="39.75" customHeight="1" x14ac:dyDescent="0.45">
      <c r="A144" s="268" t="s">
        <v>4069</v>
      </c>
      <c r="B144" s="275" t="s">
        <v>8701</v>
      </c>
      <c r="C144" s="280">
        <v>4</v>
      </c>
      <c r="D144" s="282" t="s">
        <v>8702</v>
      </c>
      <c r="E144" s="455" t="s">
        <v>8703</v>
      </c>
      <c r="F144" s="457"/>
    </row>
    <row r="145" spans="1:8" ht="39.75" customHeight="1" x14ac:dyDescent="0.45">
      <c r="A145" s="268" t="s">
        <v>4070</v>
      </c>
      <c r="B145" s="275" t="s">
        <v>8698</v>
      </c>
      <c r="C145" s="280">
        <v>5</v>
      </c>
      <c r="D145" s="282" t="s">
        <v>8704</v>
      </c>
      <c r="E145" s="455" t="s">
        <v>8705</v>
      </c>
      <c r="F145" s="457"/>
    </row>
    <row r="146" spans="1:8" ht="39.75" customHeight="1" x14ac:dyDescent="0.45">
      <c r="A146" s="268" t="s">
        <v>4071</v>
      </c>
      <c r="B146" s="275" t="s">
        <v>8701</v>
      </c>
      <c r="C146" s="280">
        <v>6</v>
      </c>
      <c r="D146" s="282" t="s">
        <v>8706</v>
      </c>
      <c r="E146" s="455" t="s">
        <v>8707</v>
      </c>
      <c r="F146" s="457"/>
    </row>
    <row r="147" spans="1:8" ht="39.75" customHeight="1" x14ac:dyDescent="0.45">
      <c r="A147" s="268" t="s">
        <v>4072</v>
      </c>
      <c r="B147" s="275" t="s">
        <v>8631</v>
      </c>
      <c r="C147" s="277">
        <v>3</v>
      </c>
      <c r="D147" s="282" t="s">
        <v>8708</v>
      </c>
      <c r="E147" s="455" t="s">
        <v>8709</v>
      </c>
      <c r="F147" s="457"/>
    </row>
    <row r="148" spans="1:8" ht="39.75" customHeight="1" x14ac:dyDescent="0.45">
      <c r="A148" s="268" t="s">
        <v>4073</v>
      </c>
      <c r="B148" s="278" t="s">
        <v>8631</v>
      </c>
      <c r="C148" s="280">
        <v>4</v>
      </c>
      <c r="D148" s="282" t="s">
        <v>8710</v>
      </c>
      <c r="E148" s="455" t="s">
        <v>8711</v>
      </c>
      <c r="F148" s="457"/>
    </row>
    <row r="149" spans="1:8" ht="39.75" customHeight="1" x14ac:dyDescent="0.45">
      <c r="A149" s="268" t="s">
        <v>4074</v>
      </c>
      <c r="B149" s="275" t="s">
        <v>8631</v>
      </c>
      <c r="C149" s="283">
        <v>5</v>
      </c>
      <c r="D149" s="282" t="s">
        <v>8712</v>
      </c>
      <c r="E149" s="466" t="s">
        <v>8713</v>
      </c>
      <c r="F149" s="468"/>
    </row>
    <row r="150" spans="1:8" ht="39.75" customHeight="1" x14ac:dyDescent="0.45">
      <c r="A150" s="268" t="s">
        <v>4075</v>
      </c>
      <c r="B150" s="275" t="s">
        <v>8631</v>
      </c>
      <c r="C150" s="274">
        <v>6</v>
      </c>
      <c r="D150" s="289" t="s">
        <v>8714</v>
      </c>
      <c r="E150" s="455" t="s">
        <v>8715</v>
      </c>
      <c r="F150" s="457"/>
      <c r="G150" s="286"/>
      <c r="H150" s="286"/>
    </row>
    <row r="151" spans="1:8" ht="39.75" customHeight="1" x14ac:dyDescent="0.45">
      <c r="A151" s="268" t="s">
        <v>4076</v>
      </c>
      <c r="B151" s="271" t="s">
        <v>8412</v>
      </c>
      <c r="C151" s="460" t="s">
        <v>8716</v>
      </c>
      <c r="D151" s="284" t="s">
        <v>8717</v>
      </c>
      <c r="E151" s="486" t="s">
        <v>8718</v>
      </c>
      <c r="F151" s="487"/>
      <c r="G151" s="488"/>
      <c r="H151" s="286"/>
    </row>
    <row r="152" spans="1:8" ht="39.75" customHeight="1" x14ac:dyDescent="0.45">
      <c r="A152" s="268" t="s">
        <v>4077</v>
      </c>
      <c r="B152" s="271" t="s">
        <v>8412</v>
      </c>
      <c r="C152" s="465"/>
      <c r="D152" s="284" t="s">
        <v>8719</v>
      </c>
      <c r="E152" s="486" t="s">
        <v>8720</v>
      </c>
      <c r="F152" s="487"/>
      <c r="G152" s="488"/>
      <c r="H152" s="286"/>
    </row>
    <row r="153" spans="1:8" ht="39.75" customHeight="1" x14ac:dyDescent="0.45">
      <c r="A153" s="268" t="s">
        <v>4078</v>
      </c>
      <c r="B153" s="275" t="s">
        <v>8721</v>
      </c>
      <c r="C153" s="460" t="s">
        <v>8716</v>
      </c>
      <c r="D153" s="284" t="s">
        <v>8722</v>
      </c>
      <c r="E153" s="455" t="s">
        <v>8723</v>
      </c>
      <c r="F153" s="456"/>
      <c r="G153" s="457"/>
      <c r="H153" s="286"/>
    </row>
    <row r="154" spans="1:8" ht="39.75" customHeight="1" x14ac:dyDescent="0.45">
      <c r="A154" s="268" t="s">
        <v>4079</v>
      </c>
      <c r="B154" s="275" t="s">
        <v>8721</v>
      </c>
      <c r="C154" s="465"/>
      <c r="D154" s="284" t="s">
        <v>8724</v>
      </c>
      <c r="E154" s="455" t="s">
        <v>8725</v>
      </c>
      <c r="F154" s="456"/>
      <c r="G154" s="457"/>
      <c r="H154" s="286"/>
    </row>
    <row r="155" spans="1:8" ht="39.75" customHeight="1" x14ac:dyDescent="0.45">
      <c r="A155" s="268" t="s">
        <v>4080</v>
      </c>
      <c r="B155" s="275" t="s">
        <v>8587</v>
      </c>
      <c r="C155" s="460" t="s">
        <v>8726</v>
      </c>
      <c r="D155" s="284" t="s">
        <v>8727</v>
      </c>
      <c r="E155" s="455" t="s">
        <v>8728</v>
      </c>
      <c r="F155" s="456"/>
      <c r="G155" s="457"/>
      <c r="H155" s="286"/>
    </row>
    <row r="156" spans="1:8" ht="39.75" customHeight="1" x14ac:dyDescent="0.45">
      <c r="A156" s="268" t="s">
        <v>4081</v>
      </c>
      <c r="B156" s="275" t="s">
        <v>8587</v>
      </c>
      <c r="C156" s="465"/>
      <c r="D156" s="284" t="s">
        <v>8729</v>
      </c>
      <c r="E156" s="455" t="s">
        <v>8730</v>
      </c>
      <c r="F156" s="456"/>
      <c r="G156" s="457"/>
      <c r="H156" s="286"/>
    </row>
    <row r="157" spans="1:8" ht="39.75" customHeight="1" x14ac:dyDescent="0.45">
      <c r="A157" s="268" t="s">
        <v>4082</v>
      </c>
      <c r="B157" s="275" t="s">
        <v>8483</v>
      </c>
      <c r="C157" s="460" t="s">
        <v>8726</v>
      </c>
      <c r="D157" s="284" t="s">
        <v>8731</v>
      </c>
      <c r="E157" s="455" t="s">
        <v>8732</v>
      </c>
      <c r="F157" s="456"/>
      <c r="G157" s="457"/>
      <c r="H157" s="286"/>
    </row>
    <row r="158" spans="1:8" ht="39.75" customHeight="1" x14ac:dyDescent="0.45">
      <c r="A158" s="268" t="s">
        <v>4083</v>
      </c>
      <c r="B158" s="275" t="s">
        <v>8483</v>
      </c>
      <c r="C158" s="465"/>
      <c r="D158" s="284" t="s">
        <v>8733</v>
      </c>
      <c r="E158" s="455" t="s">
        <v>8734</v>
      </c>
      <c r="F158" s="456"/>
      <c r="G158" s="457"/>
      <c r="H158" s="286"/>
    </row>
    <row r="159" spans="1:8" ht="39.75" customHeight="1" x14ac:dyDescent="0.45">
      <c r="A159" s="268" t="s">
        <v>4084</v>
      </c>
      <c r="B159" s="275" t="s">
        <v>8698</v>
      </c>
      <c r="C159" s="460" t="s">
        <v>8726</v>
      </c>
      <c r="D159" s="284" t="s">
        <v>8735</v>
      </c>
      <c r="E159" s="455" t="s">
        <v>8736</v>
      </c>
      <c r="F159" s="456"/>
      <c r="G159" s="457"/>
      <c r="H159" s="286"/>
    </row>
    <row r="160" spans="1:8" ht="39.75" customHeight="1" x14ac:dyDescent="0.45">
      <c r="A160" s="268" t="s">
        <v>4085</v>
      </c>
      <c r="B160" s="275" t="s">
        <v>8698</v>
      </c>
      <c r="C160" s="465"/>
      <c r="D160" s="284" t="s">
        <v>8737</v>
      </c>
      <c r="E160" s="455" t="s">
        <v>8738</v>
      </c>
      <c r="F160" s="456"/>
      <c r="G160" s="457"/>
      <c r="H160" s="286"/>
    </row>
    <row r="161" spans="1:8" ht="39.75" customHeight="1" x14ac:dyDescent="0.45">
      <c r="A161" s="268" t="s">
        <v>4086</v>
      </c>
      <c r="B161" s="275" t="s">
        <v>8494</v>
      </c>
      <c r="C161" s="460" t="s">
        <v>8726</v>
      </c>
      <c r="D161" s="284" t="s">
        <v>8739</v>
      </c>
      <c r="E161" s="466" t="s">
        <v>8740</v>
      </c>
      <c r="F161" s="467"/>
      <c r="G161" s="468"/>
      <c r="H161" s="286"/>
    </row>
    <row r="162" spans="1:8" ht="39.75" customHeight="1" x14ac:dyDescent="0.45">
      <c r="A162" s="268" t="s">
        <v>4087</v>
      </c>
      <c r="B162" s="275" t="s">
        <v>8494</v>
      </c>
      <c r="C162" s="465"/>
      <c r="D162" s="284" t="s">
        <v>8741</v>
      </c>
      <c r="E162" s="466" t="s">
        <v>8742</v>
      </c>
      <c r="F162" s="467"/>
      <c r="G162" s="468"/>
    </row>
    <row r="163" spans="1:8" ht="39.75" customHeight="1" x14ac:dyDescent="0.45">
      <c r="A163" s="268" t="s">
        <v>4088</v>
      </c>
      <c r="B163" s="275" t="s">
        <v>8631</v>
      </c>
      <c r="C163" s="460" t="s">
        <v>8743</v>
      </c>
      <c r="D163" s="290" t="s">
        <v>8744</v>
      </c>
      <c r="E163" s="470" t="s">
        <v>8745</v>
      </c>
      <c r="F163" s="471"/>
      <c r="G163" s="472"/>
    </row>
    <row r="164" spans="1:8" ht="39.75" customHeight="1" x14ac:dyDescent="0.45">
      <c r="A164" s="268" t="s">
        <v>4089</v>
      </c>
      <c r="B164" s="275" t="s">
        <v>8631</v>
      </c>
      <c r="C164" s="469"/>
      <c r="D164" s="291" t="s">
        <v>8746</v>
      </c>
      <c r="E164" s="473" t="s">
        <v>8747</v>
      </c>
      <c r="F164" s="474"/>
      <c r="G164" s="475"/>
    </row>
    <row r="165" spans="1:8" ht="39.75" customHeight="1" x14ac:dyDescent="0.45">
      <c r="A165" s="268" t="s">
        <v>4090</v>
      </c>
      <c r="B165" s="271" t="s">
        <v>8523</v>
      </c>
      <c r="C165" s="274">
        <v>1</v>
      </c>
      <c r="D165" s="292" t="s">
        <v>8748</v>
      </c>
      <c r="E165" s="489" t="s">
        <v>8749</v>
      </c>
      <c r="F165" s="490"/>
    </row>
    <row r="166" spans="1:8" ht="39.75" customHeight="1" x14ac:dyDescent="0.45">
      <c r="A166" s="268" t="s">
        <v>4091</v>
      </c>
      <c r="B166" s="275" t="s">
        <v>8750</v>
      </c>
      <c r="C166" s="274">
        <v>2</v>
      </c>
      <c r="D166" s="292" t="s">
        <v>8751</v>
      </c>
      <c r="E166" s="489" t="s">
        <v>8752</v>
      </c>
      <c r="F166" s="490"/>
    </row>
    <row r="167" spans="1:8" ht="39.75" customHeight="1" x14ac:dyDescent="0.45">
      <c r="A167" s="268" t="s">
        <v>4092</v>
      </c>
      <c r="B167" s="275" t="s">
        <v>8750</v>
      </c>
      <c r="C167" s="274">
        <v>3</v>
      </c>
      <c r="D167" s="292" t="s">
        <v>8753</v>
      </c>
      <c r="E167" s="489" t="s">
        <v>8754</v>
      </c>
      <c r="F167" s="490"/>
    </row>
    <row r="168" spans="1:8" ht="39.75" customHeight="1" x14ac:dyDescent="0.45">
      <c r="A168" s="268" t="s">
        <v>4093</v>
      </c>
      <c r="B168" s="275" t="s">
        <v>8750</v>
      </c>
      <c r="C168" s="274">
        <v>4</v>
      </c>
      <c r="D168" s="292" t="s">
        <v>8755</v>
      </c>
      <c r="E168" s="489" t="s">
        <v>8756</v>
      </c>
      <c r="F168" s="490"/>
    </row>
    <row r="169" spans="1:8" ht="39.75" customHeight="1" x14ac:dyDescent="0.45">
      <c r="A169" s="268" t="s">
        <v>4094</v>
      </c>
      <c r="B169" s="275" t="s">
        <v>8757</v>
      </c>
      <c r="C169" s="274">
        <v>5</v>
      </c>
      <c r="D169" s="292" t="s">
        <v>8758</v>
      </c>
      <c r="E169" s="489" t="s">
        <v>8759</v>
      </c>
      <c r="F169" s="490"/>
    </row>
    <row r="170" spans="1:8" ht="39.75" customHeight="1" x14ac:dyDescent="0.45">
      <c r="A170" s="268" t="s">
        <v>4095</v>
      </c>
      <c r="B170" s="275" t="s">
        <v>8757</v>
      </c>
      <c r="C170" s="274">
        <v>6</v>
      </c>
      <c r="D170" s="292" t="s">
        <v>8760</v>
      </c>
      <c r="E170" s="476" t="s">
        <v>8761</v>
      </c>
      <c r="F170" s="491"/>
    </row>
    <row r="171" spans="1:8" ht="39.75" customHeight="1" x14ac:dyDescent="0.45">
      <c r="A171" s="268" t="s">
        <v>4096</v>
      </c>
      <c r="B171" s="275" t="s">
        <v>8762</v>
      </c>
      <c r="C171" s="274">
        <v>1</v>
      </c>
      <c r="D171" s="293" t="s">
        <v>8763</v>
      </c>
      <c r="E171" s="486" t="s">
        <v>8764</v>
      </c>
      <c r="F171" s="487"/>
      <c r="G171" s="492"/>
    </row>
    <row r="172" spans="1:8" ht="39.75" customHeight="1" x14ac:dyDescent="0.45">
      <c r="A172" s="268" t="s">
        <v>4097</v>
      </c>
      <c r="B172" s="275" t="s">
        <v>8762</v>
      </c>
      <c r="C172" s="274">
        <v>2</v>
      </c>
      <c r="D172" s="293" t="s">
        <v>8765</v>
      </c>
      <c r="E172" s="486" t="s">
        <v>8766</v>
      </c>
      <c r="F172" s="487"/>
      <c r="G172" s="492"/>
    </row>
    <row r="173" spans="1:8" ht="39.75" customHeight="1" x14ac:dyDescent="0.45">
      <c r="A173" s="268" t="s">
        <v>4098</v>
      </c>
      <c r="B173" s="275" t="s">
        <v>8762</v>
      </c>
      <c r="C173" s="277">
        <v>3</v>
      </c>
      <c r="D173" s="292" t="s">
        <v>8767</v>
      </c>
      <c r="E173" s="493" t="s">
        <v>8768</v>
      </c>
      <c r="F173" s="494"/>
      <c r="G173" s="494"/>
    </row>
    <row r="174" spans="1:8" ht="39.75" customHeight="1" x14ac:dyDescent="0.45">
      <c r="A174" s="268" t="s">
        <v>4099</v>
      </c>
      <c r="B174" s="278" t="s">
        <v>8762</v>
      </c>
      <c r="C174" s="274">
        <v>4</v>
      </c>
      <c r="D174" s="292" t="s">
        <v>8769</v>
      </c>
      <c r="E174" s="493" t="s">
        <v>8770</v>
      </c>
      <c r="F174" s="494"/>
      <c r="G174" s="494"/>
      <c r="H174" s="286"/>
    </row>
    <row r="175" spans="1:8" ht="39.75" customHeight="1" x14ac:dyDescent="0.45">
      <c r="A175" s="268" t="s">
        <v>4100</v>
      </c>
      <c r="B175" s="278" t="s">
        <v>8762</v>
      </c>
      <c r="C175" s="277">
        <v>5</v>
      </c>
      <c r="D175" s="292" t="s">
        <v>8771</v>
      </c>
      <c r="E175" s="493" t="s">
        <v>8772</v>
      </c>
      <c r="F175" s="494"/>
      <c r="G175" s="494"/>
      <c r="H175" s="286"/>
    </row>
    <row r="176" spans="1:8" ht="39.75" customHeight="1" x14ac:dyDescent="0.45">
      <c r="A176" s="268" t="s">
        <v>4101</v>
      </c>
      <c r="B176" s="278" t="s">
        <v>8762</v>
      </c>
      <c r="C176" s="280">
        <v>6</v>
      </c>
      <c r="D176" s="292" t="s">
        <v>8773</v>
      </c>
      <c r="E176" s="493" t="s">
        <v>8774</v>
      </c>
      <c r="F176" s="494"/>
      <c r="G176" s="494"/>
      <c r="H176" s="286"/>
    </row>
    <row r="177" spans="1:8" ht="39.75" customHeight="1" x14ac:dyDescent="0.45">
      <c r="A177" s="268" t="s">
        <v>4102</v>
      </c>
      <c r="B177" s="275" t="s">
        <v>8775</v>
      </c>
      <c r="C177" s="495" t="s">
        <v>1988</v>
      </c>
      <c r="D177" s="269" t="s">
        <v>8776</v>
      </c>
      <c r="E177" s="455" t="s">
        <v>8777</v>
      </c>
      <c r="F177" s="456"/>
      <c r="G177" s="457"/>
      <c r="H177" s="286"/>
    </row>
    <row r="178" spans="1:8" ht="39.75" customHeight="1" x14ac:dyDescent="0.45">
      <c r="A178" s="268" t="s">
        <v>4103</v>
      </c>
      <c r="B178" s="275" t="s">
        <v>8775</v>
      </c>
      <c r="C178" s="496"/>
      <c r="D178" s="269" t="s">
        <v>8778</v>
      </c>
      <c r="E178" s="455" t="s">
        <v>8779</v>
      </c>
      <c r="F178" s="456"/>
      <c r="G178" s="457"/>
      <c r="H178" s="286"/>
    </row>
    <row r="179" spans="1:8" ht="39.75" customHeight="1" x14ac:dyDescent="0.45">
      <c r="A179" s="268" t="s">
        <v>4104</v>
      </c>
      <c r="B179" s="275" t="s">
        <v>8775</v>
      </c>
      <c r="C179" s="495" t="s">
        <v>8780</v>
      </c>
      <c r="D179" s="269" t="s">
        <v>8781</v>
      </c>
      <c r="E179" s="455" t="s">
        <v>8782</v>
      </c>
      <c r="F179" s="456"/>
      <c r="G179" s="457"/>
      <c r="H179" s="286"/>
    </row>
    <row r="180" spans="1:8" ht="39.75" customHeight="1" x14ac:dyDescent="0.45">
      <c r="A180" s="268" t="s">
        <v>4105</v>
      </c>
      <c r="B180" s="275" t="s">
        <v>8775</v>
      </c>
      <c r="C180" s="496"/>
      <c r="D180" s="269" t="s">
        <v>8783</v>
      </c>
      <c r="E180" s="455" t="s">
        <v>8784</v>
      </c>
      <c r="F180" s="456"/>
      <c r="G180" s="457"/>
      <c r="H180" s="286"/>
    </row>
    <row r="181" spans="1:8" ht="39.75" customHeight="1" x14ac:dyDescent="0.45">
      <c r="A181" s="268" t="s">
        <v>4106</v>
      </c>
      <c r="B181" s="278" t="s">
        <v>8775</v>
      </c>
      <c r="C181" s="462" t="s">
        <v>8785</v>
      </c>
      <c r="D181" s="282" t="s">
        <v>8786</v>
      </c>
      <c r="E181" s="455" t="s">
        <v>8787</v>
      </c>
      <c r="F181" s="456"/>
      <c r="G181" s="457"/>
      <c r="H181" s="286"/>
    </row>
    <row r="182" spans="1:8" ht="39.75" customHeight="1" x14ac:dyDescent="0.45">
      <c r="A182" s="268" t="s">
        <v>4107</v>
      </c>
      <c r="B182" s="278" t="s">
        <v>8775</v>
      </c>
      <c r="C182" s="497"/>
      <c r="D182" s="282" t="s">
        <v>8788</v>
      </c>
      <c r="E182" s="455" t="s">
        <v>8789</v>
      </c>
      <c r="F182" s="456"/>
      <c r="G182" s="457"/>
      <c r="H182" s="286"/>
    </row>
    <row r="183" spans="1:8" ht="39.75" customHeight="1" x14ac:dyDescent="0.45">
      <c r="A183" s="268" t="s">
        <v>4108</v>
      </c>
      <c r="B183" s="278" t="s">
        <v>8535</v>
      </c>
      <c r="C183" s="462" t="s">
        <v>1988</v>
      </c>
      <c r="D183" s="269" t="s">
        <v>8790</v>
      </c>
      <c r="E183" s="455" t="s">
        <v>8791</v>
      </c>
      <c r="F183" s="456"/>
      <c r="G183" s="457"/>
      <c r="H183" s="286"/>
    </row>
    <row r="184" spans="1:8" ht="39.75" customHeight="1" x14ac:dyDescent="0.45">
      <c r="A184" s="268" t="s">
        <v>4109</v>
      </c>
      <c r="B184" s="278" t="s">
        <v>8535</v>
      </c>
      <c r="C184" s="485"/>
      <c r="D184" s="269" t="s">
        <v>8792</v>
      </c>
      <c r="E184" s="455" t="s">
        <v>8793</v>
      </c>
      <c r="F184" s="456"/>
      <c r="G184" s="457"/>
      <c r="H184" s="286"/>
    </row>
    <row r="185" spans="1:8" ht="39.75" customHeight="1" x14ac:dyDescent="0.45">
      <c r="A185" s="268" t="s">
        <v>4110</v>
      </c>
      <c r="B185" s="275" t="s">
        <v>8535</v>
      </c>
      <c r="C185" s="462" t="s">
        <v>8780</v>
      </c>
      <c r="D185" s="269" t="s">
        <v>8794</v>
      </c>
      <c r="E185" s="455" t="s">
        <v>8795</v>
      </c>
      <c r="F185" s="456"/>
      <c r="G185" s="457"/>
      <c r="H185" s="286"/>
    </row>
    <row r="186" spans="1:8" ht="39.75" customHeight="1" x14ac:dyDescent="0.45">
      <c r="A186" s="268" t="s">
        <v>4111</v>
      </c>
      <c r="B186" s="275" t="s">
        <v>8535</v>
      </c>
      <c r="C186" s="485"/>
      <c r="D186" s="269" t="s">
        <v>8796</v>
      </c>
      <c r="E186" s="455" t="s">
        <v>8797</v>
      </c>
      <c r="F186" s="456"/>
      <c r="G186" s="457"/>
      <c r="H186" s="286"/>
    </row>
    <row r="187" spans="1:8" ht="39.75" customHeight="1" x14ac:dyDescent="0.45">
      <c r="A187" s="268" t="s">
        <v>4112</v>
      </c>
      <c r="B187" s="275" t="s">
        <v>8535</v>
      </c>
      <c r="C187" s="462" t="s">
        <v>8785</v>
      </c>
      <c r="D187" s="282" t="s">
        <v>8798</v>
      </c>
      <c r="E187" s="455" t="s">
        <v>8799</v>
      </c>
      <c r="F187" s="456"/>
      <c r="G187" s="457"/>
      <c r="H187" s="286"/>
    </row>
    <row r="188" spans="1:8" ht="39.75" customHeight="1" x14ac:dyDescent="0.45">
      <c r="A188" s="268" t="s">
        <v>4113</v>
      </c>
      <c r="B188" s="275" t="s">
        <v>8535</v>
      </c>
      <c r="C188" s="485"/>
      <c r="D188" s="282" t="s">
        <v>8800</v>
      </c>
      <c r="E188" s="455" t="s">
        <v>8801</v>
      </c>
      <c r="F188" s="456"/>
      <c r="G188" s="457"/>
      <c r="H188" s="286"/>
    </row>
    <row r="189" spans="1:8" ht="39.75" customHeight="1" x14ac:dyDescent="0.45">
      <c r="A189" s="268" t="s">
        <v>4114</v>
      </c>
      <c r="B189" s="275" t="s">
        <v>8470</v>
      </c>
      <c r="C189" s="294" t="s">
        <v>8785</v>
      </c>
      <c r="D189" s="269" t="s">
        <v>8802</v>
      </c>
      <c r="E189" s="455" t="s">
        <v>8803</v>
      </c>
      <c r="F189" s="456"/>
      <c r="G189" s="457"/>
      <c r="H189" s="286"/>
    </row>
    <row r="190" spans="1:8" ht="39.75" customHeight="1" x14ac:dyDescent="0.45">
      <c r="A190" s="268" t="s">
        <v>4115</v>
      </c>
      <c r="B190" s="275" t="s">
        <v>8775</v>
      </c>
      <c r="C190" s="274" t="s">
        <v>8785</v>
      </c>
      <c r="D190" s="269" t="s">
        <v>8804</v>
      </c>
      <c r="E190" s="455" t="s">
        <v>8805</v>
      </c>
      <c r="F190" s="456"/>
      <c r="G190" s="457"/>
      <c r="H190" s="286"/>
    </row>
    <row r="191" spans="1:8" ht="39.75" customHeight="1" x14ac:dyDescent="0.45">
      <c r="A191" s="268" t="s">
        <v>4116</v>
      </c>
      <c r="B191" s="275" t="s">
        <v>8470</v>
      </c>
      <c r="C191" s="274" t="s">
        <v>8780</v>
      </c>
      <c r="D191" s="269" t="s">
        <v>8806</v>
      </c>
      <c r="E191" s="455" t="s">
        <v>8807</v>
      </c>
      <c r="F191" s="456"/>
      <c r="G191" s="457"/>
      <c r="H191" s="286"/>
    </row>
    <row r="192" spans="1:8" ht="39.75" customHeight="1" x14ac:dyDescent="0.45">
      <c r="A192" s="268" t="s">
        <v>4117</v>
      </c>
      <c r="B192" s="275" t="s">
        <v>8470</v>
      </c>
      <c r="C192" s="274" t="s">
        <v>8785</v>
      </c>
      <c r="D192" s="269" t="s">
        <v>8808</v>
      </c>
      <c r="E192" s="455" t="s">
        <v>8809</v>
      </c>
      <c r="F192" s="456"/>
      <c r="G192" s="457"/>
      <c r="H192" s="286"/>
    </row>
    <row r="193" spans="1:8" ht="39.75" customHeight="1" x14ac:dyDescent="0.45">
      <c r="A193" s="268" t="s">
        <v>4118</v>
      </c>
      <c r="B193" s="275" t="s">
        <v>8573</v>
      </c>
      <c r="C193" s="274" t="s">
        <v>8780</v>
      </c>
      <c r="D193" s="269" t="s">
        <v>8810</v>
      </c>
      <c r="E193" s="455" t="s">
        <v>8811</v>
      </c>
      <c r="F193" s="456"/>
      <c r="G193" s="457"/>
      <c r="H193" s="286"/>
    </row>
    <row r="194" spans="1:8" ht="39.75" customHeight="1" x14ac:dyDescent="0.45">
      <c r="A194" s="268" t="s">
        <v>4119</v>
      </c>
      <c r="B194" s="275" t="s">
        <v>8573</v>
      </c>
      <c r="C194" s="274" t="s">
        <v>8785</v>
      </c>
      <c r="D194" s="269" t="s">
        <v>8812</v>
      </c>
      <c r="E194" s="455" t="s">
        <v>8813</v>
      </c>
      <c r="F194" s="456"/>
      <c r="G194" s="457"/>
      <c r="H194" s="286"/>
    </row>
    <row r="195" spans="1:8" ht="39.75" customHeight="1" x14ac:dyDescent="0.45">
      <c r="A195" s="268" t="s">
        <v>4120</v>
      </c>
      <c r="B195" s="275" t="s">
        <v>8814</v>
      </c>
      <c r="C195" s="274" t="s">
        <v>8780</v>
      </c>
      <c r="D195" s="269" t="s">
        <v>8815</v>
      </c>
      <c r="E195" s="455" t="s">
        <v>8816</v>
      </c>
      <c r="F195" s="456"/>
      <c r="G195" s="457"/>
      <c r="H195" s="286"/>
    </row>
    <row r="196" spans="1:8" ht="39.75" customHeight="1" x14ac:dyDescent="0.45">
      <c r="A196" s="268" t="s">
        <v>4121</v>
      </c>
      <c r="B196" s="275" t="s">
        <v>8814</v>
      </c>
      <c r="C196" s="274" t="s">
        <v>8785</v>
      </c>
      <c r="D196" s="269" t="s">
        <v>8817</v>
      </c>
      <c r="E196" s="455" t="s">
        <v>8818</v>
      </c>
      <c r="F196" s="456"/>
      <c r="G196" s="457"/>
      <c r="H196" s="286"/>
    </row>
    <row r="197" spans="1:8" ht="39.75" customHeight="1" x14ac:dyDescent="0.45">
      <c r="A197" s="268" t="s">
        <v>4122</v>
      </c>
      <c r="B197" s="275" t="s">
        <v>8819</v>
      </c>
      <c r="C197" s="277" t="s">
        <v>8780</v>
      </c>
      <c r="D197" s="269" t="s">
        <v>8820</v>
      </c>
      <c r="E197" s="455" t="s">
        <v>8821</v>
      </c>
      <c r="F197" s="456"/>
      <c r="G197" s="457"/>
      <c r="H197" s="286"/>
    </row>
    <row r="198" spans="1:8" ht="39.75" customHeight="1" x14ac:dyDescent="0.45">
      <c r="A198" s="268" t="s">
        <v>4123</v>
      </c>
      <c r="B198" s="275" t="s">
        <v>8819</v>
      </c>
      <c r="C198" s="295" t="s">
        <v>8785</v>
      </c>
      <c r="D198" s="269" t="s">
        <v>8822</v>
      </c>
      <c r="E198" s="455" t="s">
        <v>8823</v>
      </c>
      <c r="F198" s="456"/>
      <c r="G198" s="457"/>
      <c r="H198" s="286"/>
    </row>
    <row r="199" spans="1:8" ht="39.75" customHeight="1" x14ac:dyDescent="0.45">
      <c r="A199" s="268" t="s">
        <v>4124</v>
      </c>
      <c r="B199" s="275" t="s">
        <v>8824</v>
      </c>
      <c r="C199" s="274" t="s">
        <v>8780</v>
      </c>
      <c r="D199" s="269" t="s">
        <v>8825</v>
      </c>
      <c r="E199" s="455" t="s">
        <v>8826</v>
      </c>
      <c r="F199" s="456"/>
      <c r="G199" s="457"/>
      <c r="H199" s="286"/>
    </row>
    <row r="200" spans="1:8" ht="39.75" customHeight="1" x14ac:dyDescent="0.45">
      <c r="A200" s="268" t="s">
        <v>4125</v>
      </c>
      <c r="B200" s="275" t="s">
        <v>8824</v>
      </c>
      <c r="C200" s="274" t="s">
        <v>8785</v>
      </c>
      <c r="D200" s="269" t="s">
        <v>8827</v>
      </c>
      <c r="E200" s="455" t="s">
        <v>8828</v>
      </c>
      <c r="F200" s="456"/>
      <c r="G200" s="457"/>
      <c r="H200" s="286"/>
    </row>
    <row r="201" spans="1:8" ht="39.75" customHeight="1" x14ac:dyDescent="0.45">
      <c r="A201" s="268" t="s">
        <v>4126</v>
      </c>
      <c r="B201" s="275" t="s">
        <v>8829</v>
      </c>
      <c r="C201" s="274" t="s">
        <v>8780</v>
      </c>
      <c r="D201" s="269" t="s">
        <v>8830</v>
      </c>
      <c r="E201" s="455" t="s">
        <v>8831</v>
      </c>
      <c r="F201" s="456"/>
      <c r="G201" s="457"/>
      <c r="H201" s="286"/>
    </row>
    <row r="202" spans="1:8" ht="39.75" customHeight="1" x14ac:dyDescent="0.45">
      <c r="A202" s="268" t="s">
        <v>4127</v>
      </c>
      <c r="B202" s="275" t="s">
        <v>8832</v>
      </c>
      <c r="C202" s="274" t="s">
        <v>8785</v>
      </c>
      <c r="D202" s="269" t="s">
        <v>8833</v>
      </c>
      <c r="E202" s="455" t="s">
        <v>8834</v>
      </c>
      <c r="F202" s="456"/>
      <c r="G202" s="457"/>
      <c r="H202" s="286"/>
    </row>
    <row r="203" spans="1:8" ht="39.75" customHeight="1" x14ac:dyDescent="0.45">
      <c r="A203" s="268" t="s">
        <v>1973</v>
      </c>
      <c r="B203" s="275" t="s">
        <v>8835</v>
      </c>
      <c r="C203" s="277">
        <v>5</v>
      </c>
      <c r="D203" s="269" t="s">
        <v>8836</v>
      </c>
      <c r="E203" s="455" t="s">
        <v>8837</v>
      </c>
      <c r="F203" s="456"/>
      <c r="G203" s="457"/>
      <c r="H203" s="286"/>
    </row>
    <row r="204" spans="1:8" ht="39.75" customHeight="1" x14ac:dyDescent="0.45">
      <c r="A204" s="268" t="s">
        <v>1974</v>
      </c>
      <c r="B204" s="278" t="s">
        <v>8835</v>
      </c>
      <c r="C204" s="295" t="s">
        <v>8785</v>
      </c>
      <c r="D204" s="269" t="s">
        <v>8838</v>
      </c>
      <c r="E204" s="455" t="s">
        <v>8839</v>
      </c>
      <c r="F204" s="456"/>
      <c r="G204" s="457"/>
      <c r="H204" s="286"/>
    </row>
    <row r="205" spans="1:8" ht="39.75" customHeight="1" x14ac:dyDescent="0.45">
      <c r="A205" s="268" t="s">
        <v>1975</v>
      </c>
      <c r="B205" s="278" t="s">
        <v>8835</v>
      </c>
      <c r="C205" s="280">
        <v>6</v>
      </c>
      <c r="D205" s="282" t="s">
        <v>8840</v>
      </c>
      <c r="E205" s="455" t="s">
        <v>8841</v>
      </c>
      <c r="F205" s="456"/>
      <c r="G205" s="457"/>
      <c r="H205" s="286"/>
    </row>
    <row r="206" spans="1:8" ht="39.75" customHeight="1" x14ac:dyDescent="0.45">
      <c r="A206" s="268" t="s">
        <v>1976</v>
      </c>
      <c r="B206" s="271" t="s">
        <v>8842</v>
      </c>
      <c r="C206" s="498">
        <v>5</v>
      </c>
      <c r="D206" s="269" t="s">
        <v>8843</v>
      </c>
      <c r="E206" s="455" t="s">
        <v>8844</v>
      </c>
      <c r="F206" s="456"/>
      <c r="G206" s="457"/>
      <c r="H206" s="286"/>
    </row>
    <row r="207" spans="1:8" ht="39.75" customHeight="1" x14ac:dyDescent="0.45">
      <c r="A207" s="268" t="s">
        <v>1977</v>
      </c>
      <c r="B207" s="271" t="s">
        <v>8842</v>
      </c>
      <c r="C207" s="461"/>
      <c r="D207" s="282" t="s">
        <v>8845</v>
      </c>
      <c r="E207" s="455" t="s">
        <v>8846</v>
      </c>
      <c r="F207" s="456"/>
      <c r="G207" s="457"/>
      <c r="H207" s="286"/>
    </row>
    <row r="208" spans="1:8" ht="39.75" customHeight="1" x14ac:dyDescent="0.45">
      <c r="A208" s="268" t="s">
        <v>4128</v>
      </c>
      <c r="B208" s="271" t="s">
        <v>8842</v>
      </c>
      <c r="C208" s="460">
        <v>6</v>
      </c>
      <c r="D208" s="269" t="s">
        <v>8847</v>
      </c>
      <c r="E208" s="455" t="s">
        <v>8848</v>
      </c>
      <c r="F208" s="456"/>
      <c r="G208" s="457"/>
      <c r="H208" s="286"/>
    </row>
    <row r="209" spans="1:8" ht="39.75" customHeight="1" x14ac:dyDescent="0.45">
      <c r="A209" s="268" t="s">
        <v>1978</v>
      </c>
      <c r="B209" s="271" t="s">
        <v>8842</v>
      </c>
      <c r="C209" s="480"/>
      <c r="D209" s="282" t="s">
        <v>8849</v>
      </c>
      <c r="E209" s="455" t="s">
        <v>8850</v>
      </c>
      <c r="F209" s="456"/>
      <c r="G209" s="457"/>
      <c r="H209" s="286"/>
    </row>
    <row r="210" spans="1:8" ht="39.75" customHeight="1" x14ac:dyDescent="0.45">
      <c r="A210" s="268" t="s">
        <v>1979</v>
      </c>
      <c r="B210" s="278" t="s">
        <v>8851</v>
      </c>
      <c r="C210" s="280">
        <v>5</v>
      </c>
      <c r="D210" s="282" t="s">
        <v>8852</v>
      </c>
      <c r="E210" s="455" t="s">
        <v>8853</v>
      </c>
      <c r="F210" s="456"/>
      <c r="G210" s="457"/>
      <c r="H210" s="286"/>
    </row>
    <row r="211" spans="1:8" ht="39.75" customHeight="1" x14ac:dyDescent="0.45">
      <c r="A211" s="268" t="s">
        <v>1980</v>
      </c>
      <c r="B211" s="275" t="s">
        <v>8851</v>
      </c>
      <c r="C211" s="280" t="s">
        <v>8854</v>
      </c>
      <c r="D211" s="282" t="s">
        <v>8855</v>
      </c>
      <c r="E211" s="455" t="s">
        <v>8856</v>
      </c>
      <c r="F211" s="456"/>
      <c r="G211" s="457"/>
      <c r="H211" s="286"/>
    </row>
    <row r="212" spans="1:8" ht="39.75" customHeight="1" x14ac:dyDescent="0.45">
      <c r="A212" s="268" t="s">
        <v>1981</v>
      </c>
      <c r="B212" s="278" t="s">
        <v>8857</v>
      </c>
      <c r="C212" s="280">
        <v>6</v>
      </c>
      <c r="D212" s="282" t="s">
        <v>8858</v>
      </c>
      <c r="E212" s="455" t="s">
        <v>8859</v>
      </c>
      <c r="F212" s="456"/>
      <c r="G212" s="457"/>
      <c r="H212" s="286"/>
    </row>
    <row r="213" spans="1:8" ht="39.75" customHeight="1" x14ac:dyDescent="0.45">
      <c r="A213" s="268" t="s">
        <v>1982</v>
      </c>
      <c r="B213" s="275" t="s">
        <v>8483</v>
      </c>
      <c r="C213" s="280">
        <v>5</v>
      </c>
      <c r="D213" s="282" t="s">
        <v>8860</v>
      </c>
      <c r="E213" s="455" t="s">
        <v>8861</v>
      </c>
      <c r="F213" s="456"/>
      <c r="G213" s="457"/>
      <c r="H213" s="286"/>
    </row>
    <row r="214" spans="1:8" ht="39.75" customHeight="1" x14ac:dyDescent="0.45">
      <c r="A214" s="268" t="s">
        <v>1983</v>
      </c>
      <c r="B214" s="278" t="s">
        <v>8483</v>
      </c>
      <c r="C214" s="280">
        <v>6</v>
      </c>
      <c r="D214" s="282" t="s">
        <v>8862</v>
      </c>
      <c r="E214" s="455" t="s">
        <v>8863</v>
      </c>
      <c r="F214" s="456"/>
      <c r="G214" s="457"/>
      <c r="H214" s="286"/>
    </row>
    <row r="215" spans="1:8" ht="39.75" customHeight="1" x14ac:dyDescent="0.45">
      <c r="A215" s="268" t="s">
        <v>1984</v>
      </c>
      <c r="B215" s="275" t="s">
        <v>8494</v>
      </c>
      <c r="C215" s="274">
        <v>5</v>
      </c>
      <c r="D215" s="282" t="s">
        <v>8864</v>
      </c>
      <c r="E215" s="455" t="s">
        <v>8865</v>
      </c>
      <c r="F215" s="456"/>
      <c r="G215" s="457"/>
      <c r="H215" s="286"/>
    </row>
    <row r="216" spans="1:8" ht="39.75" customHeight="1" x14ac:dyDescent="0.45">
      <c r="A216" s="268" t="s">
        <v>4129</v>
      </c>
      <c r="B216" s="269" t="s">
        <v>8494</v>
      </c>
      <c r="C216" s="274">
        <v>6</v>
      </c>
      <c r="D216" s="282" t="s">
        <v>8866</v>
      </c>
      <c r="E216" s="455" t="s">
        <v>8867</v>
      </c>
      <c r="F216" s="456"/>
      <c r="G216" s="457"/>
      <c r="H216" s="286"/>
    </row>
    <row r="217" spans="1:8" ht="39.75" customHeight="1" x14ac:dyDescent="0.45">
      <c r="A217" s="268" t="s">
        <v>4130</v>
      </c>
      <c r="B217" s="269" t="s">
        <v>8631</v>
      </c>
      <c r="C217" s="274">
        <v>5</v>
      </c>
      <c r="D217" s="282" t="s">
        <v>8868</v>
      </c>
      <c r="E217" s="455" t="s">
        <v>8869</v>
      </c>
      <c r="F217" s="456"/>
      <c r="G217" s="457"/>
      <c r="H217" s="286"/>
    </row>
    <row r="218" spans="1:8" ht="39.75" customHeight="1" x14ac:dyDescent="0.45">
      <c r="A218" s="268" t="s">
        <v>4131</v>
      </c>
      <c r="B218" s="269" t="s">
        <v>8631</v>
      </c>
      <c r="C218" s="274">
        <v>6</v>
      </c>
      <c r="D218" s="282" t="s">
        <v>8870</v>
      </c>
      <c r="E218" s="455" t="s">
        <v>8871</v>
      </c>
      <c r="F218" s="456"/>
      <c r="G218" s="457"/>
      <c r="H218" s="286"/>
    </row>
    <row r="219" spans="1:8" ht="39.75" customHeight="1" x14ac:dyDescent="0.45">
      <c r="A219" s="268" t="s">
        <v>4132</v>
      </c>
      <c r="B219" s="271" t="s">
        <v>8412</v>
      </c>
      <c r="C219" s="274">
        <v>1</v>
      </c>
      <c r="D219" s="269" t="s">
        <v>8872</v>
      </c>
      <c r="E219" s="455" t="s">
        <v>8873</v>
      </c>
      <c r="F219" s="456"/>
      <c r="G219" s="457"/>
      <c r="H219" s="286"/>
    </row>
    <row r="220" spans="1:8" ht="39.75" customHeight="1" x14ac:dyDescent="0.45">
      <c r="A220" s="268" t="s">
        <v>4133</v>
      </c>
      <c r="B220" s="275" t="s">
        <v>8874</v>
      </c>
      <c r="C220" s="274">
        <v>2</v>
      </c>
      <c r="D220" s="269" t="s">
        <v>8875</v>
      </c>
      <c r="E220" s="455" t="s">
        <v>8876</v>
      </c>
      <c r="F220" s="456"/>
      <c r="G220" s="457"/>
      <c r="H220" s="286"/>
    </row>
    <row r="221" spans="1:8" ht="39.75" customHeight="1" x14ac:dyDescent="0.45">
      <c r="A221" s="268" t="s">
        <v>4134</v>
      </c>
      <c r="B221" s="275" t="s">
        <v>8874</v>
      </c>
      <c r="C221" s="274">
        <v>3</v>
      </c>
      <c r="D221" s="269" t="s">
        <v>8877</v>
      </c>
      <c r="E221" s="455" t="s">
        <v>8878</v>
      </c>
      <c r="F221" s="456"/>
      <c r="G221" s="457"/>
      <c r="H221" s="286"/>
    </row>
    <row r="222" spans="1:8" ht="39.75" customHeight="1" x14ac:dyDescent="0.45">
      <c r="A222" s="268" t="s">
        <v>4135</v>
      </c>
      <c r="B222" s="275" t="s">
        <v>8874</v>
      </c>
      <c r="C222" s="274">
        <v>4</v>
      </c>
      <c r="D222" s="269" t="s">
        <v>8879</v>
      </c>
      <c r="E222" s="455" t="s">
        <v>8880</v>
      </c>
      <c r="F222" s="456"/>
      <c r="G222" s="457"/>
      <c r="H222" s="286"/>
    </row>
    <row r="223" spans="1:8" ht="39.75" customHeight="1" x14ac:dyDescent="0.45">
      <c r="A223" s="268" t="s">
        <v>4136</v>
      </c>
      <c r="B223" s="275" t="s">
        <v>8874</v>
      </c>
      <c r="C223" s="274">
        <v>5</v>
      </c>
      <c r="D223" s="269" t="s">
        <v>8881</v>
      </c>
      <c r="E223" s="455" t="s">
        <v>8882</v>
      </c>
      <c r="F223" s="456"/>
      <c r="G223" s="457"/>
      <c r="H223" s="286"/>
    </row>
    <row r="224" spans="1:8" ht="39.75" customHeight="1" x14ac:dyDescent="0.45">
      <c r="A224" s="268" t="s">
        <v>4137</v>
      </c>
      <c r="B224" s="275" t="s">
        <v>8874</v>
      </c>
      <c r="C224" s="274">
        <v>6</v>
      </c>
      <c r="D224" s="269" t="s">
        <v>8883</v>
      </c>
      <c r="E224" s="455" t="s">
        <v>8884</v>
      </c>
      <c r="F224" s="456"/>
      <c r="G224" s="457"/>
      <c r="H224" s="286"/>
    </row>
    <row r="225" spans="1:9" ht="39.75" customHeight="1" x14ac:dyDescent="0.45">
      <c r="A225" s="268" t="s">
        <v>4138</v>
      </c>
      <c r="B225" s="275" t="s">
        <v>8483</v>
      </c>
      <c r="C225" s="274">
        <v>1</v>
      </c>
      <c r="D225" s="269" t="s">
        <v>8885</v>
      </c>
      <c r="E225" s="455" t="s">
        <v>1989</v>
      </c>
      <c r="F225" s="456"/>
      <c r="G225" s="457"/>
      <c r="H225" s="286"/>
    </row>
    <row r="226" spans="1:9" ht="39.75" customHeight="1" x14ac:dyDescent="0.45">
      <c r="A226" s="268" t="s">
        <v>4139</v>
      </c>
      <c r="B226" s="275" t="s">
        <v>8483</v>
      </c>
      <c r="C226" s="274">
        <v>2</v>
      </c>
      <c r="D226" s="269" t="s">
        <v>8886</v>
      </c>
      <c r="E226" s="455" t="s">
        <v>8887</v>
      </c>
      <c r="F226" s="456"/>
      <c r="G226" s="457"/>
      <c r="H226" s="286"/>
    </row>
    <row r="227" spans="1:9" ht="39.75" customHeight="1" x14ac:dyDescent="0.45">
      <c r="A227" s="268" t="s">
        <v>4140</v>
      </c>
      <c r="B227" s="275" t="s">
        <v>8483</v>
      </c>
      <c r="C227" s="274">
        <v>3</v>
      </c>
      <c r="D227" s="269" t="s">
        <v>8888</v>
      </c>
      <c r="E227" s="455" t="s">
        <v>8889</v>
      </c>
      <c r="F227" s="456"/>
      <c r="G227" s="457"/>
      <c r="H227" s="286"/>
    </row>
    <row r="228" spans="1:9" ht="39.75" customHeight="1" x14ac:dyDescent="0.45">
      <c r="A228" s="268" t="s">
        <v>4141</v>
      </c>
      <c r="B228" s="275" t="s">
        <v>8483</v>
      </c>
      <c r="C228" s="274">
        <v>4</v>
      </c>
      <c r="D228" s="269" t="s">
        <v>8890</v>
      </c>
      <c r="E228" s="455" t="s">
        <v>1990</v>
      </c>
      <c r="F228" s="456"/>
      <c r="G228" s="456"/>
      <c r="H228" s="456"/>
      <c r="I228" s="457"/>
    </row>
    <row r="229" spans="1:9" ht="39.75" customHeight="1" x14ac:dyDescent="0.45">
      <c r="A229" s="268" t="s">
        <v>4142</v>
      </c>
      <c r="B229" s="275" t="s">
        <v>8483</v>
      </c>
      <c r="C229" s="274">
        <v>5</v>
      </c>
      <c r="D229" s="269" t="s">
        <v>8891</v>
      </c>
      <c r="E229" s="455" t="s">
        <v>8892</v>
      </c>
      <c r="F229" s="456"/>
      <c r="G229" s="456"/>
      <c r="H229" s="456"/>
      <c r="I229" s="457"/>
    </row>
    <row r="230" spans="1:9" ht="39.75" customHeight="1" x14ac:dyDescent="0.45">
      <c r="A230" s="268" t="s">
        <v>4143</v>
      </c>
      <c r="B230" s="275" t="s">
        <v>8483</v>
      </c>
      <c r="C230" s="274">
        <v>6</v>
      </c>
      <c r="D230" s="269" t="s">
        <v>8893</v>
      </c>
      <c r="E230" s="455" t="s">
        <v>8894</v>
      </c>
      <c r="F230" s="456"/>
      <c r="G230" s="456"/>
      <c r="H230" s="456"/>
      <c r="I230" s="457"/>
    </row>
    <row r="231" spans="1:9" ht="39.75" customHeight="1" x14ac:dyDescent="0.45">
      <c r="A231" s="268" t="s">
        <v>4144</v>
      </c>
      <c r="B231" s="275" t="s">
        <v>8494</v>
      </c>
      <c r="C231" s="274">
        <v>1</v>
      </c>
      <c r="D231" s="269" t="s">
        <v>8895</v>
      </c>
      <c r="E231" s="455" t="s">
        <v>8896</v>
      </c>
      <c r="F231" s="456"/>
      <c r="G231" s="456"/>
      <c r="H231" s="456"/>
      <c r="I231" s="457"/>
    </row>
    <row r="232" spans="1:9" ht="39.75" customHeight="1" x14ac:dyDescent="0.45">
      <c r="A232" s="268" t="s">
        <v>4145</v>
      </c>
      <c r="B232" s="275" t="s">
        <v>8494</v>
      </c>
      <c r="C232" s="274">
        <v>2</v>
      </c>
      <c r="D232" s="269" t="s">
        <v>8897</v>
      </c>
      <c r="E232" s="455" t="s">
        <v>8898</v>
      </c>
      <c r="F232" s="456"/>
      <c r="G232" s="456"/>
      <c r="H232" s="456"/>
      <c r="I232" s="457"/>
    </row>
    <row r="233" spans="1:9" ht="39.75" customHeight="1" x14ac:dyDescent="0.45">
      <c r="A233" s="268" t="s">
        <v>4146</v>
      </c>
      <c r="B233" s="275" t="s">
        <v>8494</v>
      </c>
      <c r="C233" s="274">
        <v>3</v>
      </c>
      <c r="D233" s="269" t="s">
        <v>8899</v>
      </c>
      <c r="E233" s="455" t="s">
        <v>8900</v>
      </c>
      <c r="F233" s="456"/>
      <c r="G233" s="456"/>
      <c r="H233" s="456"/>
      <c r="I233" s="457"/>
    </row>
    <row r="234" spans="1:9" ht="39.75" customHeight="1" x14ac:dyDescent="0.45">
      <c r="A234" s="268" t="s">
        <v>4147</v>
      </c>
      <c r="B234" s="275" t="s">
        <v>8494</v>
      </c>
      <c r="C234" s="274">
        <v>4</v>
      </c>
      <c r="D234" s="269" t="s">
        <v>8901</v>
      </c>
      <c r="E234" s="455" t="s">
        <v>8902</v>
      </c>
      <c r="F234" s="456"/>
      <c r="G234" s="456"/>
      <c r="H234" s="456"/>
      <c r="I234" s="457"/>
    </row>
    <row r="235" spans="1:9" ht="39.75" customHeight="1" x14ac:dyDescent="0.45">
      <c r="A235" s="268" t="s">
        <v>4148</v>
      </c>
      <c r="B235" s="275" t="s">
        <v>8494</v>
      </c>
      <c r="C235" s="274">
        <v>5</v>
      </c>
      <c r="D235" s="269" t="s">
        <v>8903</v>
      </c>
      <c r="E235" s="455" t="s">
        <v>8904</v>
      </c>
      <c r="F235" s="456"/>
      <c r="G235" s="456"/>
      <c r="H235" s="456"/>
      <c r="I235" s="457"/>
    </row>
    <row r="236" spans="1:9" ht="39.75" customHeight="1" x14ac:dyDescent="0.45">
      <c r="A236" s="268" t="s">
        <v>4149</v>
      </c>
      <c r="B236" s="275" t="s">
        <v>8494</v>
      </c>
      <c r="C236" s="274">
        <v>6</v>
      </c>
      <c r="D236" s="269" t="s">
        <v>8905</v>
      </c>
      <c r="E236" s="455" t="s">
        <v>8906</v>
      </c>
      <c r="F236" s="456"/>
      <c r="G236" s="456"/>
      <c r="H236" s="456"/>
      <c r="I236" s="457"/>
    </row>
    <row r="237" spans="1:9" ht="39.75" customHeight="1" x14ac:dyDescent="0.45">
      <c r="A237" s="268" t="s">
        <v>4150</v>
      </c>
      <c r="B237" s="275" t="s">
        <v>8535</v>
      </c>
      <c r="C237" s="460">
        <v>1</v>
      </c>
      <c r="D237" s="269" t="s">
        <v>8907</v>
      </c>
      <c r="E237" s="455" t="s">
        <v>8908</v>
      </c>
      <c r="F237" s="456"/>
      <c r="G237" s="456"/>
      <c r="H237" s="456"/>
      <c r="I237" s="457"/>
    </row>
    <row r="238" spans="1:9" ht="39.75" customHeight="1" x14ac:dyDescent="0.45">
      <c r="A238" s="268" t="s">
        <v>4151</v>
      </c>
      <c r="B238" s="275" t="s">
        <v>8535</v>
      </c>
      <c r="C238" s="465"/>
      <c r="D238" s="269" t="s">
        <v>8909</v>
      </c>
      <c r="E238" s="455" t="s">
        <v>8910</v>
      </c>
      <c r="F238" s="456"/>
      <c r="G238" s="456"/>
      <c r="H238" s="456"/>
      <c r="I238" s="457"/>
    </row>
    <row r="239" spans="1:9" ht="39.75" customHeight="1" x14ac:dyDescent="0.45">
      <c r="A239" s="268" t="s">
        <v>4152</v>
      </c>
      <c r="B239" s="275" t="s">
        <v>8535</v>
      </c>
      <c r="C239" s="460">
        <v>2</v>
      </c>
      <c r="D239" s="269" t="s">
        <v>8911</v>
      </c>
      <c r="E239" s="455" t="s">
        <v>8912</v>
      </c>
      <c r="F239" s="456"/>
      <c r="G239" s="456"/>
      <c r="H239" s="456"/>
      <c r="I239" s="457"/>
    </row>
    <row r="240" spans="1:9" ht="39.75" customHeight="1" x14ac:dyDescent="0.45">
      <c r="A240" s="268" t="s">
        <v>4153</v>
      </c>
      <c r="B240" s="275" t="s">
        <v>8535</v>
      </c>
      <c r="C240" s="465"/>
      <c r="D240" s="269" t="s">
        <v>8913</v>
      </c>
      <c r="E240" s="455" t="s">
        <v>8914</v>
      </c>
      <c r="F240" s="456"/>
      <c r="G240" s="456"/>
      <c r="H240" s="456"/>
      <c r="I240" s="457"/>
    </row>
    <row r="241" spans="1:9" ht="39.75" customHeight="1" x14ac:dyDescent="0.45">
      <c r="A241" s="268" t="s">
        <v>4154</v>
      </c>
      <c r="B241" s="275" t="s">
        <v>8535</v>
      </c>
      <c r="C241" s="460">
        <v>3</v>
      </c>
      <c r="D241" s="269" t="s">
        <v>8915</v>
      </c>
      <c r="E241" s="455" t="s">
        <v>8916</v>
      </c>
      <c r="F241" s="456"/>
      <c r="G241" s="456"/>
      <c r="H241" s="456"/>
      <c r="I241" s="457"/>
    </row>
    <row r="242" spans="1:9" ht="39.75" customHeight="1" x14ac:dyDescent="0.45">
      <c r="A242" s="268" t="s">
        <v>4155</v>
      </c>
      <c r="B242" s="275" t="s">
        <v>8535</v>
      </c>
      <c r="C242" s="465"/>
      <c r="D242" s="269" t="s">
        <v>8917</v>
      </c>
      <c r="E242" s="455" t="s">
        <v>8918</v>
      </c>
      <c r="F242" s="456"/>
      <c r="G242" s="456"/>
      <c r="H242" s="456"/>
      <c r="I242" s="457"/>
    </row>
    <row r="243" spans="1:9" ht="39.75" customHeight="1" x14ac:dyDescent="0.45">
      <c r="A243" s="268" t="s">
        <v>4156</v>
      </c>
      <c r="B243" s="275" t="s">
        <v>8535</v>
      </c>
      <c r="C243" s="460">
        <v>4</v>
      </c>
      <c r="D243" s="269" t="s">
        <v>8919</v>
      </c>
      <c r="E243" s="455" t="s">
        <v>8920</v>
      </c>
      <c r="F243" s="456"/>
      <c r="G243" s="457"/>
    </row>
    <row r="244" spans="1:9" ht="39.75" customHeight="1" x14ac:dyDescent="0.45">
      <c r="A244" s="268" t="s">
        <v>4157</v>
      </c>
      <c r="B244" s="275" t="s">
        <v>8535</v>
      </c>
      <c r="C244" s="465"/>
      <c r="D244" s="269" t="s">
        <v>8921</v>
      </c>
      <c r="E244" s="455" t="s">
        <v>8922</v>
      </c>
      <c r="F244" s="456"/>
      <c r="G244" s="457"/>
    </row>
    <row r="245" spans="1:9" ht="39.75" customHeight="1" x14ac:dyDescent="0.45">
      <c r="A245" s="268" t="s">
        <v>4158</v>
      </c>
      <c r="B245" s="275" t="s">
        <v>8535</v>
      </c>
      <c r="C245" s="460">
        <v>5</v>
      </c>
      <c r="D245" s="269" t="s">
        <v>8923</v>
      </c>
      <c r="E245" s="455" t="s">
        <v>8924</v>
      </c>
      <c r="F245" s="456"/>
      <c r="G245" s="457"/>
    </row>
    <row r="246" spans="1:9" ht="39.75" customHeight="1" x14ac:dyDescent="0.45">
      <c r="A246" s="268" t="s">
        <v>4159</v>
      </c>
      <c r="B246" s="275" t="s">
        <v>8535</v>
      </c>
      <c r="C246" s="465"/>
      <c r="D246" s="269" t="s">
        <v>8925</v>
      </c>
      <c r="E246" s="455" t="s">
        <v>8926</v>
      </c>
      <c r="F246" s="456"/>
      <c r="G246" s="457"/>
    </row>
    <row r="247" spans="1:9" ht="39.75" customHeight="1" x14ac:dyDescent="0.45">
      <c r="A247" s="268" t="s">
        <v>4160</v>
      </c>
      <c r="B247" s="275" t="s">
        <v>8535</v>
      </c>
      <c r="C247" s="460">
        <v>6</v>
      </c>
      <c r="D247" s="269" t="s">
        <v>8927</v>
      </c>
      <c r="E247" s="455" t="s">
        <v>8928</v>
      </c>
      <c r="F247" s="456"/>
      <c r="G247" s="457"/>
    </row>
    <row r="248" spans="1:9" ht="39.75" customHeight="1" x14ac:dyDescent="0.45">
      <c r="A248" s="268" t="s">
        <v>4161</v>
      </c>
      <c r="B248" s="275" t="s">
        <v>8535</v>
      </c>
      <c r="C248" s="465"/>
      <c r="D248" s="269" t="s">
        <v>8929</v>
      </c>
      <c r="E248" s="455" t="s">
        <v>8930</v>
      </c>
      <c r="F248" s="456"/>
      <c r="G248" s="457"/>
    </row>
    <row r="249" spans="1:9" ht="39.75" customHeight="1" x14ac:dyDescent="0.45">
      <c r="A249" s="268" t="s">
        <v>4162</v>
      </c>
      <c r="B249" s="275" t="s">
        <v>8931</v>
      </c>
      <c r="C249" s="277">
        <v>1</v>
      </c>
      <c r="D249" s="269" t="s">
        <v>8932</v>
      </c>
      <c r="E249" s="455" t="s">
        <v>8933</v>
      </c>
      <c r="F249" s="457"/>
    </row>
    <row r="250" spans="1:9" ht="39.75" customHeight="1" x14ac:dyDescent="0.45">
      <c r="A250" s="268" t="s">
        <v>4163</v>
      </c>
      <c r="B250" s="275" t="s">
        <v>8931</v>
      </c>
      <c r="C250" s="277">
        <v>2</v>
      </c>
      <c r="D250" s="269" t="s">
        <v>8934</v>
      </c>
      <c r="E250" s="455" t="s">
        <v>8935</v>
      </c>
      <c r="F250" s="457"/>
    </row>
    <row r="251" spans="1:9" ht="39.75" customHeight="1" x14ac:dyDescent="0.45">
      <c r="A251" s="268" t="s">
        <v>4164</v>
      </c>
      <c r="B251" s="275" t="s">
        <v>8931</v>
      </c>
      <c r="C251" s="277">
        <v>3</v>
      </c>
      <c r="D251" s="269" t="s">
        <v>8936</v>
      </c>
      <c r="E251" s="455" t="s">
        <v>8937</v>
      </c>
      <c r="F251" s="457"/>
    </row>
    <row r="252" spans="1:9" ht="39.75" customHeight="1" x14ac:dyDescent="0.45">
      <c r="A252" s="268" t="s">
        <v>4165</v>
      </c>
      <c r="B252" s="275" t="s">
        <v>8931</v>
      </c>
      <c r="C252" s="277">
        <v>4</v>
      </c>
      <c r="D252" s="269" t="s">
        <v>8938</v>
      </c>
      <c r="E252" s="455" t="s">
        <v>8939</v>
      </c>
      <c r="F252" s="457"/>
    </row>
    <row r="253" spans="1:9" ht="39.75" customHeight="1" x14ac:dyDescent="0.45">
      <c r="A253" s="268" t="s">
        <v>4166</v>
      </c>
      <c r="B253" s="275" t="s">
        <v>8931</v>
      </c>
      <c r="C253" s="277">
        <v>5</v>
      </c>
      <c r="D253" s="269" t="s">
        <v>8940</v>
      </c>
      <c r="E253" s="455" t="s">
        <v>8941</v>
      </c>
      <c r="F253" s="457"/>
    </row>
    <row r="254" spans="1:9" ht="39.75" customHeight="1" x14ac:dyDescent="0.45">
      <c r="A254" s="268" t="s">
        <v>4167</v>
      </c>
      <c r="B254" s="275" t="s">
        <v>8931</v>
      </c>
      <c r="C254" s="277">
        <v>6</v>
      </c>
      <c r="D254" s="269" t="s">
        <v>8942</v>
      </c>
      <c r="E254" s="455" t="s">
        <v>8943</v>
      </c>
      <c r="F254" s="457"/>
    </row>
    <row r="255" spans="1:9" ht="39.75" customHeight="1" x14ac:dyDescent="0.45">
      <c r="A255" s="268" t="s">
        <v>4168</v>
      </c>
      <c r="B255" s="275" t="s">
        <v>8829</v>
      </c>
      <c r="C255" s="277">
        <v>1</v>
      </c>
      <c r="D255" s="269" t="s">
        <v>8944</v>
      </c>
      <c r="E255" s="455" t="s">
        <v>8945</v>
      </c>
      <c r="F255" s="457"/>
    </row>
    <row r="256" spans="1:9" ht="39.75" customHeight="1" x14ac:dyDescent="0.45">
      <c r="A256" s="268" t="s">
        <v>4169</v>
      </c>
      <c r="B256" s="275" t="s">
        <v>8829</v>
      </c>
      <c r="C256" s="277">
        <v>2</v>
      </c>
      <c r="D256" s="269" t="s">
        <v>8946</v>
      </c>
      <c r="E256" s="455" t="s">
        <v>8947</v>
      </c>
      <c r="F256" s="457"/>
    </row>
    <row r="257" spans="1:8" ht="39.75" customHeight="1" x14ac:dyDescent="0.45">
      <c r="A257" s="268" t="s">
        <v>4170</v>
      </c>
      <c r="B257" s="275" t="s">
        <v>8829</v>
      </c>
      <c r="C257" s="277">
        <v>3</v>
      </c>
      <c r="D257" s="269" t="s">
        <v>8948</v>
      </c>
      <c r="E257" s="455" t="s">
        <v>8949</v>
      </c>
      <c r="F257" s="457"/>
    </row>
    <row r="258" spans="1:8" ht="39.75" customHeight="1" x14ac:dyDescent="0.45">
      <c r="A258" s="268" t="s">
        <v>4171</v>
      </c>
      <c r="B258" s="275" t="s">
        <v>8829</v>
      </c>
      <c r="C258" s="277">
        <v>4</v>
      </c>
      <c r="D258" s="269" t="s">
        <v>8950</v>
      </c>
      <c r="E258" s="455" t="s">
        <v>8951</v>
      </c>
      <c r="F258" s="457"/>
    </row>
    <row r="259" spans="1:8" ht="39.75" customHeight="1" x14ac:dyDescent="0.45">
      <c r="A259" s="268" t="s">
        <v>4172</v>
      </c>
      <c r="B259" s="275" t="s">
        <v>8829</v>
      </c>
      <c r="C259" s="277">
        <v>5</v>
      </c>
      <c r="D259" s="269" t="s">
        <v>8952</v>
      </c>
      <c r="E259" s="455" t="s">
        <v>8953</v>
      </c>
      <c r="F259" s="457"/>
    </row>
    <row r="260" spans="1:8" ht="39.75" customHeight="1" x14ac:dyDescent="0.45">
      <c r="A260" s="268" t="s">
        <v>4173</v>
      </c>
      <c r="B260" s="275" t="s">
        <v>8829</v>
      </c>
      <c r="C260" s="277">
        <v>6</v>
      </c>
      <c r="D260" s="269" t="s">
        <v>8954</v>
      </c>
      <c r="E260" s="455" t="s">
        <v>8955</v>
      </c>
      <c r="F260" s="457"/>
    </row>
    <row r="261" spans="1:8" ht="39.75" customHeight="1" x14ac:dyDescent="0.45">
      <c r="A261" s="268" t="s">
        <v>1991</v>
      </c>
      <c r="B261" s="271" t="s">
        <v>8412</v>
      </c>
      <c r="C261" s="274" t="s">
        <v>1992</v>
      </c>
      <c r="D261" s="296" t="s">
        <v>8956</v>
      </c>
      <c r="E261" s="455" t="s">
        <v>1993</v>
      </c>
      <c r="F261" s="456"/>
      <c r="G261" s="456"/>
      <c r="H261" s="457"/>
    </row>
    <row r="262" spans="1:8" ht="39.75" customHeight="1" x14ac:dyDescent="0.45">
      <c r="A262" s="268" t="s">
        <v>1994</v>
      </c>
      <c r="B262" s="271" t="s">
        <v>8412</v>
      </c>
      <c r="C262" s="274" t="s">
        <v>1995</v>
      </c>
      <c r="D262" s="296" t="s">
        <v>8957</v>
      </c>
      <c r="E262" s="455" t="s">
        <v>8958</v>
      </c>
      <c r="F262" s="456"/>
      <c r="G262" s="456"/>
      <c r="H262" s="457"/>
    </row>
    <row r="263" spans="1:8" ht="39.75" customHeight="1" x14ac:dyDescent="0.45">
      <c r="A263" s="268" t="s">
        <v>1996</v>
      </c>
      <c r="B263" s="271" t="s">
        <v>8412</v>
      </c>
      <c r="C263" s="274" t="s">
        <v>1997</v>
      </c>
      <c r="D263" s="296" t="s">
        <v>8959</v>
      </c>
      <c r="E263" s="455" t="s">
        <v>1998</v>
      </c>
      <c r="F263" s="456"/>
      <c r="G263" s="456"/>
      <c r="H263" s="457"/>
    </row>
    <row r="264" spans="1:8" ht="39.75" customHeight="1" x14ac:dyDescent="0.45">
      <c r="A264" s="268" t="s">
        <v>1999</v>
      </c>
      <c r="B264" s="271" t="s">
        <v>8960</v>
      </c>
      <c r="C264" s="274" t="s">
        <v>1992</v>
      </c>
      <c r="D264" s="296" t="s">
        <v>8961</v>
      </c>
      <c r="E264" s="455" t="s">
        <v>2000</v>
      </c>
      <c r="F264" s="456"/>
      <c r="G264" s="456"/>
      <c r="H264" s="457"/>
    </row>
    <row r="265" spans="1:8" ht="39.75" customHeight="1" x14ac:dyDescent="0.45">
      <c r="A265" s="268" t="s">
        <v>2001</v>
      </c>
      <c r="B265" s="271" t="s">
        <v>8960</v>
      </c>
      <c r="C265" s="274" t="s">
        <v>1995</v>
      </c>
      <c r="D265" s="296" t="s">
        <v>8962</v>
      </c>
      <c r="E265" s="455" t="s">
        <v>2002</v>
      </c>
      <c r="F265" s="456"/>
      <c r="G265" s="456"/>
      <c r="H265" s="457"/>
    </row>
    <row r="266" spans="1:8" ht="39.75" customHeight="1" x14ac:dyDescent="0.45">
      <c r="A266" s="268" t="s">
        <v>2003</v>
      </c>
      <c r="B266" s="271" t="s">
        <v>8960</v>
      </c>
      <c r="C266" s="274" t="s">
        <v>1997</v>
      </c>
      <c r="D266" s="296" t="s">
        <v>8963</v>
      </c>
      <c r="E266" s="455" t="s">
        <v>2004</v>
      </c>
      <c r="F266" s="456"/>
      <c r="G266" s="456"/>
      <c r="H266" s="457"/>
    </row>
    <row r="267" spans="1:8" ht="39.75" customHeight="1" x14ac:dyDescent="0.45">
      <c r="A267" s="268" t="s">
        <v>2005</v>
      </c>
      <c r="B267" s="271" t="s">
        <v>8523</v>
      </c>
      <c r="C267" s="274" t="s">
        <v>1992</v>
      </c>
      <c r="D267" s="296" t="s">
        <v>8964</v>
      </c>
      <c r="E267" s="455" t="s">
        <v>2006</v>
      </c>
      <c r="F267" s="456"/>
      <c r="G267" s="456"/>
      <c r="H267" s="457"/>
    </row>
    <row r="268" spans="1:8" ht="39.75" customHeight="1" x14ac:dyDescent="0.45">
      <c r="A268" s="268" t="s">
        <v>2007</v>
      </c>
      <c r="B268" s="271" t="s">
        <v>8523</v>
      </c>
      <c r="C268" s="274" t="s">
        <v>1995</v>
      </c>
      <c r="D268" s="296" t="s">
        <v>8965</v>
      </c>
      <c r="E268" s="455" t="s">
        <v>2008</v>
      </c>
      <c r="F268" s="456"/>
      <c r="G268" s="456"/>
      <c r="H268" s="457"/>
    </row>
    <row r="269" spans="1:8" ht="39.75" customHeight="1" x14ac:dyDescent="0.45">
      <c r="A269" s="268" t="s">
        <v>2009</v>
      </c>
      <c r="B269" s="271" t="s">
        <v>8523</v>
      </c>
      <c r="C269" s="274" t="s">
        <v>1997</v>
      </c>
      <c r="D269" s="296" t="s">
        <v>8966</v>
      </c>
      <c r="E269" s="455" t="s">
        <v>2010</v>
      </c>
      <c r="F269" s="456"/>
      <c r="G269" s="456"/>
      <c r="H269" s="457"/>
    </row>
    <row r="270" spans="1:8" ht="39.75" customHeight="1" x14ac:dyDescent="0.45">
      <c r="A270" s="268" t="s">
        <v>2011</v>
      </c>
      <c r="B270" s="271" t="s">
        <v>8459</v>
      </c>
      <c r="C270" s="274" t="s">
        <v>1992</v>
      </c>
      <c r="D270" s="296" t="s">
        <v>8967</v>
      </c>
      <c r="E270" s="455" t="s">
        <v>2012</v>
      </c>
      <c r="F270" s="456"/>
      <c r="G270" s="456"/>
      <c r="H270" s="457"/>
    </row>
    <row r="271" spans="1:8" ht="39.75" customHeight="1" x14ac:dyDescent="0.45">
      <c r="A271" s="268" t="s">
        <v>2013</v>
      </c>
      <c r="B271" s="271" t="s">
        <v>8459</v>
      </c>
      <c r="C271" s="274" t="s">
        <v>1995</v>
      </c>
      <c r="D271" s="296" t="s">
        <v>8968</v>
      </c>
      <c r="E271" s="455" t="s">
        <v>2014</v>
      </c>
      <c r="F271" s="456"/>
      <c r="G271" s="456"/>
      <c r="H271" s="457"/>
    </row>
    <row r="272" spans="1:8" ht="39.75" customHeight="1" x14ac:dyDescent="0.45">
      <c r="A272" s="268" t="s">
        <v>2015</v>
      </c>
      <c r="B272" s="271" t="s">
        <v>8459</v>
      </c>
      <c r="C272" s="274" t="s">
        <v>1997</v>
      </c>
      <c r="D272" s="296" t="s">
        <v>8969</v>
      </c>
      <c r="E272" s="455" t="s">
        <v>2016</v>
      </c>
      <c r="F272" s="456"/>
      <c r="G272" s="456"/>
      <c r="H272" s="457"/>
    </row>
    <row r="273" spans="1:7" ht="39.75" customHeight="1" x14ac:dyDescent="0.45">
      <c r="A273" s="268" t="s">
        <v>4174</v>
      </c>
      <c r="B273" s="296" t="s">
        <v>8412</v>
      </c>
      <c r="C273" s="274" t="s">
        <v>2017</v>
      </c>
      <c r="D273" s="296" t="s">
        <v>8970</v>
      </c>
      <c r="E273" s="455" t="s">
        <v>2018</v>
      </c>
      <c r="F273" s="456"/>
      <c r="G273" s="457"/>
    </row>
    <row r="274" spans="1:7" ht="39.75" customHeight="1" x14ac:dyDescent="0.45">
      <c r="A274" s="268" t="s">
        <v>4175</v>
      </c>
      <c r="B274" s="296" t="s">
        <v>8960</v>
      </c>
      <c r="C274" s="274" t="s">
        <v>2017</v>
      </c>
      <c r="D274" s="296" t="s">
        <v>8971</v>
      </c>
      <c r="E274" s="455" t="s">
        <v>2020</v>
      </c>
      <c r="F274" s="456"/>
      <c r="G274" s="457"/>
    </row>
    <row r="275" spans="1:7" ht="39.75" customHeight="1" x14ac:dyDescent="0.45">
      <c r="A275" s="268" t="s">
        <v>4176</v>
      </c>
      <c r="B275" s="296" t="s">
        <v>8523</v>
      </c>
      <c r="C275" s="274" t="s">
        <v>2017</v>
      </c>
      <c r="D275" s="296" t="s">
        <v>8972</v>
      </c>
      <c r="E275" s="455" t="s">
        <v>2022</v>
      </c>
      <c r="F275" s="456"/>
      <c r="G275" s="457"/>
    </row>
    <row r="276" spans="1:7" ht="39.75" customHeight="1" x14ac:dyDescent="0.45">
      <c r="A276" s="268" t="s">
        <v>4177</v>
      </c>
      <c r="B276" s="296" t="s">
        <v>8459</v>
      </c>
      <c r="C276" s="274" t="s">
        <v>2017</v>
      </c>
      <c r="D276" s="296" t="s">
        <v>8973</v>
      </c>
      <c r="E276" s="455" t="s">
        <v>2024</v>
      </c>
      <c r="F276" s="456"/>
      <c r="G276" s="457"/>
    </row>
    <row r="277" spans="1:7" ht="39.75" customHeight="1" x14ac:dyDescent="0.45">
      <c r="A277" s="268" t="s">
        <v>4178</v>
      </c>
      <c r="B277" s="296" t="s">
        <v>8412</v>
      </c>
      <c r="C277" s="274" t="s">
        <v>2025</v>
      </c>
      <c r="D277" s="296" t="s">
        <v>8974</v>
      </c>
      <c r="E277" s="455" t="s">
        <v>2026</v>
      </c>
      <c r="F277" s="456"/>
      <c r="G277" s="457"/>
    </row>
    <row r="278" spans="1:7" ht="39.75" customHeight="1" x14ac:dyDescent="0.45">
      <c r="A278" s="268" t="s">
        <v>4179</v>
      </c>
      <c r="B278" s="296" t="s">
        <v>8523</v>
      </c>
      <c r="C278" s="274" t="s">
        <v>2025</v>
      </c>
      <c r="D278" s="296" t="s">
        <v>8975</v>
      </c>
      <c r="E278" s="455" t="s">
        <v>2027</v>
      </c>
      <c r="F278" s="456"/>
      <c r="G278" s="457"/>
    </row>
    <row r="279" spans="1:7" ht="39.75" customHeight="1" x14ac:dyDescent="0.45">
      <c r="A279" s="268" t="s">
        <v>4180</v>
      </c>
      <c r="B279" s="296" t="s">
        <v>8976</v>
      </c>
      <c r="C279" s="274" t="s">
        <v>2025</v>
      </c>
      <c r="D279" s="296" t="s">
        <v>8977</v>
      </c>
      <c r="E279" s="455" t="s">
        <v>8978</v>
      </c>
      <c r="F279" s="456"/>
      <c r="G279" s="457"/>
    </row>
    <row r="280" spans="1:7" ht="39.75" customHeight="1" x14ac:dyDescent="0.45">
      <c r="A280" s="268" t="s">
        <v>4181</v>
      </c>
      <c r="B280" s="296" t="s">
        <v>8979</v>
      </c>
      <c r="C280" s="274" t="s">
        <v>2025</v>
      </c>
      <c r="D280" s="296" t="s">
        <v>8980</v>
      </c>
      <c r="E280" s="455" t="s">
        <v>2028</v>
      </c>
      <c r="F280" s="456"/>
      <c r="G280" s="457"/>
    </row>
    <row r="281" spans="1:7" ht="39.75" customHeight="1" x14ac:dyDescent="0.45">
      <c r="A281" s="268" t="s">
        <v>4182</v>
      </c>
      <c r="B281" s="296" t="s">
        <v>8412</v>
      </c>
      <c r="C281" s="274" t="s">
        <v>2017</v>
      </c>
      <c r="D281" s="296" t="s">
        <v>8981</v>
      </c>
      <c r="E281" s="455" t="s">
        <v>2029</v>
      </c>
      <c r="F281" s="456"/>
      <c r="G281" s="457"/>
    </row>
    <row r="282" spans="1:7" ht="39.75" customHeight="1" x14ac:dyDescent="0.45">
      <c r="A282" s="268" t="s">
        <v>4183</v>
      </c>
      <c r="B282" s="296" t="s">
        <v>8523</v>
      </c>
      <c r="C282" s="274" t="s">
        <v>2017</v>
      </c>
      <c r="D282" s="296" t="s">
        <v>8982</v>
      </c>
      <c r="E282" s="455" t="s">
        <v>2030</v>
      </c>
      <c r="F282" s="456"/>
      <c r="G282" s="457"/>
    </row>
    <row r="283" spans="1:7" ht="39.75" customHeight="1" x14ac:dyDescent="0.45">
      <c r="A283" s="268" t="s">
        <v>4184</v>
      </c>
      <c r="B283" s="296" t="s">
        <v>8976</v>
      </c>
      <c r="C283" s="274" t="s">
        <v>2017</v>
      </c>
      <c r="D283" s="296" t="s">
        <v>8983</v>
      </c>
      <c r="E283" s="455" t="s">
        <v>8984</v>
      </c>
      <c r="F283" s="456"/>
      <c r="G283" s="457"/>
    </row>
    <row r="284" spans="1:7" ht="39.75" customHeight="1" x14ac:dyDescent="0.45">
      <c r="A284" s="268" t="s">
        <v>4185</v>
      </c>
      <c r="B284" s="296" t="s">
        <v>8985</v>
      </c>
      <c r="C284" s="274" t="s">
        <v>2017</v>
      </c>
      <c r="D284" s="296" t="s">
        <v>8986</v>
      </c>
      <c r="E284" s="455" t="s">
        <v>2031</v>
      </c>
      <c r="F284" s="456"/>
      <c r="G284" s="457"/>
    </row>
    <row r="285" spans="1:7" ht="39.75" customHeight="1" x14ac:dyDescent="0.45">
      <c r="A285" s="268" t="s">
        <v>4186</v>
      </c>
      <c r="B285" s="296" t="s">
        <v>8979</v>
      </c>
      <c r="C285" s="274" t="s">
        <v>2017</v>
      </c>
      <c r="D285" s="296" t="s">
        <v>8987</v>
      </c>
      <c r="E285" s="455" t="s">
        <v>2032</v>
      </c>
      <c r="F285" s="456"/>
      <c r="G285" s="457"/>
    </row>
    <row r="286" spans="1:7" ht="39.75" customHeight="1" x14ac:dyDescent="0.45">
      <c r="A286" s="268" t="s">
        <v>4187</v>
      </c>
      <c r="B286" s="296" t="s">
        <v>8988</v>
      </c>
      <c r="C286" s="274" t="s">
        <v>2017</v>
      </c>
      <c r="D286" s="296" t="s">
        <v>8989</v>
      </c>
      <c r="E286" s="455" t="s">
        <v>2033</v>
      </c>
      <c r="F286" s="456"/>
      <c r="G286" s="457"/>
    </row>
    <row r="287" spans="1:7" ht="39.75" customHeight="1" x14ac:dyDescent="0.45">
      <c r="A287" s="268" t="s">
        <v>4188</v>
      </c>
      <c r="B287" s="296" t="s">
        <v>8990</v>
      </c>
      <c r="C287" s="274" t="s">
        <v>2017</v>
      </c>
      <c r="D287" s="296" t="s">
        <v>8991</v>
      </c>
      <c r="E287" s="455" t="s">
        <v>2034</v>
      </c>
      <c r="F287" s="456"/>
      <c r="G287" s="457"/>
    </row>
    <row r="288" spans="1:7" ht="39.75" customHeight="1" x14ac:dyDescent="0.45">
      <c r="A288" s="268" t="s">
        <v>4189</v>
      </c>
      <c r="B288" s="296" t="s">
        <v>8992</v>
      </c>
      <c r="C288" s="274" t="s">
        <v>2017</v>
      </c>
      <c r="D288" s="296" t="s">
        <v>8993</v>
      </c>
      <c r="E288" s="455" t="s">
        <v>2035</v>
      </c>
      <c r="F288" s="456"/>
      <c r="G288" s="457"/>
    </row>
    <row r="289" spans="1:8" ht="39.75" customHeight="1" x14ac:dyDescent="0.45">
      <c r="A289" s="268" t="s">
        <v>4190</v>
      </c>
      <c r="B289" s="296" t="s">
        <v>8412</v>
      </c>
      <c r="C289" s="274" t="s">
        <v>1997</v>
      </c>
      <c r="D289" s="296" t="s">
        <v>8994</v>
      </c>
      <c r="E289" s="455" t="s">
        <v>2036</v>
      </c>
      <c r="F289" s="456"/>
      <c r="G289" s="457"/>
    </row>
    <row r="290" spans="1:8" ht="39.75" customHeight="1" x14ac:dyDescent="0.45">
      <c r="A290" s="268" t="s">
        <v>4191</v>
      </c>
      <c r="B290" s="296" t="s">
        <v>8523</v>
      </c>
      <c r="C290" s="274" t="s">
        <v>1997</v>
      </c>
      <c r="D290" s="296" t="s">
        <v>8995</v>
      </c>
      <c r="E290" s="455" t="s">
        <v>2037</v>
      </c>
      <c r="F290" s="456"/>
      <c r="G290" s="457"/>
    </row>
    <row r="291" spans="1:8" ht="39.75" customHeight="1" x14ac:dyDescent="0.45">
      <c r="A291" s="268" t="s">
        <v>4192</v>
      </c>
      <c r="B291" s="296" t="s">
        <v>8976</v>
      </c>
      <c r="C291" s="274" t="s">
        <v>1997</v>
      </c>
      <c r="D291" s="296" t="s">
        <v>8996</v>
      </c>
      <c r="E291" s="455" t="s">
        <v>8997</v>
      </c>
      <c r="F291" s="456"/>
      <c r="G291" s="457"/>
    </row>
    <row r="292" spans="1:8" ht="39.75" customHeight="1" x14ac:dyDescent="0.45">
      <c r="A292" s="268" t="s">
        <v>4193</v>
      </c>
      <c r="B292" s="296" t="s">
        <v>8979</v>
      </c>
      <c r="C292" s="274" t="s">
        <v>1997</v>
      </c>
      <c r="D292" s="296" t="s">
        <v>8998</v>
      </c>
      <c r="E292" s="455" t="s">
        <v>2038</v>
      </c>
      <c r="F292" s="456"/>
      <c r="G292" s="457"/>
    </row>
    <row r="293" spans="1:8" ht="39.75" customHeight="1" x14ac:dyDescent="0.45">
      <c r="A293" s="268" t="s">
        <v>4194</v>
      </c>
      <c r="B293" s="296" t="s">
        <v>8988</v>
      </c>
      <c r="C293" s="274" t="s">
        <v>1997</v>
      </c>
      <c r="D293" s="296" t="s">
        <v>8999</v>
      </c>
      <c r="E293" s="455" t="s">
        <v>2039</v>
      </c>
      <c r="F293" s="456"/>
      <c r="G293" s="457"/>
      <c r="H293" s="276"/>
    </row>
    <row r="294" spans="1:8" ht="39.75" customHeight="1" x14ac:dyDescent="0.45">
      <c r="A294" s="268" t="s">
        <v>4195</v>
      </c>
      <c r="B294" s="296" t="s">
        <v>8990</v>
      </c>
      <c r="C294" s="274" t="s">
        <v>1997</v>
      </c>
      <c r="D294" s="296" t="s">
        <v>9000</v>
      </c>
      <c r="E294" s="455" t="s">
        <v>2040</v>
      </c>
      <c r="F294" s="456"/>
      <c r="G294" s="457"/>
    </row>
    <row r="295" spans="1:8" ht="39.75" customHeight="1" x14ac:dyDescent="0.45">
      <c r="A295" s="268" t="s">
        <v>4196</v>
      </c>
      <c r="B295" s="296" t="s">
        <v>8412</v>
      </c>
      <c r="C295" s="274" t="s">
        <v>2017</v>
      </c>
      <c r="D295" s="296" t="s">
        <v>9001</v>
      </c>
      <c r="E295" s="455" t="s">
        <v>2041</v>
      </c>
      <c r="F295" s="456"/>
      <c r="G295" s="457"/>
    </row>
    <row r="296" spans="1:8" ht="39.75" customHeight="1" x14ac:dyDescent="0.45">
      <c r="A296" s="268" t="s">
        <v>4197</v>
      </c>
      <c r="B296" s="296" t="s">
        <v>8976</v>
      </c>
      <c r="C296" s="274" t="s">
        <v>2017</v>
      </c>
      <c r="D296" s="296" t="s">
        <v>9002</v>
      </c>
      <c r="E296" s="455" t="s">
        <v>2042</v>
      </c>
      <c r="F296" s="456"/>
      <c r="G296" s="457"/>
    </row>
    <row r="297" spans="1:8" ht="39.75" customHeight="1" x14ac:dyDescent="0.45">
      <c r="A297" s="268" t="s">
        <v>4198</v>
      </c>
      <c r="B297" s="271" t="s">
        <v>8412</v>
      </c>
      <c r="C297" s="274" t="s">
        <v>1992</v>
      </c>
      <c r="D297" s="269" t="s">
        <v>9003</v>
      </c>
      <c r="E297" s="455" t="s">
        <v>2043</v>
      </c>
      <c r="F297" s="456"/>
      <c r="G297" s="457"/>
    </row>
    <row r="298" spans="1:8" ht="39.75" customHeight="1" x14ac:dyDescent="0.45">
      <c r="A298" s="268" t="s">
        <v>4199</v>
      </c>
      <c r="B298" s="271" t="s">
        <v>8412</v>
      </c>
      <c r="C298" s="274" t="s">
        <v>1995</v>
      </c>
      <c r="D298" s="269" t="s">
        <v>9004</v>
      </c>
      <c r="E298" s="455" t="s">
        <v>2044</v>
      </c>
      <c r="F298" s="456"/>
      <c r="G298" s="457"/>
    </row>
    <row r="299" spans="1:8" ht="39.75" customHeight="1" x14ac:dyDescent="0.45">
      <c r="A299" s="268" t="s">
        <v>4200</v>
      </c>
      <c r="B299" s="271" t="s">
        <v>8412</v>
      </c>
      <c r="C299" s="274" t="s">
        <v>1997</v>
      </c>
      <c r="D299" s="296" t="s">
        <v>9005</v>
      </c>
      <c r="E299" s="455" t="s">
        <v>2045</v>
      </c>
      <c r="F299" s="456"/>
      <c r="G299" s="457"/>
    </row>
    <row r="300" spans="1:8" ht="39.75" customHeight="1" x14ac:dyDescent="0.45">
      <c r="A300" s="268" t="s">
        <v>4201</v>
      </c>
      <c r="B300" s="271" t="s">
        <v>9006</v>
      </c>
      <c r="C300" s="274" t="s">
        <v>1992</v>
      </c>
      <c r="D300" s="296" t="s">
        <v>9007</v>
      </c>
      <c r="E300" s="455" t="s">
        <v>2046</v>
      </c>
      <c r="F300" s="456"/>
      <c r="G300" s="457"/>
    </row>
    <row r="301" spans="1:8" ht="39.75" customHeight="1" x14ac:dyDescent="0.45">
      <c r="A301" s="268" t="s">
        <v>4202</v>
      </c>
      <c r="B301" s="271" t="s">
        <v>9006</v>
      </c>
      <c r="C301" s="274" t="s">
        <v>1995</v>
      </c>
      <c r="D301" s="296" t="s">
        <v>9008</v>
      </c>
      <c r="E301" s="455" t="s">
        <v>2047</v>
      </c>
      <c r="F301" s="456"/>
      <c r="G301" s="457"/>
    </row>
    <row r="302" spans="1:8" ht="39.75" customHeight="1" x14ac:dyDescent="0.45">
      <c r="A302" s="268" t="s">
        <v>4203</v>
      </c>
      <c r="B302" s="271" t="s">
        <v>9006</v>
      </c>
      <c r="C302" s="274" t="s">
        <v>1997</v>
      </c>
      <c r="D302" s="296" t="s">
        <v>9009</v>
      </c>
      <c r="E302" s="455" t="s">
        <v>2048</v>
      </c>
      <c r="F302" s="456"/>
      <c r="G302" s="457"/>
    </row>
    <row r="303" spans="1:8" ht="39.75" customHeight="1" x14ac:dyDescent="0.45">
      <c r="A303" s="268" t="s">
        <v>4204</v>
      </c>
      <c r="B303" s="271" t="s">
        <v>9010</v>
      </c>
      <c r="C303" s="274" t="s">
        <v>1992</v>
      </c>
      <c r="D303" s="296" t="s">
        <v>9011</v>
      </c>
      <c r="E303" s="455" t="s">
        <v>2049</v>
      </c>
      <c r="F303" s="456"/>
      <c r="G303" s="457"/>
    </row>
    <row r="304" spans="1:8" ht="39.75" customHeight="1" x14ac:dyDescent="0.45">
      <c r="A304" s="268" t="s">
        <v>4205</v>
      </c>
      <c r="B304" s="271" t="s">
        <v>9010</v>
      </c>
      <c r="C304" s="274" t="s">
        <v>1995</v>
      </c>
      <c r="D304" s="296" t="s">
        <v>9012</v>
      </c>
      <c r="E304" s="455" t="s">
        <v>2050</v>
      </c>
      <c r="F304" s="456"/>
      <c r="G304" s="457"/>
    </row>
    <row r="305" spans="1:8" ht="39.75" customHeight="1" x14ac:dyDescent="0.45">
      <c r="A305" s="268" t="s">
        <v>4206</v>
      </c>
      <c r="B305" s="271" t="s">
        <v>9010</v>
      </c>
      <c r="C305" s="274" t="s">
        <v>1997</v>
      </c>
      <c r="D305" s="296" t="s">
        <v>9013</v>
      </c>
      <c r="E305" s="455" t="s">
        <v>2051</v>
      </c>
      <c r="F305" s="456"/>
      <c r="G305" s="457"/>
    </row>
    <row r="306" spans="1:8" ht="39.75" customHeight="1" x14ac:dyDescent="0.45">
      <c r="A306" s="268" t="s">
        <v>4207</v>
      </c>
      <c r="B306" s="271" t="s">
        <v>8523</v>
      </c>
      <c r="C306" s="274" t="s">
        <v>1992</v>
      </c>
      <c r="D306" s="296" t="s">
        <v>9014</v>
      </c>
      <c r="E306" s="455" t="s">
        <v>2052</v>
      </c>
      <c r="F306" s="456"/>
      <c r="G306" s="456"/>
      <c r="H306" s="457"/>
    </row>
    <row r="307" spans="1:8" ht="39.75" customHeight="1" x14ac:dyDescent="0.45">
      <c r="A307" s="268" t="s">
        <v>4208</v>
      </c>
      <c r="B307" s="271" t="s">
        <v>8523</v>
      </c>
      <c r="C307" s="274" t="s">
        <v>1995</v>
      </c>
      <c r="D307" s="296" t="s">
        <v>9015</v>
      </c>
      <c r="E307" s="455" t="s">
        <v>2053</v>
      </c>
      <c r="F307" s="456"/>
      <c r="G307" s="456"/>
      <c r="H307" s="457"/>
    </row>
    <row r="308" spans="1:8" ht="39.75" customHeight="1" x14ac:dyDescent="0.45">
      <c r="A308" s="268" t="s">
        <v>4209</v>
      </c>
      <c r="B308" s="271" t="s">
        <v>8523</v>
      </c>
      <c r="C308" s="274" t="s">
        <v>1997</v>
      </c>
      <c r="D308" s="296" t="s">
        <v>9016</v>
      </c>
      <c r="E308" s="455" t="s">
        <v>2054</v>
      </c>
      <c r="F308" s="456"/>
      <c r="G308" s="456"/>
      <c r="H308" s="457"/>
    </row>
    <row r="309" spans="1:8" ht="39.75" customHeight="1" x14ac:dyDescent="0.45">
      <c r="A309" s="268" t="s">
        <v>4210</v>
      </c>
      <c r="B309" s="275" t="s">
        <v>9017</v>
      </c>
      <c r="C309" s="274" t="s">
        <v>1992</v>
      </c>
      <c r="D309" s="296" t="s">
        <v>9018</v>
      </c>
      <c r="E309" s="455" t="s">
        <v>2055</v>
      </c>
      <c r="F309" s="456"/>
      <c r="G309" s="456"/>
      <c r="H309" s="457"/>
    </row>
    <row r="310" spans="1:8" ht="39.75" customHeight="1" x14ac:dyDescent="0.45">
      <c r="A310" s="268" t="s">
        <v>4211</v>
      </c>
      <c r="B310" s="275" t="s">
        <v>9017</v>
      </c>
      <c r="C310" s="274" t="s">
        <v>1995</v>
      </c>
      <c r="D310" s="296" t="s">
        <v>9019</v>
      </c>
      <c r="E310" s="455" t="s">
        <v>2056</v>
      </c>
      <c r="F310" s="456"/>
      <c r="G310" s="456"/>
      <c r="H310" s="457"/>
    </row>
    <row r="311" spans="1:8" ht="39.75" customHeight="1" x14ac:dyDescent="0.45">
      <c r="A311" s="268" t="s">
        <v>4212</v>
      </c>
      <c r="B311" s="275" t="s">
        <v>9017</v>
      </c>
      <c r="C311" s="274" t="s">
        <v>1997</v>
      </c>
      <c r="D311" s="269" t="s">
        <v>9020</v>
      </c>
      <c r="E311" s="455" t="s">
        <v>2057</v>
      </c>
      <c r="F311" s="456"/>
      <c r="G311" s="456"/>
      <c r="H311" s="457"/>
    </row>
    <row r="312" spans="1:8" ht="39.75" customHeight="1" x14ac:dyDescent="0.45">
      <c r="A312" s="268" t="s">
        <v>4213</v>
      </c>
      <c r="B312" s="297" t="s">
        <v>2058</v>
      </c>
      <c r="C312" s="460" t="s">
        <v>2059</v>
      </c>
      <c r="D312" s="269" t="s">
        <v>9021</v>
      </c>
      <c r="E312" s="455" t="s">
        <v>9022</v>
      </c>
      <c r="F312" s="456"/>
      <c r="G312" s="456"/>
      <c r="H312" s="457"/>
    </row>
    <row r="313" spans="1:8" ht="39.75" customHeight="1" x14ac:dyDescent="0.45">
      <c r="A313" s="268" t="s">
        <v>4214</v>
      </c>
      <c r="B313" s="297" t="s">
        <v>2058</v>
      </c>
      <c r="C313" s="461"/>
      <c r="D313" s="296" t="s">
        <v>9023</v>
      </c>
      <c r="E313" s="455" t="s">
        <v>9024</v>
      </c>
      <c r="F313" s="456"/>
      <c r="G313" s="456"/>
      <c r="H313" s="457"/>
    </row>
    <row r="314" spans="1:8" ht="39.75" customHeight="1" x14ac:dyDescent="0.45">
      <c r="A314" s="268" t="s">
        <v>4215</v>
      </c>
      <c r="B314" s="297" t="s">
        <v>2058</v>
      </c>
      <c r="C314" s="460" t="s">
        <v>1995</v>
      </c>
      <c r="D314" s="296" t="s">
        <v>9025</v>
      </c>
      <c r="E314" s="455" t="s">
        <v>9026</v>
      </c>
      <c r="F314" s="456"/>
      <c r="G314" s="456"/>
      <c r="H314" s="457"/>
    </row>
    <row r="315" spans="1:8" ht="39.75" customHeight="1" x14ac:dyDescent="0.45">
      <c r="A315" s="268" t="s">
        <v>4216</v>
      </c>
      <c r="B315" s="297" t="s">
        <v>2058</v>
      </c>
      <c r="C315" s="461"/>
      <c r="D315" s="296" t="s">
        <v>9027</v>
      </c>
      <c r="E315" s="455" t="s">
        <v>9028</v>
      </c>
      <c r="F315" s="456"/>
      <c r="G315" s="456"/>
      <c r="H315" s="457"/>
    </row>
    <row r="316" spans="1:8" ht="39.75" customHeight="1" x14ac:dyDescent="0.45">
      <c r="A316" s="268" t="s">
        <v>4217</v>
      </c>
      <c r="B316" s="297" t="s">
        <v>2058</v>
      </c>
      <c r="C316" s="460" t="s">
        <v>1997</v>
      </c>
      <c r="D316" s="296" t="s">
        <v>9029</v>
      </c>
      <c r="E316" s="455" t="s">
        <v>9030</v>
      </c>
      <c r="F316" s="456"/>
      <c r="G316" s="456"/>
      <c r="H316" s="457"/>
    </row>
    <row r="317" spans="1:8" ht="39.75" customHeight="1" x14ac:dyDescent="0.45">
      <c r="A317" s="268" t="s">
        <v>4218</v>
      </c>
      <c r="B317" s="297" t="s">
        <v>2058</v>
      </c>
      <c r="C317" s="461"/>
      <c r="D317" s="296" t="s">
        <v>9031</v>
      </c>
      <c r="E317" s="455" t="s">
        <v>9032</v>
      </c>
      <c r="F317" s="456"/>
      <c r="G317" s="456"/>
      <c r="H317" s="457"/>
    </row>
    <row r="318" spans="1:8" ht="39.75" customHeight="1" x14ac:dyDescent="0.45">
      <c r="A318" s="268" t="s">
        <v>4219</v>
      </c>
      <c r="B318" s="271" t="s">
        <v>8979</v>
      </c>
      <c r="C318" s="274" t="s">
        <v>1992</v>
      </c>
      <c r="D318" s="296" t="s">
        <v>9033</v>
      </c>
      <c r="E318" s="455" t="s">
        <v>2060</v>
      </c>
      <c r="F318" s="456"/>
      <c r="G318" s="456"/>
      <c r="H318" s="457"/>
    </row>
    <row r="319" spans="1:8" ht="39.75" customHeight="1" x14ac:dyDescent="0.45">
      <c r="A319" s="268" t="s">
        <v>4220</v>
      </c>
      <c r="B319" s="271" t="s">
        <v>8979</v>
      </c>
      <c r="C319" s="274" t="s">
        <v>1995</v>
      </c>
      <c r="D319" s="296" t="s">
        <v>9034</v>
      </c>
      <c r="E319" s="455" t="s">
        <v>2061</v>
      </c>
      <c r="F319" s="456"/>
      <c r="G319" s="456"/>
      <c r="H319" s="457"/>
    </row>
    <row r="320" spans="1:8" ht="39.75" customHeight="1" x14ac:dyDescent="0.45">
      <c r="A320" s="268" t="s">
        <v>4221</v>
      </c>
      <c r="B320" s="271" t="s">
        <v>8979</v>
      </c>
      <c r="C320" s="274" t="s">
        <v>1997</v>
      </c>
      <c r="D320" s="296" t="s">
        <v>9035</v>
      </c>
      <c r="E320" s="455" t="s">
        <v>2062</v>
      </c>
      <c r="F320" s="456"/>
      <c r="G320" s="456"/>
      <c r="H320" s="457"/>
    </row>
    <row r="321" spans="1:7" ht="39.75" customHeight="1" x14ac:dyDescent="0.45">
      <c r="A321" s="268" t="s">
        <v>4222</v>
      </c>
      <c r="B321" s="271" t="s">
        <v>8412</v>
      </c>
      <c r="C321" s="274" t="s">
        <v>1992</v>
      </c>
      <c r="D321" s="296" t="s">
        <v>9036</v>
      </c>
      <c r="E321" s="455" t="s">
        <v>2063</v>
      </c>
      <c r="F321" s="456"/>
      <c r="G321" s="457"/>
    </row>
    <row r="322" spans="1:7" ht="39.75" customHeight="1" x14ac:dyDescent="0.45">
      <c r="A322" s="268" t="s">
        <v>4223</v>
      </c>
      <c r="B322" s="271" t="s">
        <v>8412</v>
      </c>
      <c r="C322" s="274" t="s">
        <v>1995</v>
      </c>
      <c r="D322" s="296" t="s">
        <v>9037</v>
      </c>
      <c r="E322" s="455" t="s">
        <v>2064</v>
      </c>
      <c r="F322" s="456"/>
      <c r="G322" s="457"/>
    </row>
    <row r="323" spans="1:7" ht="39.75" customHeight="1" x14ac:dyDescent="0.45">
      <c r="A323" s="268" t="s">
        <v>4224</v>
      </c>
      <c r="B323" s="271" t="s">
        <v>8412</v>
      </c>
      <c r="C323" s="274" t="s">
        <v>1997</v>
      </c>
      <c r="D323" s="296" t="s">
        <v>9038</v>
      </c>
      <c r="E323" s="455" t="s">
        <v>2065</v>
      </c>
      <c r="F323" s="456"/>
      <c r="G323" s="457"/>
    </row>
    <row r="324" spans="1:7" ht="39.75" customHeight="1" x14ac:dyDescent="0.45">
      <c r="A324" s="268" t="s">
        <v>4225</v>
      </c>
      <c r="B324" s="275" t="s">
        <v>9039</v>
      </c>
      <c r="C324" s="274" t="s">
        <v>1992</v>
      </c>
      <c r="D324" s="296" t="s">
        <v>9040</v>
      </c>
      <c r="E324" s="455" t="s">
        <v>2066</v>
      </c>
      <c r="F324" s="456"/>
      <c r="G324" s="457"/>
    </row>
    <row r="325" spans="1:7" ht="39.75" customHeight="1" x14ac:dyDescent="0.45">
      <c r="A325" s="268" t="s">
        <v>4226</v>
      </c>
      <c r="B325" s="275" t="s">
        <v>9039</v>
      </c>
      <c r="C325" s="274" t="s">
        <v>1995</v>
      </c>
      <c r="D325" s="296" t="s">
        <v>9041</v>
      </c>
      <c r="E325" s="455" t="s">
        <v>2067</v>
      </c>
      <c r="F325" s="456"/>
      <c r="G325" s="457"/>
    </row>
    <row r="326" spans="1:7" ht="39.75" customHeight="1" x14ac:dyDescent="0.45">
      <c r="A326" s="268" t="s">
        <v>4227</v>
      </c>
      <c r="B326" s="275" t="s">
        <v>9039</v>
      </c>
      <c r="C326" s="274" t="s">
        <v>1997</v>
      </c>
      <c r="D326" s="269" t="s">
        <v>9042</v>
      </c>
      <c r="E326" s="455" t="s">
        <v>2068</v>
      </c>
      <c r="F326" s="456"/>
      <c r="G326" s="457"/>
    </row>
    <row r="327" spans="1:7" ht="39.75" customHeight="1" x14ac:dyDescent="0.45">
      <c r="A327" s="268" t="s">
        <v>4228</v>
      </c>
      <c r="B327" s="298" t="s">
        <v>2069</v>
      </c>
      <c r="C327" s="274" t="s">
        <v>1992</v>
      </c>
      <c r="D327" s="269" t="s">
        <v>9043</v>
      </c>
      <c r="E327" s="455" t="s">
        <v>2070</v>
      </c>
      <c r="F327" s="456"/>
      <c r="G327" s="457"/>
    </row>
    <row r="328" spans="1:7" ht="39.75" customHeight="1" x14ac:dyDescent="0.45">
      <c r="A328" s="268" t="s">
        <v>4229</v>
      </c>
      <c r="B328" s="298" t="s">
        <v>2069</v>
      </c>
      <c r="C328" s="274" t="s">
        <v>1995</v>
      </c>
      <c r="D328" s="296" t="s">
        <v>9044</v>
      </c>
      <c r="E328" s="455" t="s">
        <v>2071</v>
      </c>
      <c r="F328" s="456"/>
      <c r="G328" s="457"/>
    </row>
    <row r="329" spans="1:7" ht="39.75" customHeight="1" x14ac:dyDescent="0.45">
      <c r="A329" s="268" t="s">
        <v>4230</v>
      </c>
      <c r="B329" s="298" t="s">
        <v>2069</v>
      </c>
      <c r="C329" s="274" t="s">
        <v>1997</v>
      </c>
      <c r="D329" s="296" t="s">
        <v>9045</v>
      </c>
      <c r="E329" s="455" t="s">
        <v>2072</v>
      </c>
      <c r="F329" s="456"/>
      <c r="G329" s="457"/>
    </row>
    <row r="330" spans="1:7" ht="39.75" customHeight="1" x14ac:dyDescent="0.45">
      <c r="A330" s="268" t="s">
        <v>4231</v>
      </c>
      <c r="B330" s="271" t="s">
        <v>8523</v>
      </c>
      <c r="C330" s="274" t="s">
        <v>1992</v>
      </c>
      <c r="D330" s="296" t="s">
        <v>9046</v>
      </c>
      <c r="E330" s="455" t="s">
        <v>2073</v>
      </c>
      <c r="F330" s="456"/>
      <c r="G330" s="457"/>
    </row>
    <row r="331" spans="1:7" ht="39.75" customHeight="1" x14ac:dyDescent="0.45">
      <c r="A331" s="268" t="s">
        <v>4232</v>
      </c>
      <c r="B331" s="271" t="s">
        <v>8523</v>
      </c>
      <c r="C331" s="274" t="s">
        <v>1995</v>
      </c>
      <c r="D331" s="296" t="s">
        <v>9047</v>
      </c>
      <c r="E331" s="455" t="s">
        <v>2074</v>
      </c>
      <c r="F331" s="456"/>
      <c r="G331" s="457"/>
    </row>
    <row r="332" spans="1:7" ht="39.75" customHeight="1" x14ac:dyDescent="0.45">
      <c r="A332" s="268" t="s">
        <v>4233</v>
      </c>
      <c r="B332" s="271" t="s">
        <v>8523</v>
      </c>
      <c r="C332" s="274" t="s">
        <v>1997</v>
      </c>
      <c r="D332" s="296" t="s">
        <v>9048</v>
      </c>
      <c r="E332" s="455" t="s">
        <v>2075</v>
      </c>
      <c r="F332" s="456"/>
      <c r="G332" s="457"/>
    </row>
    <row r="333" spans="1:7" ht="39.75" customHeight="1" x14ac:dyDescent="0.45">
      <c r="A333" s="268" t="s">
        <v>4234</v>
      </c>
      <c r="B333" s="271" t="s">
        <v>9049</v>
      </c>
      <c r="C333" s="274" t="s">
        <v>1992</v>
      </c>
      <c r="D333" s="296" t="s">
        <v>9050</v>
      </c>
      <c r="E333" s="455" t="s">
        <v>2076</v>
      </c>
      <c r="F333" s="456"/>
      <c r="G333" s="457"/>
    </row>
    <row r="334" spans="1:7" ht="39.75" customHeight="1" x14ac:dyDescent="0.45">
      <c r="A334" s="268" t="s">
        <v>4235</v>
      </c>
      <c r="B334" s="271" t="s">
        <v>9049</v>
      </c>
      <c r="C334" s="274" t="s">
        <v>1995</v>
      </c>
      <c r="D334" s="296" t="s">
        <v>9051</v>
      </c>
      <c r="E334" s="455" t="s">
        <v>2077</v>
      </c>
      <c r="F334" s="456"/>
      <c r="G334" s="457"/>
    </row>
    <row r="335" spans="1:7" ht="39.75" customHeight="1" x14ac:dyDescent="0.45">
      <c r="A335" s="268" t="s">
        <v>4236</v>
      </c>
      <c r="B335" s="271" t="s">
        <v>9049</v>
      </c>
      <c r="C335" s="274" t="s">
        <v>1997</v>
      </c>
      <c r="D335" s="296" t="s">
        <v>9052</v>
      </c>
      <c r="E335" s="455" t="s">
        <v>2078</v>
      </c>
      <c r="F335" s="456"/>
      <c r="G335" s="457"/>
    </row>
    <row r="336" spans="1:7" ht="39.75" customHeight="1" x14ac:dyDescent="0.45">
      <c r="A336" s="268" t="s">
        <v>4237</v>
      </c>
      <c r="B336" s="271" t="s">
        <v>8523</v>
      </c>
      <c r="C336" s="274" t="s">
        <v>1992</v>
      </c>
      <c r="D336" s="296" t="s">
        <v>9053</v>
      </c>
      <c r="E336" s="455" t="s">
        <v>2079</v>
      </c>
      <c r="F336" s="456"/>
      <c r="G336" s="457"/>
    </row>
    <row r="337" spans="1:7" ht="39.75" customHeight="1" x14ac:dyDescent="0.45">
      <c r="A337" s="268" t="s">
        <v>4238</v>
      </c>
      <c r="B337" s="271" t="s">
        <v>8523</v>
      </c>
      <c r="C337" s="460" t="s">
        <v>2080</v>
      </c>
      <c r="D337" s="296" t="s">
        <v>9054</v>
      </c>
      <c r="E337" s="464" t="s">
        <v>2081</v>
      </c>
      <c r="F337" s="456"/>
      <c r="G337" s="457"/>
    </row>
    <row r="338" spans="1:7" ht="39.75" customHeight="1" x14ac:dyDescent="0.45">
      <c r="A338" s="268" t="s">
        <v>4239</v>
      </c>
      <c r="B338" s="271" t="s">
        <v>8523</v>
      </c>
      <c r="C338" s="461"/>
      <c r="D338" s="296" t="s">
        <v>9055</v>
      </c>
      <c r="E338" s="464" t="s">
        <v>2082</v>
      </c>
      <c r="F338" s="456"/>
      <c r="G338" s="457"/>
    </row>
    <row r="339" spans="1:7" ht="39.75" customHeight="1" x14ac:dyDescent="0.45">
      <c r="A339" s="268" t="s">
        <v>4240</v>
      </c>
      <c r="B339" s="271" t="s">
        <v>9056</v>
      </c>
      <c r="C339" s="274" t="s">
        <v>1992</v>
      </c>
      <c r="D339" s="296" t="s">
        <v>9057</v>
      </c>
      <c r="E339" s="455" t="s">
        <v>2083</v>
      </c>
      <c r="F339" s="456"/>
      <c r="G339" s="457"/>
    </row>
    <row r="340" spans="1:7" ht="39.75" customHeight="1" x14ac:dyDescent="0.45">
      <c r="A340" s="268" t="s">
        <v>4241</v>
      </c>
      <c r="B340" s="271" t="s">
        <v>9056</v>
      </c>
      <c r="C340" s="460" t="s">
        <v>2080</v>
      </c>
      <c r="D340" s="296" t="s">
        <v>9058</v>
      </c>
      <c r="E340" s="455" t="s">
        <v>2084</v>
      </c>
      <c r="F340" s="456"/>
      <c r="G340" s="457"/>
    </row>
    <row r="341" spans="1:7" ht="39.75" customHeight="1" x14ac:dyDescent="0.45">
      <c r="A341" s="268" t="s">
        <v>4242</v>
      </c>
      <c r="B341" s="271" t="s">
        <v>9056</v>
      </c>
      <c r="C341" s="461"/>
      <c r="D341" s="296" t="s">
        <v>9059</v>
      </c>
      <c r="E341" s="455" t="s">
        <v>2085</v>
      </c>
      <c r="F341" s="456"/>
      <c r="G341" s="457"/>
    </row>
    <row r="342" spans="1:7" ht="39.75" customHeight="1" x14ac:dyDescent="0.45">
      <c r="A342" s="268" t="s">
        <v>4243</v>
      </c>
      <c r="B342" s="296" t="s">
        <v>8523</v>
      </c>
      <c r="C342" s="299" t="s">
        <v>2017</v>
      </c>
      <c r="D342" s="296" t="s">
        <v>9060</v>
      </c>
      <c r="E342" s="455" t="s">
        <v>2086</v>
      </c>
      <c r="F342" s="456"/>
      <c r="G342" s="457"/>
    </row>
    <row r="343" spans="1:7" ht="39.75" customHeight="1" x14ac:dyDescent="0.45">
      <c r="A343" s="268" t="s">
        <v>4244</v>
      </c>
      <c r="B343" s="296" t="s">
        <v>9056</v>
      </c>
      <c r="C343" s="299" t="s">
        <v>2017</v>
      </c>
      <c r="D343" s="296" t="s">
        <v>9061</v>
      </c>
      <c r="E343" s="455" t="s">
        <v>2087</v>
      </c>
      <c r="F343" s="456"/>
      <c r="G343" s="457"/>
    </row>
    <row r="344" spans="1:7" ht="39.75" customHeight="1" x14ac:dyDescent="0.45">
      <c r="A344" s="268" t="s">
        <v>4245</v>
      </c>
      <c r="B344" s="271" t="s">
        <v>8842</v>
      </c>
      <c r="C344" s="274" t="s">
        <v>1992</v>
      </c>
      <c r="D344" s="296" t="s">
        <v>9062</v>
      </c>
      <c r="E344" s="455" t="s">
        <v>2088</v>
      </c>
      <c r="F344" s="456"/>
      <c r="G344" s="457"/>
    </row>
    <row r="345" spans="1:7" ht="39.75" customHeight="1" x14ac:dyDescent="0.45">
      <c r="A345" s="268" t="s">
        <v>4246</v>
      </c>
      <c r="B345" s="271" t="s">
        <v>8842</v>
      </c>
      <c r="C345" s="274" t="s">
        <v>2080</v>
      </c>
      <c r="D345" s="296" t="s">
        <v>9063</v>
      </c>
      <c r="E345" s="455" t="s">
        <v>2089</v>
      </c>
      <c r="F345" s="456"/>
      <c r="G345" s="457"/>
    </row>
    <row r="346" spans="1:7" ht="39.75" customHeight="1" x14ac:dyDescent="0.45">
      <c r="A346" s="268" t="s">
        <v>4247</v>
      </c>
      <c r="B346" s="271" t="s">
        <v>8459</v>
      </c>
      <c r="C346" s="274" t="s">
        <v>1992</v>
      </c>
      <c r="D346" s="296" t="s">
        <v>9064</v>
      </c>
      <c r="E346" s="455" t="s">
        <v>2090</v>
      </c>
      <c r="F346" s="456"/>
      <c r="G346" s="457"/>
    </row>
    <row r="347" spans="1:7" ht="39.75" customHeight="1" x14ac:dyDescent="0.45">
      <c r="A347" s="268" t="s">
        <v>4248</v>
      </c>
      <c r="B347" s="271" t="s">
        <v>8459</v>
      </c>
      <c r="C347" s="274" t="s">
        <v>2080</v>
      </c>
      <c r="D347" s="296" t="s">
        <v>9065</v>
      </c>
      <c r="E347" s="455" t="s">
        <v>2091</v>
      </c>
      <c r="F347" s="456"/>
      <c r="G347" s="457"/>
    </row>
    <row r="348" spans="1:7" ht="39.75" customHeight="1" x14ac:dyDescent="0.45">
      <c r="A348" s="268" t="s">
        <v>4249</v>
      </c>
      <c r="B348" s="271" t="s">
        <v>8979</v>
      </c>
      <c r="C348" s="277" t="s">
        <v>1992</v>
      </c>
      <c r="D348" s="296" t="s">
        <v>9066</v>
      </c>
      <c r="E348" s="455" t="s">
        <v>2092</v>
      </c>
      <c r="F348" s="456"/>
      <c r="G348" s="457"/>
    </row>
    <row r="349" spans="1:7" ht="39.75" customHeight="1" x14ac:dyDescent="0.45">
      <c r="A349" s="268" t="s">
        <v>4250</v>
      </c>
      <c r="B349" s="271" t="s">
        <v>8979</v>
      </c>
      <c r="C349" s="462" t="s">
        <v>2080</v>
      </c>
      <c r="D349" s="282" t="s">
        <v>9067</v>
      </c>
      <c r="E349" s="455" t="s">
        <v>2093</v>
      </c>
      <c r="F349" s="499"/>
      <c r="G349" s="484"/>
    </row>
    <row r="350" spans="1:7" ht="39.75" customHeight="1" x14ac:dyDescent="0.45">
      <c r="A350" s="268" t="s">
        <v>4251</v>
      </c>
      <c r="B350" s="271" t="s">
        <v>8979</v>
      </c>
      <c r="C350" s="463"/>
      <c r="D350" s="282" t="s">
        <v>9068</v>
      </c>
      <c r="E350" s="455" t="s">
        <v>9069</v>
      </c>
      <c r="F350" s="456"/>
      <c r="G350" s="457"/>
    </row>
    <row r="351" spans="1:7" ht="39.75" customHeight="1" x14ac:dyDescent="0.45">
      <c r="A351" s="268" t="s">
        <v>4252</v>
      </c>
      <c r="B351" s="296" t="s">
        <v>8412</v>
      </c>
      <c r="C351" s="274" t="s">
        <v>2017</v>
      </c>
      <c r="D351" s="296" t="s">
        <v>9070</v>
      </c>
      <c r="E351" s="455" t="s">
        <v>2094</v>
      </c>
      <c r="F351" s="456"/>
      <c r="G351" s="457"/>
    </row>
    <row r="352" spans="1:7" ht="39.75" customHeight="1" x14ac:dyDescent="0.45">
      <c r="A352" s="268" t="s">
        <v>4253</v>
      </c>
      <c r="B352" s="296" t="s">
        <v>9006</v>
      </c>
      <c r="C352" s="274" t="s">
        <v>2017</v>
      </c>
      <c r="D352" s="296" t="s">
        <v>9071</v>
      </c>
      <c r="E352" s="455" t="s">
        <v>2095</v>
      </c>
      <c r="F352" s="456"/>
      <c r="G352" s="457"/>
    </row>
    <row r="353" spans="1:7" ht="39.75" customHeight="1" x14ac:dyDescent="0.45">
      <c r="A353" s="268" t="s">
        <v>4254</v>
      </c>
      <c r="B353" s="296" t="s">
        <v>9072</v>
      </c>
      <c r="C353" s="274" t="s">
        <v>2017</v>
      </c>
      <c r="D353" s="296" t="s">
        <v>9073</v>
      </c>
      <c r="E353" s="455" t="s">
        <v>2096</v>
      </c>
      <c r="F353" s="456"/>
      <c r="G353" s="457"/>
    </row>
    <row r="354" spans="1:7" ht="39.75" customHeight="1" x14ac:dyDescent="0.45">
      <c r="A354" s="268" t="s">
        <v>4255</v>
      </c>
      <c r="B354" s="296" t="s">
        <v>9074</v>
      </c>
      <c r="C354" s="274" t="s">
        <v>2017</v>
      </c>
      <c r="D354" s="296" t="s">
        <v>9075</v>
      </c>
      <c r="E354" s="455" t="s">
        <v>2097</v>
      </c>
      <c r="F354" s="456"/>
      <c r="G354" s="457"/>
    </row>
    <row r="355" spans="1:7" ht="39.75" customHeight="1" x14ac:dyDescent="0.45">
      <c r="A355" s="268" t="s">
        <v>4256</v>
      </c>
      <c r="B355" s="296" t="s">
        <v>8412</v>
      </c>
      <c r="C355" s="274" t="s">
        <v>2017</v>
      </c>
      <c r="D355" s="296" t="s">
        <v>9076</v>
      </c>
      <c r="E355" s="455" t="s">
        <v>9077</v>
      </c>
      <c r="F355" s="456"/>
      <c r="G355" s="457"/>
    </row>
    <row r="356" spans="1:7" ht="39.75" customHeight="1" x14ac:dyDescent="0.45">
      <c r="A356" s="268" t="s">
        <v>4257</v>
      </c>
      <c r="B356" s="271" t="s">
        <v>9078</v>
      </c>
      <c r="C356" s="274" t="s">
        <v>2017</v>
      </c>
      <c r="D356" s="296" t="s">
        <v>9079</v>
      </c>
      <c r="E356" s="455" t="s">
        <v>9080</v>
      </c>
      <c r="F356" s="456"/>
      <c r="G356" s="457"/>
    </row>
    <row r="357" spans="1:7" ht="39.75" customHeight="1" x14ac:dyDescent="0.45">
      <c r="A357" s="268" t="s">
        <v>4258</v>
      </c>
      <c r="B357" s="271" t="s">
        <v>9078</v>
      </c>
      <c r="C357" s="274" t="s">
        <v>2017</v>
      </c>
      <c r="D357" s="296" t="s">
        <v>9081</v>
      </c>
      <c r="E357" s="455" t="s">
        <v>9082</v>
      </c>
      <c r="F357" s="456"/>
      <c r="G357" s="457"/>
    </row>
    <row r="358" spans="1:7" ht="39.75" customHeight="1" x14ac:dyDescent="0.45">
      <c r="A358" s="268" t="s">
        <v>4259</v>
      </c>
      <c r="B358" s="296" t="s">
        <v>8842</v>
      </c>
      <c r="C358" s="274" t="s">
        <v>2017</v>
      </c>
      <c r="D358" s="296" t="s">
        <v>9083</v>
      </c>
      <c r="E358" s="455" t="s">
        <v>9084</v>
      </c>
      <c r="F358" s="456"/>
      <c r="G358" s="457"/>
    </row>
    <row r="359" spans="1:7" ht="39.75" customHeight="1" x14ac:dyDescent="0.45">
      <c r="A359" s="268" t="s">
        <v>4260</v>
      </c>
      <c r="B359" s="296" t="s">
        <v>8412</v>
      </c>
      <c r="C359" s="274" t="s">
        <v>2017</v>
      </c>
      <c r="D359" s="296" t="s">
        <v>9085</v>
      </c>
      <c r="E359" s="455" t="s">
        <v>9086</v>
      </c>
      <c r="F359" s="456"/>
      <c r="G359" s="457"/>
    </row>
    <row r="360" spans="1:7" ht="39.75" customHeight="1" x14ac:dyDescent="0.45">
      <c r="A360" s="268" t="s">
        <v>4261</v>
      </c>
      <c r="B360" s="296" t="s">
        <v>9078</v>
      </c>
      <c r="C360" s="274" t="s">
        <v>2017</v>
      </c>
      <c r="D360" s="296" t="s">
        <v>9087</v>
      </c>
      <c r="E360" s="455" t="s">
        <v>9088</v>
      </c>
      <c r="F360" s="456"/>
      <c r="G360" s="457"/>
    </row>
    <row r="361" spans="1:7" ht="39.75" customHeight="1" x14ac:dyDescent="0.45">
      <c r="A361" s="268" t="s">
        <v>4262</v>
      </c>
      <c r="B361" s="296" t="s">
        <v>8842</v>
      </c>
      <c r="C361" s="274" t="s">
        <v>2017</v>
      </c>
      <c r="D361" s="296" t="s">
        <v>9089</v>
      </c>
      <c r="E361" s="455" t="s">
        <v>9090</v>
      </c>
      <c r="F361" s="456"/>
      <c r="G361" s="457"/>
    </row>
    <row r="362" spans="1:7" ht="39.75" customHeight="1" x14ac:dyDescent="0.45">
      <c r="A362" s="268" t="s">
        <v>2019</v>
      </c>
      <c r="B362" s="271" t="s">
        <v>8412</v>
      </c>
      <c r="C362" s="274" t="s">
        <v>1992</v>
      </c>
      <c r="D362" s="296" t="s">
        <v>9091</v>
      </c>
      <c r="E362" s="455" t="s">
        <v>9092</v>
      </c>
      <c r="F362" s="456"/>
      <c r="G362" s="457"/>
    </row>
    <row r="363" spans="1:7" ht="39.75" customHeight="1" x14ac:dyDescent="0.45">
      <c r="A363" s="268" t="s">
        <v>2021</v>
      </c>
      <c r="B363" s="271" t="s">
        <v>8412</v>
      </c>
      <c r="C363" s="274" t="s">
        <v>1995</v>
      </c>
      <c r="D363" s="296" t="s">
        <v>9093</v>
      </c>
      <c r="E363" s="455" t="s">
        <v>9094</v>
      </c>
      <c r="F363" s="456"/>
      <c r="G363" s="457"/>
    </row>
    <row r="364" spans="1:7" ht="39.75" customHeight="1" x14ac:dyDescent="0.45">
      <c r="A364" s="268" t="s">
        <v>2023</v>
      </c>
      <c r="B364" s="271" t="s">
        <v>8412</v>
      </c>
      <c r="C364" s="274" t="s">
        <v>1997</v>
      </c>
      <c r="D364" s="296" t="s">
        <v>9095</v>
      </c>
      <c r="E364" s="455" t="s">
        <v>9096</v>
      </c>
      <c r="F364" s="456"/>
      <c r="G364" s="457"/>
    </row>
    <row r="365" spans="1:7" ht="39.75" customHeight="1" x14ac:dyDescent="0.45">
      <c r="A365" s="268" t="s">
        <v>4263</v>
      </c>
      <c r="B365" s="275" t="s">
        <v>9097</v>
      </c>
      <c r="C365" s="274" t="s">
        <v>1992</v>
      </c>
      <c r="D365" s="296" t="s">
        <v>9098</v>
      </c>
      <c r="E365" s="455" t="s">
        <v>2098</v>
      </c>
      <c r="F365" s="456"/>
      <c r="G365" s="457"/>
    </row>
    <row r="366" spans="1:7" ht="39.75" customHeight="1" x14ac:dyDescent="0.45">
      <c r="A366" s="268" t="s">
        <v>4264</v>
      </c>
      <c r="B366" s="275" t="s">
        <v>9097</v>
      </c>
      <c r="C366" s="274" t="s">
        <v>1995</v>
      </c>
      <c r="D366" s="296" t="s">
        <v>9099</v>
      </c>
      <c r="E366" s="455" t="s">
        <v>2099</v>
      </c>
      <c r="F366" s="456"/>
      <c r="G366" s="457"/>
    </row>
    <row r="367" spans="1:7" ht="39.75" customHeight="1" x14ac:dyDescent="0.45">
      <c r="A367" s="268" t="s">
        <v>4265</v>
      </c>
      <c r="B367" s="275" t="s">
        <v>9097</v>
      </c>
      <c r="C367" s="274" t="s">
        <v>1997</v>
      </c>
      <c r="D367" s="269" t="s">
        <v>9100</v>
      </c>
      <c r="E367" s="455" t="s">
        <v>2100</v>
      </c>
      <c r="F367" s="456"/>
      <c r="G367" s="457"/>
    </row>
    <row r="368" spans="1:7" ht="39.75" customHeight="1" x14ac:dyDescent="0.45">
      <c r="A368" s="268" t="s">
        <v>4266</v>
      </c>
      <c r="B368" s="275" t="s">
        <v>9101</v>
      </c>
      <c r="C368" s="274" t="s">
        <v>1992</v>
      </c>
      <c r="D368" s="269" t="s">
        <v>9102</v>
      </c>
      <c r="E368" s="455" t="s">
        <v>2101</v>
      </c>
      <c r="F368" s="456"/>
      <c r="G368" s="457"/>
    </row>
    <row r="369" spans="1:7" ht="39.75" customHeight="1" x14ac:dyDescent="0.45">
      <c r="A369" s="268" t="s">
        <v>4267</v>
      </c>
      <c r="B369" s="275" t="s">
        <v>9101</v>
      </c>
      <c r="C369" s="274" t="s">
        <v>1995</v>
      </c>
      <c r="D369" s="296" t="s">
        <v>9103</v>
      </c>
      <c r="E369" s="455" t="s">
        <v>2102</v>
      </c>
      <c r="F369" s="456"/>
      <c r="G369" s="457"/>
    </row>
    <row r="370" spans="1:7" ht="39.75" customHeight="1" x14ac:dyDescent="0.45">
      <c r="A370" s="268" t="s">
        <v>4268</v>
      </c>
      <c r="B370" s="275" t="s">
        <v>9101</v>
      </c>
      <c r="C370" s="274" t="s">
        <v>1997</v>
      </c>
      <c r="D370" s="296" t="s">
        <v>9104</v>
      </c>
      <c r="E370" s="455" t="s">
        <v>2103</v>
      </c>
      <c r="F370" s="456"/>
      <c r="G370" s="457"/>
    </row>
    <row r="371" spans="1:7" ht="39.75" customHeight="1" x14ac:dyDescent="0.45">
      <c r="A371" s="268" t="s">
        <v>4269</v>
      </c>
      <c r="B371" s="275" t="s">
        <v>9105</v>
      </c>
      <c r="C371" s="274" t="s">
        <v>1992</v>
      </c>
      <c r="D371" s="296" t="s">
        <v>9106</v>
      </c>
      <c r="E371" s="455" t="s">
        <v>2104</v>
      </c>
      <c r="F371" s="456"/>
      <c r="G371" s="457"/>
    </row>
    <row r="372" spans="1:7" ht="39.75" customHeight="1" x14ac:dyDescent="0.45">
      <c r="A372" s="268" t="s">
        <v>4270</v>
      </c>
      <c r="B372" s="275" t="s">
        <v>9105</v>
      </c>
      <c r="C372" s="274" t="s">
        <v>1995</v>
      </c>
      <c r="D372" s="296" t="s">
        <v>9107</v>
      </c>
      <c r="E372" s="455" t="s">
        <v>2105</v>
      </c>
      <c r="F372" s="456"/>
      <c r="G372" s="457"/>
    </row>
    <row r="373" spans="1:7" ht="39.75" customHeight="1" x14ac:dyDescent="0.45">
      <c r="A373" s="268" t="s">
        <v>4271</v>
      </c>
      <c r="B373" s="275" t="s">
        <v>9105</v>
      </c>
      <c r="C373" s="274" t="s">
        <v>1997</v>
      </c>
      <c r="D373" s="296" t="s">
        <v>9108</v>
      </c>
      <c r="E373" s="455" t="s">
        <v>2106</v>
      </c>
      <c r="F373" s="456"/>
      <c r="G373" s="457"/>
    </row>
    <row r="374" spans="1:7" ht="39.75" customHeight="1" x14ac:dyDescent="0.45">
      <c r="A374" s="268" t="s">
        <v>4272</v>
      </c>
      <c r="B374" s="271" t="s">
        <v>8459</v>
      </c>
      <c r="C374" s="274" t="s">
        <v>1992</v>
      </c>
      <c r="D374" s="296" t="s">
        <v>9109</v>
      </c>
      <c r="E374" s="455" t="s">
        <v>2107</v>
      </c>
      <c r="F374" s="456"/>
      <c r="G374" s="457"/>
    </row>
    <row r="375" spans="1:7" ht="39.75" customHeight="1" x14ac:dyDescent="0.45">
      <c r="A375" s="268" t="s">
        <v>4273</v>
      </c>
      <c r="B375" s="271" t="s">
        <v>8459</v>
      </c>
      <c r="C375" s="274" t="s">
        <v>1995</v>
      </c>
      <c r="D375" s="296" t="s">
        <v>9110</v>
      </c>
      <c r="E375" s="455" t="s">
        <v>2108</v>
      </c>
      <c r="F375" s="456"/>
      <c r="G375" s="457"/>
    </row>
    <row r="376" spans="1:7" ht="39.75" customHeight="1" x14ac:dyDescent="0.45">
      <c r="A376" s="268" t="s">
        <v>4274</v>
      </c>
      <c r="B376" s="271" t="s">
        <v>8459</v>
      </c>
      <c r="C376" s="274" t="s">
        <v>1997</v>
      </c>
      <c r="D376" s="296" t="s">
        <v>9111</v>
      </c>
      <c r="E376" s="455" t="s">
        <v>2109</v>
      </c>
      <c r="F376" s="456"/>
      <c r="G376" s="457"/>
    </row>
    <row r="377" spans="1:7" ht="39.75" customHeight="1" x14ac:dyDescent="0.45">
      <c r="A377" s="268" t="s">
        <v>4275</v>
      </c>
      <c r="B377" s="271" t="s">
        <v>9049</v>
      </c>
      <c r="C377" s="274" t="s">
        <v>1992</v>
      </c>
      <c r="D377" s="296" t="s">
        <v>9112</v>
      </c>
      <c r="E377" s="455" t="s">
        <v>2110</v>
      </c>
      <c r="F377" s="456"/>
      <c r="G377" s="457"/>
    </row>
    <row r="378" spans="1:7" ht="39.75" customHeight="1" x14ac:dyDescent="0.45">
      <c r="A378" s="268" t="s">
        <v>4276</v>
      </c>
      <c r="B378" s="271" t="s">
        <v>9049</v>
      </c>
      <c r="C378" s="274" t="s">
        <v>1995</v>
      </c>
      <c r="D378" s="296" t="s">
        <v>9113</v>
      </c>
      <c r="E378" s="455" t="s">
        <v>2111</v>
      </c>
      <c r="F378" s="456"/>
      <c r="G378" s="457"/>
    </row>
    <row r="379" spans="1:7" ht="39.75" customHeight="1" x14ac:dyDescent="0.45">
      <c r="A379" s="268" t="s">
        <v>4277</v>
      </c>
      <c r="B379" s="271" t="s">
        <v>9049</v>
      </c>
      <c r="C379" s="274" t="s">
        <v>1997</v>
      </c>
      <c r="D379" s="296" t="s">
        <v>9114</v>
      </c>
      <c r="E379" s="455" t="s">
        <v>2112</v>
      </c>
      <c r="F379" s="456"/>
      <c r="G379" s="457"/>
    </row>
    <row r="380" spans="1:7" ht="39.75" customHeight="1" x14ac:dyDescent="0.45">
      <c r="A380" s="268" t="s">
        <v>4278</v>
      </c>
      <c r="B380" s="271" t="s">
        <v>8412</v>
      </c>
      <c r="C380" s="274" t="s">
        <v>1992</v>
      </c>
      <c r="D380" s="296" t="s">
        <v>9115</v>
      </c>
      <c r="E380" s="455" t="s">
        <v>2113</v>
      </c>
      <c r="F380" s="456"/>
      <c r="G380" s="457"/>
    </row>
    <row r="381" spans="1:7" ht="39.75" customHeight="1" x14ac:dyDescent="0.45">
      <c r="A381" s="268" t="s">
        <v>4279</v>
      </c>
      <c r="B381" s="271" t="s">
        <v>8412</v>
      </c>
      <c r="C381" s="274" t="s">
        <v>1995</v>
      </c>
      <c r="D381" s="296" t="s">
        <v>9116</v>
      </c>
      <c r="E381" s="455" t="s">
        <v>2114</v>
      </c>
      <c r="F381" s="456"/>
      <c r="G381" s="457"/>
    </row>
    <row r="382" spans="1:7" ht="39.75" customHeight="1" x14ac:dyDescent="0.45">
      <c r="A382" s="268" t="s">
        <v>4280</v>
      </c>
      <c r="B382" s="271" t="s">
        <v>8412</v>
      </c>
      <c r="C382" s="274" t="s">
        <v>1997</v>
      </c>
      <c r="D382" s="296" t="s">
        <v>9117</v>
      </c>
      <c r="E382" s="455" t="s">
        <v>2115</v>
      </c>
      <c r="F382" s="456"/>
      <c r="G382" s="457"/>
    </row>
    <row r="383" spans="1:7" ht="39.75" customHeight="1" x14ac:dyDescent="0.45">
      <c r="A383" s="268" t="s">
        <v>4281</v>
      </c>
      <c r="B383" s="275" t="s">
        <v>9118</v>
      </c>
      <c r="C383" s="274" t="s">
        <v>1992</v>
      </c>
      <c r="D383" s="296" t="s">
        <v>9119</v>
      </c>
      <c r="E383" s="455" t="s">
        <v>2116</v>
      </c>
      <c r="F383" s="456"/>
      <c r="G383" s="457"/>
    </row>
    <row r="384" spans="1:7" ht="39.75" customHeight="1" x14ac:dyDescent="0.45">
      <c r="A384" s="268" t="s">
        <v>4282</v>
      </c>
      <c r="B384" s="275" t="s">
        <v>9118</v>
      </c>
      <c r="C384" s="274" t="s">
        <v>1995</v>
      </c>
      <c r="D384" s="296" t="s">
        <v>9120</v>
      </c>
      <c r="E384" s="455" t="s">
        <v>2117</v>
      </c>
      <c r="F384" s="456"/>
      <c r="G384" s="457"/>
    </row>
    <row r="385" spans="1:8" ht="39.75" customHeight="1" x14ac:dyDescent="0.45">
      <c r="A385" s="268" t="s">
        <v>4283</v>
      </c>
      <c r="B385" s="275" t="s">
        <v>9118</v>
      </c>
      <c r="C385" s="274" t="s">
        <v>1997</v>
      </c>
      <c r="D385" s="269" t="s">
        <v>9121</v>
      </c>
      <c r="E385" s="455" t="s">
        <v>2118</v>
      </c>
      <c r="F385" s="456"/>
      <c r="G385" s="457"/>
    </row>
    <row r="386" spans="1:8" ht="39.75" customHeight="1" x14ac:dyDescent="0.45">
      <c r="A386" s="268" t="s">
        <v>4284</v>
      </c>
      <c r="B386" s="275" t="s">
        <v>2119</v>
      </c>
      <c r="C386" s="274" t="s">
        <v>1992</v>
      </c>
      <c r="D386" s="269" t="s">
        <v>9122</v>
      </c>
      <c r="E386" s="455" t="s">
        <v>9123</v>
      </c>
      <c r="F386" s="456"/>
      <c r="G386" s="457"/>
    </row>
    <row r="387" spans="1:8" ht="39.75" customHeight="1" x14ac:dyDescent="0.45">
      <c r="A387" s="268" t="s">
        <v>4285</v>
      </c>
      <c r="B387" s="275" t="s">
        <v>2119</v>
      </c>
      <c r="C387" s="274" t="s">
        <v>1995</v>
      </c>
      <c r="D387" s="296" t="s">
        <v>9124</v>
      </c>
      <c r="E387" s="455" t="s">
        <v>9125</v>
      </c>
      <c r="F387" s="456"/>
      <c r="G387" s="457"/>
    </row>
    <row r="388" spans="1:8" ht="39.75" customHeight="1" x14ac:dyDescent="0.45">
      <c r="A388" s="268" t="s">
        <v>4286</v>
      </c>
      <c r="B388" s="275" t="s">
        <v>2119</v>
      </c>
      <c r="C388" s="274" t="s">
        <v>1997</v>
      </c>
      <c r="D388" s="296" t="s">
        <v>9126</v>
      </c>
      <c r="E388" s="455" t="s">
        <v>9127</v>
      </c>
      <c r="F388" s="456"/>
      <c r="G388" s="457"/>
    </row>
    <row r="389" spans="1:8" ht="39.75" customHeight="1" x14ac:dyDescent="0.45">
      <c r="A389" s="268" t="s">
        <v>4287</v>
      </c>
      <c r="B389" s="271" t="s">
        <v>8979</v>
      </c>
      <c r="C389" s="274" t="s">
        <v>1992</v>
      </c>
      <c r="D389" s="296" t="s">
        <v>9128</v>
      </c>
      <c r="E389" s="455" t="s">
        <v>2120</v>
      </c>
      <c r="F389" s="456"/>
      <c r="G389" s="457"/>
    </row>
    <row r="390" spans="1:8" ht="39.75" customHeight="1" x14ac:dyDescent="0.45">
      <c r="A390" s="268" t="s">
        <v>4288</v>
      </c>
      <c r="B390" s="271" t="s">
        <v>8979</v>
      </c>
      <c r="C390" s="274" t="s">
        <v>1992</v>
      </c>
      <c r="D390" s="296" t="s">
        <v>9129</v>
      </c>
      <c r="E390" s="455" t="s">
        <v>9130</v>
      </c>
      <c r="F390" s="456"/>
      <c r="G390" s="457"/>
    </row>
    <row r="391" spans="1:8" ht="39.75" customHeight="1" x14ac:dyDescent="0.45">
      <c r="A391" s="268" t="s">
        <v>4289</v>
      </c>
      <c r="B391" s="271" t="s">
        <v>8979</v>
      </c>
      <c r="C391" s="274" t="s">
        <v>1995</v>
      </c>
      <c r="D391" s="296" t="s">
        <v>9131</v>
      </c>
      <c r="E391" s="455" t="s">
        <v>2121</v>
      </c>
      <c r="F391" s="456"/>
      <c r="G391" s="457"/>
    </row>
    <row r="392" spans="1:8" ht="39.75" customHeight="1" x14ac:dyDescent="0.45">
      <c r="A392" s="268" t="s">
        <v>4290</v>
      </c>
      <c r="B392" s="271" t="s">
        <v>8979</v>
      </c>
      <c r="C392" s="274" t="s">
        <v>1995</v>
      </c>
      <c r="D392" s="296" t="s">
        <v>9132</v>
      </c>
      <c r="E392" s="455" t="s">
        <v>9133</v>
      </c>
      <c r="F392" s="456"/>
      <c r="G392" s="457"/>
    </row>
    <row r="393" spans="1:8" ht="39.75" customHeight="1" x14ac:dyDescent="0.45">
      <c r="A393" s="268" t="s">
        <v>4291</v>
      </c>
      <c r="B393" s="271" t="s">
        <v>8979</v>
      </c>
      <c r="C393" s="274" t="s">
        <v>1997</v>
      </c>
      <c r="D393" s="296" t="s">
        <v>9134</v>
      </c>
      <c r="E393" s="455" t="s">
        <v>2122</v>
      </c>
      <c r="F393" s="456"/>
      <c r="G393" s="457"/>
    </row>
    <row r="394" spans="1:8" ht="39.75" customHeight="1" x14ac:dyDescent="0.45">
      <c r="A394" s="268" t="s">
        <v>4292</v>
      </c>
      <c r="B394" s="271" t="s">
        <v>8979</v>
      </c>
      <c r="C394" s="274" t="s">
        <v>1997</v>
      </c>
      <c r="D394" s="296" t="s">
        <v>9135</v>
      </c>
      <c r="E394" s="455" t="s">
        <v>9136</v>
      </c>
      <c r="F394" s="456"/>
      <c r="G394" s="457"/>
    </row>
    <row r="395" spans="1:8" ht="39.75" customHeight="1" x14ac:dyDescent="0.45">
      <c r="A395" s="268" t="s">
        <v>4293</v>
      </c>
      <c r="B395" s="271" t="s">
        <v>9074</v>
      </c>
      <c r="C395" s="274" t="s">
        <v>1992</v>
      </c>
      <c r="D395" s="296" t="s">
        <v>9137</v>
      </c>
      <c r="E395" s="455" t="s">
        <v>2123</v>
      </c>
      <c r="F395" s="456"/>
      <c r="G395" s="457"/>
    </row>
    <row r="396" spans="1:8" ht="39.75" customHeight="1" x14ac:dyDescent="0.45">
      <c r="A396" s="268" t="s">
        <v>4294</v>
      </c>
      <c r="B396" s="271" t="s">
        <v>9074</v>
      </c>
      <c r="C396" s="274" t="s">
        <v>1995</v>
      </c>
      <c r="D396" s="296" t="s">
        <v>9138</v>
      </c>
      <c r="E396" s="455" t="s">
        <v>2124</v>
      </c>
      <c r="F396" s="456"/>
      <c r="G396" s="457"/>
    </row>
    <row r="397" spans="1:8" ht="39.75" customHeight="1" x14ac:dyDescent="0.45">
      <c r="A397" s="268" t="s">
        <v>4295</v>
      </c>
      <c r="B397" s="271" t="s">
        <v>9074</v>
      </c>
      <c r="C397" s="274" t="s">
        <v>1997</v>
      </c>
      <c r="D397" s="296" t="s">
        <v>9139</v>
      </c>
      <c r="E397" s="455" t="s">
        <v>2125</v>
      </c>
      <c r="F397" s="456"/>
      <c r="G397" s="457"/>
    </row>
    <row r="398" spans="1:8" ht="39.75" customHeight="1" x14ac:dyDescent="0.45">
      <c r="A398" s="268" t="s">
        <v>4296</v>
      </c>
      <c r="B398" s="275" t="s">
        <v>9140</v>
      </c>
      <c r="C398" s="274" t="s">
        <v>1992</v>
      </c>
      <c r="D398" s="296" t="s">
        <v>9141</v>
      </c>
      <c r="E398" s="455" t="s">
        <v>2126</v>
      </c>
      <c r="F398" s="456"/>
      <c r="G398" s="456"/>
      <c r="H398" s="457"/>
    </row>
    <row r="399" spans="1:8" ht="39.75" customHeight="1" x14ac:dyDescent="0.45">
      <c r="A399" s="268" t="s">
        <v>4297</v>
      </c>
      <c r="B399" s="275" t="s">
        <v>9140</v>
      </c>
      <c r="C399" s="274" t="s">
        <v>1992</v>
      </c>
      <c r="D399" s="296" t="s">
        <v>9142</v>
      </c>
      <c r="E399" s="455" t="s">
        <v>9143</v>
      </c>
      <c r="F399" s="456"/>
      <c r="G399" s="456"/>
      <c r="H399" s="457"/>
    </row>
    <row r="400" spans="1:8" ht="39.75" customHeight="1" x14ac:dyDescent="0.45">
      <c r="A400" s="268" t="s">
        <v>4298</v>
      </c>
      <c r="B400" s="275" t="s">
        <v>9140</v>
      </c>
      <c r="C400" s="274" t="s">
        <v>1995</v>
      </c>
      <c r="D400" s="296" t="s">
        <v>9144</v>
      </c>
      <c r="E400" s="455" t="s">
        <v>2127</v>
      </c>
      <c r="F400" s="456"/>
      <c r="G400" s="456"/>
      <c r="H400" s="457"/>
    </row>
    <row r="401" spans="1:9" ht="39.75" customHeight="1" x14ac:dyDescent="0.45">
      <c r="A401" s="268" t="s">
        <v>4299</v>
      </c>
      <c r="B401" s="275" t="s">
        <v>9140</v>
      </c>
      <c r="C401" s="274" t="s">
        <v>1995</v>
      </c>
      <c r="D401" s="296" t="s">
        <v>9145</v>
      </c>
      <c r="E401" s="455" t="s">
        <v>2128</v>
      </c>
      <c r="F401" s="456"/>
      <c r="G401" s="456"/>
      <c r="H401" s="457"/>
    </row>
    <row r="402" spans="1:9" ht="39.75" customHeight="1" x14ac:dyDescent="0.45">
      <c r="A402" s="268" t="s">
        <v>4300</v>
      </c>
      <c r="B402" s="275" t="s">
        <v>9140</v>
      </c>
      <c r="C402" s="274" t="s">
        <v>1997</v>
      </c>
      <c r="D402" s="296" t="s">
        <v>9146</v>
      </c>
      <c r="E402" s="455" t="s">
        <v>2129</v>
      </c>
      <c r="F402" s="456"/>
      <c r="G402" s="456"/>
      <c r="H402" s="457"/>
    </row>
    <row r="403" spans="1:9" ht="39.75" customHeight="1" x14ac:dyDescent="0.45">
      <c r="A403" s="268" t="s">
        <v>4301</v>
      </c>
      <c r="B403" s="275" t="s">
        <v>9140</v>
      </c>
      <c r="C403" s="274" t="s">
        <v>1997</v>
      </c>
      <c r="D403" s="269" t="s">
        <v>9147</v>
      </c>
      <c r="E403" s="455" t="s">
        <v>2130</v>
      </c>
      <c r="F403" s="456"/>
      <c r="G403" s="456"/>
      <c r="H403" s="457"/>
    </row>
    <row r="404" spans="1:9" ht="39.75" customHeight="1" x14ac:dyDescent="0.45">
      <c r="A404" s="268" t="s">
        <v>4302</v>
      </c>
      <c r="B404" s="300" t="s">
        <v>2131</v>
      </c>
      <c r="C404" s="274" t="s">
        <v>1992</v>
      </c>
      <c r="D404" s="269" t="s">
        <v>9148</v>
      </c>
      <c r="E404" s="455" t="s">
        <v>2132</v>
      </c>
      <c r="F404" s="456"/>
      <c r="G404" s="456"/>
      <c r="H404" s="457"/>
    </row>
    <row r="405" spans="1:9" ht="39.75" customHeight="1" x14ac:dyDescent="0.45">
      <c r="A405" s="268" t="s">
        <v>4303</v>
      </c>
      <c r="B405" s="300" t="s">
        <v>2131</v>
      </c>
      <c r="C405" s="274" t="s">
        <v>1995</v>
      </c>
      <c r="D405" s="296" t="s">
        <v>9149</v>
      </c>
      <c r="E405" s="455" t="s">
        <v>2133</v>
      </c>
      <c r="F405" s="456"/>
      <c r="G405" s="456"/>
      <c r="H405" s="457"/>
    </row>
    <row r="406" spans="1:9" ht="39.75" customHeight="1" x14ac:dyDescent="0.45">
      <c r="A406" s="268" t="s">
        <v>4304</v>
      </c>
      <c r="B406" s="300" t="s">
        <v>2131</v>
      </c>
      <c r="C406" s="274" t="s">
        <v>1997</v>
      </c>
      <c r="D406" s="296" t="s">
        <v>9150</v>
      </c>
      <c r="E406" s="455" t="s">
        <v>2134</v>
      </c>
      <c r="F406" s="456"/>
      <c r="G406" s="456"/>
      <c r="H406" s="457"/>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58" t="s">
        <v>2201</v>
      </c>
      <c r="D943" s="269" t="s">
        <v>2658</v>
      </c>
      <c r="E943" s="284" t="s">
        <v>2659</v>
      </c>
      <c r="F943" s="289"/>
      <c r="G943" s="289"/>
      <c r="H943" s="282"/>
    </row>
    <row r="944" spans="1:8" ht="39.75" customHeight="1" x14ac:dyDescent="0.45">
      <c r="A944" s="268" t="s">
        <v>5287</v>
      </c>
      <c r="B944" s="461"/>
      <c r="D944" s="269" t="s">
        <v>2660</v>
      </c>
      <c r="E944" s="284" t="s">
        <v>2661</v>
      </c>
      <c r="F944" s="289"/>
      <c r="G944" s="289"/>
      <c r="H944" s="282"/>
    </row>
    <row r="945" spans="1:8" ht="39.75" customHeight="1" x14ac:dyDescent="0.45">
      <c r="A945" s="268" t="s">
        <v>5290</v>
      </c>
      <c r="B945" s="458" t="s">
        <v>2201</v>
      </c>
      <c r="D945" s="269" t="s">
        <v>2662</v>
      </c>
      <c r="E945" s="284" t="s">
        <v>2663</v>
      </c>
      <c r="F945" s="289"/>
      <c r="G945" s="289"/>
      <c r="H945" s="282"/>
    </row>
    <row r="946" spans="1:8" ht="39.75" customHeight="1" x14ac:dyDescent="0.45">
      <c r="A946" s="268" t="s">
        <v>5293</v>
      </c>
      <c r="B946" s="461"/>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58" t="s">
        <v>2201</v>
      </c>
      <c r="D950" s="269" t="s">
        <v>2666</v>
      </c>
      <c r="E950" s="284" t="s">
        <v>2667</v>
      </c>
      <c r="F950" s="289"/>
      <c r="G950" s="289"/>
      <c r="H950" s="282"/>
    </row>
    <row r="951" spans="1:8" ht="39.75" customHeight="1" x14ac:dyDescent="0.45">
      <c r="A951" s="268" t="s">
        <v>5304</v>
      </c>
      <c r="B951" s="461"/>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58" t="s">
        <v>2201</v>
      </c>
      <c r="D986" s="269" t="s">
        <v>2674</v>
      </c>
      <c r="E986" s="284" t="s">
        <v>2675</v>
      </c>
      <c r="F986" s="289"/>
      <c r="G986" s="289"/>
      <c r="H986" s="282"/>
    </row>
    <row r="987" spans="1:8" ht="39.75" customHeight="1" x14ac:dyDescent="0.45">
      <c r="A987" s="268" t="s">
        <v>5379</v>
      </c>
      <c r="B987" s="459"/>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9" t="s">
        <v>4</v>
      </c>
      <c r="F1" s="504"/>
      <c r="G1" s="68" t="s">
        <v>646</v>
      </c>
      <c r="H1" s="68" t="s">
        <v>5</v>
      </c>
      <c r="I1" s="73" t="s">
        <v>6</v>
      </c>
      <c r="J1" s="72" t="s">
        <v>7</v>
      </c>
    </row>
    <row r="2" spans="1:10" ht="37.5" customHeight="1" x14ac:dyDescent="0.45">
      <c r="A2" t="s">
        <v>3518</v>
      </c>
      <c r="B2" s="67"/>
      <c r="C2" s="267" t="s">
        <v>648</v>
      </c>
      <c r="D2" s="69" t="s">
        <v>9483</v>
      </c>
      <c r="E2" s="503" t="s">
        <v>9484</v>
      </c>
      <c r="F2" s="504"/>
      <c r="G2" s="68" t="s">
        <v>649</v>
      </c>
      <c r="H2" s="71" t="s">
        <v>650</v>
      </c>
      <c r="I2" s="72" t="s">
        <v>9</v>
      </c>
      <c r="J2" s="500" t="s">
        <v>651</v>
      </c>
    </row>
    <row r="3" spans="1:10" ht="37.5" customHeight="1" x14ac:dyDescent="0.45">
      <c r="A3" s="6" t="s">
        <v>9485</v>
      </c>
      <c r="B3" s="67"/>
      <c r="C3" s="267" t="s">
        <v>653</v>
      </c>
      <c r="D3" s="69" t="s">
        <v>9486</v>
      </c>
      <c r="E3" s="503" t="s">
        <v>9487</v>
      </c>
      <c r="F3" s="504"/>
      <c r="G3" s="68" t="s">
        <v>654</v>
      </c>
      <c r="H3" s="71" t="s">
        <v>655</v>
      </c>
      <c r="I3" s="72" t="s">
        <v>9</v>
      </c>
      <c r="J3" s="501"/>
    </row>
    <row r="4" spans="1:10" ht="37.5" customHeight="1" x14ac:dyDescent="0.45">
      <c r="A4" s="6" t="s">
        <v>9488</v>
      </c>
      <c r="B4" s="67"/>
      <c r="C4" s="267" t="s">
        <v>657</v>
      </c>
      <c r="D4" s="69" t="s">
        <v>9489</v>
      </c>
      <c r="E4" s="503" t="s">
        <v>9490</v>
      </c>
      <c r="F4" s="504"/>
      <c r="G4" s="68" t="s">
        <v>658</v>
      </c>
      <c r="H4" s="71" t="s">
        <v>659</v>
      </c>
      <c r="I4" s="72" t="s">
        <v>9</v>
      </c>
      <c r="J4" s="501"/>
    </row>
    <row r="5" spans="1:10" ht="37.5" customHeight="1" x14ac:dyDescent="0.45">
      <c r="A5" t="s">
        <v>3519</v>
      </c>
      <c r="B5" s="67"/>
      <c r="C5" s="267" t="s">
        <v>8</v>
      </c>
      <c r="D5" s="69" t="s">
        <v>9491</v>
      </c>
      <c r="E5" s="503" t="s">
        <v>9492</v>
      </c>
      <c r="F5" s="504"/>
      <c r="G5" s="68" t="s">
        <v>662</v>
      </c>
      <c r="H5" s="71" t="s">
        <v>663</v>
      </c>
      <c r="I5" s="72" t="s">
        <v>9</v>
      </c>
      <c r="J5" s="501"/>
    </row>
    <row r="6" spans="1:10" ht="37.5" customHeight="1" x14ac:dyDescent="0.45">
      <c r="A6" s="6" t="s">
        <v>9493</v>
      </c>
      <c r="B6" s="67"/>
      <c r="C6" s="267" t="s">
        <v>3523</v>
      </c>
      <c r="D6" s="69" t="s">
        <v>9494</v>
      </c>
      <c r="E6" s="503" t="s">
        <v>9495</v>
      </c>
      <c r="F6" s="504"/>
      <c r="G6" s="68" t="s">
        <v>3524</v>
      </c>
      <c r="H6" s="71" t="s">
        <v>3525</v>
      </c>
      <c r="I6" s="72" t="s">
        <v>9</v>
      </c>
      <c r="J6" s="512" t="s">
        <v>3526</v>
      </c>
    </row>
    <row r="7" spans="1:10" ht="37.5" customHeight="1" x14ac:dyDescent="0.45">
      <c r="A7" s="6" t="s">
        <v>9496</v>
      </c>
      <c r="B7" s="67"/>
      <c r="C7" s="267" t="s">
        <v>3530</v>
      </c>
      <c r="D7" s="69" t="s">
        <v>9497</v>
      </c>
      <c r="E7" s="503" t="s">
        <v>9498</v>
      </c>
      <c r="F7" s="504"/>
      <c r="G7" s="68" t="s">
        <v>3531</v>
      </c>
      <c r="H7" s="71" t="s">
        <v>3532</v>
      </c>
      <c r="I7" s="72" t="s">
        <v>9</v>
      </c>
      <c r="J7" s="501"/>
    </row>
    <row r="8" spans="1:10" ht="37.5" customHeight="1" x14ac:dyDescent="0.45">
      <c r="A8" t="s">
        <v>3520</v>
      </c>
      <c r="B8" s="67"/>
      <c r="C8" s="267" t="s">
        <v>657</v>
      </c>
      <c r="D8" s="69" t="s">
        <v>9499</v>
      </c>
      <c r="E8" s="503" t="s">
        <v>9500</v>
      </c>
      <c r="F8" s="504"/>
      <c r="G8" s="68" t="s">
        <v>654</v>
      </c>
      <c r="H8" s="71" t="s">
        <v>3535</v>
      </c>
      <c r="I8" s="72" t="s">
        <v>9</v>
      </c>
      <c r="J8" s="264" t="s">
        <v>3526</v>
      </c>
    </row>
    <row r="9" spans="1:10" ht="37.5" customHeight="1" x14ac:dyDescent="0.45">
      <c r="A9" s="6" t="s">
        <v>9501</v>
      </c>
      <c r="B9" s="67"/>
      <c r="C9" s="267" t="s">
        <v>8</v>
      </c>
      <c r="D9" s="69" t="s">
        <v>9502</v>
      </c>
      <c r="E9" s="503" t="s">
        <v>9503</v>
      </c>
      <c r="F9" s="504"/>
      <c r="G9" s="68" t="s">
        <v>3536</v>
      </c>
      <c r="H9" s="71" t="s">
        <v>3537</v>
      </c>
      <c r="I9" s="72" t="s">
        <v>9</v>
      </c>
      <c r="J9" s="512" t="s">
        <v>3526</v>
      </c>
    </row>
    <row r="10" spans="1:10" ht="37.5" customHeight="1" x14ac:dyDescent="0.45">
      <c r="A10" s="6" t="s">
        <v>9504</v>
      </c>
      <c r="B10" s="67"/>
      <c r="C10" s="267" t="s">
        <v>3523</v>
      </c>
      <c r="D10" s="69" t="s">
        <v>9505</v>
      </c>
      <c r="E10" s="503" t="s">
        <v>9506</v>
      </c>
      <c r="F10" s="504"/>
      <c r="G10" s="68" t="s">
        <v>3539</v>
      </c>
      <c r="H10" s="71" t="s">
        <v>3540</v>
      </c>
      <c r="I10" s="72" t="s">
        <v>9</v>
      </c>
      <c r="J10" s="501"/>
    </row>
    <row r="11" spans="1:10" ht="26.4" x14ac:dyDescent="0.45">
      <c r="A11" t="s">
        <v>3521</v>
      </c>
      <c r="B11" s="67"/>
      <c r="C11" s="267" t="s">
        <v>3530</v>
      </c>
      <c r="D11" s="69" t="s">
        <v>9507</v>
      </c>
      <c r="E11" s="503" t="s">
        <v>9508</v>
      </c>
      <c r="F11" s="504"/>
      <c r="G11" s="68" t="s">
        <v>3545</v>
      </c>
      <c r="H11" s="71" t="s">
        <v>3546</v>
      </c>
      <c r="I11" s="72" t="s">
        <v>9</v>
      </c>
      <c r="J11" s="264" t="s">
        <v>3526</v>
      </c>
    </row>
    <row r="12" spans="1:10" ht="27" customHeight="1" x14ac:dyDescent="0.45">
      <c r="A12" s="6" t="s">
        <v>9509</v>
      </c>
      <c r="B12" s="67"/>
      <c r="C12" s="267" t="s">
        <v>2059</v>
      </c>
      <c r="D12" s="234" t="s">
        <v>9510</v>
      </c>
      <c r="E12" s="510" t="s">
        <v>9511</v>
      </c>
      <c r="F12" s="511"/>
      <c r="G12" s="68" t="s">
        <v>658</v>
      </c>
      <c r="H12" s="71" t="s">
        <v>3551</v>
      </c>
      <c r="I12" s="72" t="s">
        <v>9</v>
      </c>
      <c r="J12" s="265"/>
    </row>
    <row r="13" spans="1:10" ht="27" customHeight="1" x14ac:dyDescent="0.45">
      <c r="A13" s="6" t="s">
        <v>9512</v>
      </c>
      <c r="B13" s="67"/>
      <c r="C13" s="267" t="s">
        <v>653</v>
      </c>
      <c r="D13" s="69" t="s">
        <v>9513</v>
      </c>
      <c r="E13" s="510" t="s">
        <v>9514</v>
      </c>
      <c r="F13" s="511"/>
      <c r="G13" s="68" t="s">
        <v>3554</v>
      </c>
      <c r="H13" s="71" t="s">
        <v>3555</v>
      </c>
      <c r="I13" s="72" t="s">
        <v>9</v>
      </c>
      <c r="J13" s="266" t="s">
        <v>651</v>
      </c>
    </row>
    <row r="14" spans="1:10" ht="27" customHeight="1" x14ac:dyDescent="0.45">
      <c r="A14" t="s">
        <v>3522</v>
      </c>
      <c r="B14" s="67"/>
      <c r="C14" s="267" t="s">
        <v>657</v>
      </c>
      <c r="D14" s="69" t="s">
        <v>9515</v>
      </c>
      <c r="E14" s="510" t="s">
        <v>9516</v>
      </c>
      <c r="F14" s="511"/>
      <c r="G14" s="68" t="s">
        <v>3558</v>
      </c>
      <c r="H14" s="71" t="s">
        <v>3559</v>
      </c>
      <c r="I14" s="72" t="s">
        <v>9</v>
      </c>
      <c r="J14" s="266" t="s">
        <v>651</v>
      </c>
    </row>
    <row r="15" spans="1:10" ht="26.4" x14ac:dyDescent="0.45">
      <c r="A15" s="6" t="s">
        <v>9517</v>
      </c>
      <c r="B15" s="67"/>
      <c r="C15" s="267" t="s">
        <v>8</v>
      </c>
      <c r="D15" s="69" t="s">
        <v>9518</v>
      </c>
      <c r="E15" s="503" t="s">
        <v>9519</v>
      </c>
      <c r="F15" s="504"/>
      <c r="G15" s="68" t="s">
        <v>3541</v>
      </c>
      <c r="H15" s="71" t="s">
        <v>3560</v>
      </c>
      <c r="I15" s="72" t="s">
        <v>9</v>
      </c>
      <c r="J15" s="266" t="s">
        <v>651</v>
      </c>
    </row>
    <row r="16" spans="1:10" ht="26.4" x14ac:dyDescent="0.45">
      <c r="A16" s="6" t="s">
        <v>9520</v>
      </c>
      <c r="B16" s="67"/>
      <c r="C16" s="267" t="s">
        <v>3523</v>
      </c>
      <c r="D16" s="234" t="s">
        <v>9521</v>
      </c>
      <c r="E16" s="510" t="s">
        <v>9522</v>
      </c>
      <c r="F16" s="511"/>
      <c r="G16" s="68" t="s">
        <v>3562</v>
      </c>
      <c r="H16" s="71" t="s">
        <v>3563</v>
      </c>
      <c r="I16" s="72" t="s">
        <v>9</v>
      </c>
      <c r="J16" s="266" t="s">
        <v>651</v>
      </c>
    </row>
    <row r="17" spans="1:10" ht="26.4" x14ac:dyDescent="0.45">
      <c r="A17" t="s">
        <v>3527</v>
      </c>
      <c r="B17" s="67"/>
      <c r="C17" s="267" t="s">
        <v>3530</v>
      </c>
      <c r="D17" s="234" t="s">
        <v>9523</v>
      </c>
      <c r="E17" s="510" t="s">
        <v>9524</v>
      </c>
      <c r="F17" s="511"/>
      <c r="G17" s="68" t="s">
        <v>3544</v>
      </c>
      <c r="H17" s="71" t="s">
        <v>3561</v>
      </c>
      <c r="I17" s="72" t="s">
        <v>9</v>
      </c>
      <c r="J17" s="266" t="s">
        <v>651</v>
      </c>
    </row>
    <row r="18" spans="1:10" ht="26.4" x14ac:dyDescent="0.45">
      <c r="A18" s="6" t="s">
        <v>9525</v>
      </c>
      <c r="B18" s="67"/>
      <c r="C18" s="267" t="s">
        <v>657</v>
      </c>
      <c r="D18" s="69" t="s">
        <v>9526</v>
      </c>
      <c r="E18" s="503" t="s">
        <v>9527</v>
      </c>
      <c r="F18" s="504"/>
      <c r="G18" s="68" t="s">
        <v>3568</v>
      </c>
      <c r="H18" s="71" t="s">
        <v>3569</v>
      </c>
      <c r="I18" s="72" t="s">
        <v>9</v>
      </c>
      <c r="J18" s="500" t="s">
        <v>651</v>
      </c>
    </row>
    <row r="19" spans="1:10" ht="26.4" x14ac:dyDescent="0.45">
      <c r="A19" s="6" t="s">
        <v>9528</v>
      </c>
      <c r="B19" s="67"/>
      <c r="C19" s="267" t="s">
        <v>8</v>
      </c>
      <c r="D19" s="69" t="s">
        <v>9529</v>
      </c>
      <c r="E19" s="503" t="s">
        <v>9530</v>
      </c>
      <c r="F19" s="504"/>
      <c r="G19" s="68" t="s">
        <v>661</v>
      </c>
      <c r="H19" s="71" t="s">
        <v>3570</v>
      </c>
      <c r="I19" s="72" t="s">
        <v>9</v>
      </c>
      <c r="J19" s="501"/>
    </row>
    <row r="20" spans="1:10" ht="26.4" x14ac:dyDescent="0.45">
      <c r="A20" t="s">
        <v>3529</v>
      </c>
      <c r="B20" s="67"/>
      <c r="C20" s="267" t="s">
        <v>3523</v>
      </c>
      <c r="D20" s="69" t="s">
        <v>9531</v>
      </c>
      <c r="E20" s="503" t="s">
        <v>9532</v>
      </c>
      <c r="F20" s="504"/>
      <c r="G20" s="68" t="s">
        <v>3571</v>
      </c>
      <c r="H20" s="71" t="s">
        <v>3572</v>
      </c>
      <c r="I20" s="72" t="s">
        <v>9</v>
      </c>
      <c r="J20" s="501"/>
    </row>
    <row r="21" spans="1:10" ht="26.4" x14ac:dyDescent="0.45">
      <c r="A21" s="6" t="s">
        <v>9533</v>
      </c>
      <c r="B21" s="67"/>
      <c r="C21" s="267">
        <v>6</v>
      </c>
      <c r="D21" s="69" t="s">
        <v>9534</v>
      </c>
      <c r="E21" s="503" t="s">
        <v>9535</v>
      </c>
      <c r="F21" s="504"/>
      <c r="G21" s="68"/>
      <c r="H21" s="71"/>
      <c r="I21" s="72"/>
      <c r="J21" s="265"/>
    </row>
    <row r="22" spans="1:10" ht="26.4" x14ac:dyDescent="0.45">
      <c r="A22" s="6" t="s">
        <v>9536</v>
      </c>
      <c r="B22" s="67"/>
      <c r="C22" s="267" t="s">
        <v>3523</v>
      </c>
      <c r="D22" s="69" t="s">
        <v>9537</v>
      </c>
      <c r="E22" s="503" t="s">
        <v>9538</v>
      </c>
      <c r="F22" s="504"/>
      <c r="G22" s="68" t="s">
        <v>3574</v>
      </c>
      <c r="H22" s="71" t="s">
        <v>3575</v>
      </c>
      <c r="I22" s="72" t="s">
        <v>9</v>
      </c>
      <c r="J22" s="500" t="s">
        <v>651</v>
      </c>
    </row>
    <row r="23" spans="1:10" ht="26.4" x14ac:dyDescent="0.45">
      <c r="A23" t="s">
        <v>3533</v>
      </c>
      <c r="B23" s="67"/>
      <c r="C23" s="267" t="s">
        <v>3530</v>
      </c>
      <c r="D23" s="234" t="s">
        <v>9539</v>
      </c>
      <c r="E23" s="510" t="s">
        <v>9540</v>
      </c>
      <c r="F23" s="511"/>
      <c r="G23" s="68" t="s">
        <v>3574</v>
      </c>
      <c r="H23" s="71" t="s">
        <v>3575</v>
      </c>
      <c r="I23" s="72" t="s">
        <v>9</v>
      </c>
      <c r="J23" s="501"/>
    </row>
    <row r="24" spans="1:10" ht="27" customHeight="1" x14ac:dyDescent="0.45">
      <c r="A24" s="6" t="s">
        <v>9541</v>
      </c>
      <c r="B24" s="67"/>
      <c r="C24" s="106" t="s">
        <v>648</v>
      </c>
      <c r="D24" s="69" t="s">
        <v>9542</v>
      </c>
      <c r="E24" s="503" t="s">
        <v>9543</v>
      </c>
      <c r="F24" s="504"/>
      <c r="G24" s="68" t="s">
        <v>3577</v>
      </c>
      <c r="H24" s="71" t="s">
        <v>3578</v>
      </c>
      <c r="I24" s="72" t="s">
        <v>9</v>
      </c>
      <c r="J24" s="500" t="s">
        <v>651</v>
      </c>
    </row>
    <row r="25" spans="1:10" ht="27" customHeight="1" x14ac:dyDescent="0.45">
      <c r="A25" s="6" t="s">
        <v>9544</v>
      </c>
      <c r="B25" s="67"/>
      <c r="C25" s="106" t="s">
        <v>653</v>
      </c>
      <c r="D25" s="69" t="s">
        <v>9545</v>
      </c>
      <c r="E25" s="503" t="s">
        <v>9546</v>
      </c>
      <c r="F25" s="504"/>
      <c r="G25" s="68" t="s">
        <v>3577</v>
      </c>
      <c r="H25" s="71" t="s">
        <v>3578</v>
      </c>
      <c r="I25" s="72" t="s">
        <v>9</v>
      </c>
      <c r="J25" s="501"/>
    </row>
    <row r="26" spans="1:10" ht="27" customHeight="1" x14ac:dyDescent="0.45">
      <c r="A26" t="s">
        <v>8256</v>
      </c>
      <c r="B26" s="67"/>
      <c r="C26" s="106" t="s">
        <v>657</v>
      </c>
      <c r="D26" s="69" t="s">
        <v>9547</v>
      </c>
      <c r="E26" s="503" t="s">
        <v>9548</v>
      </c>
      <c r="F26" s="504"/>
      <c r="G26" s="68" t="s">
        <v>3565</v>
      </c>
      <c r="H26" s="71" t="s">
        <v>3579</v>
      </c>
      <c r="I26" s="72" t="s">
        <v>9</v>
      </c>
      <c r="J26" s="501"/>
    </row>
    <row r="27" spans="1:10" ht="26.4" x14ac:dyDescent="0.45">
      <c r="A27" s="6" t="s">
        <v>9549</v>
      </c>
      <c r="B27" s="67"/>
      <c r="C27" s="106" t="s">
        <v>8</v>
      </c>
      <c r="D27" s="69" t="s">
        <v>9550</v>
      </c>
      <c r="E27" s="503" t="s">
        <v>9551</v>
      </c>
      <c r="F27" s="504"/>
      <c r="G27" s="68" t="s">
        <v>3528</v>
      </c>
      <c r="H27" s="71" t="s">
        <v>3580</v>
      </c>
      <c r="I27" s="72" t="s">
        <v>9</v>
      </c>
      <c r="J27" s="501"/>
    </row>
    <row r="28" spans="1:10" ht="26.4" x14ac:dyDescent="0.45">
      <c r="A28" s="6" t="s">
        <v>9552</v>
      </c>
      <c r="B28" s="67"/>
      <c r="C28" s="106" t="s">
        <v>3523</v>
      </c>
      <c r="D28" s="69" t="s">
        <v>9553</v>
      </c>
      <c r="E28" s="503" t="s">
        <v>9554</v>
      </c>
      <c r="F28" s="504"/>
      <c r="G28" s="68" t="s">
        <v>3553</v>
      </c>
      <c r="H28" s="71" t="s">
        <v>3581</v>
      </c>
      <c r="I28" s="72" t="s">
        <v>9</v>
      </c>
      <c r="J28" s="501"/>
    </row>
    <row r="29" spans="1:10" ht="26.4" x14ac:dyDescent="0.45">
      <c r="A29" t="s">
        <v>8257</v>
      </c>
      <c r="B29" s="67"/>
      <c r="C29" s="106" t="s">
        <v>3530</v>
      </c>
      <c r="D29" s="69" t="s">
        <v>9555</v>
      </c>
      <c r="E29" s="503" t="s">
        <v>9556</v>
      </c>
      <c r="F29" s="504"/>
      <c r="G29" s="68" t="s">
        <v>3545</v>
      </c>
      <c r="H29" s="71" t="s">
        <v>665</v>
      </c>
      <c r="I29" s="72" t="s">
        <v>9</v>
      </c>
      <c r="J29" s="501"/>
    </row>
    <row r="30" spans="1:10" ht="39.6" x14ac:dyDescent="0.45">
      <c r="A30" t="s">
        <v>8258</v>
      </c>
      <c r="B30" s="70" t="s">
        <v>3534</v>
      </c>
      <c r="C30" s="267" t="s">
        <v>648</v>
      </c>
      <c r="D30" s="69" t="s">
        <v>8259</v>
      </c>
      <c r="E30" s="503" t="s">
        <v>8260</v>
      </c>
      <c r="F30" s="504"/>
      <c r="G30" s="68" t="s">
        <v>3538</v>
      </c>
      <c r="H30" s="71" t="s">
        <v>3582</v>
      </c>
      <c r="I30" s="72" t="s">
        <v>3583</v>
      </c>
      <c r="J30" s="500" t="s">
        <v>651</v>
      </c>
    </row>
    <row r="31" spans="1:10" ht="39.6" x14ac:dyDescent="0.45">
      <c r="A31" t="s">
        <v>8261</v>
      </c>
      <c r="B31" s="70" t="s">
        <v>3534</v>
      </c>
      <c r="C31" s="267" t="s">
        <v>653</v>
      </c>
      <c r="D31" s="234" t="s">
        <v>8262</v>
      </c>
      <c r="E31" s="510" t="s">
        <v>8263</v>
      </c>
      <c r="F31" s="511"/>
      <c r="G31" s="68" t="s">
        <v>3517</v>
      </c>
      <c r="H31" s="71" t="s">
        <v>3584</v>
      </c>
      <c r="I31" s="72" t="s">
        <v>3583</v>
      </c>
      <c r="J31" s="501"/>
    </row>
    <row r="32" spans="1:10" ht="27" customHeight="1" x14ac:dyDescent="0.45">
      <c r="A32" t="s">
        <v>8264</v>
      </c>
      <c r="B32" s="70" t="s">
        <v>3534</v>
      </c>
      <c r="C32" s="267" t="s">
        <v>657</v>
      </c>
      <c r="D32" s="234" t="s">
        <v>8265</v>
      </c>
      <c r="E32" s="510" t="s">
        <v>8266</v>
      </c>
      <c r="F32" s="513"/>
      <c r="G32" s="511"/>
      <c r="H32" s="71" t="s">
        <v>3586</v>
      </c>
      <c r="I32" s="72" t="s">
        <v>3583</v>
      </c>
      <c r="J32" s="266" t="s">
        <v>651</v>
      </c>
    </row>
    <row r="33" spans="1:10" ht="40.5" customHeight="1" x14ac:dyDescent="0.45">
      <c r="A33" t="s">
        <v>8267</v>
      </c>
      <c r="B33" s="70" t="s">
        <v>3534</v>
      </c>
      <c r="C33" s="267" t="s">
        <v>3587</v>
      </c>
      <c r="D33" s="234" t="s">
        <v>8268</v>
      </c>
      <c r="E33" s="510" t="s">
        <v>8269</v>
      </c>
      <c r="F33" s="513"/>
      <c r="G33" s="511"/>
      <c r="H33" s="71" t="s">
        <v>3588</v>
      </c>
      <c r="I33" s="72" t="s">
        <v>3583</v>
      </c>
      <c r="J33" s="266" t="s">
        <v>651</v>
      </c>
    </row>
    <row r="34" spans="1:10" ht="40.5" customHeight="1" x14ac:dyDescent="0.45">
      <c r="A34" t="s">
        <v>8270</v>
      </c>
      <c r="B34" s="67" t="s">
        <v>3550</v>
      </c>
      <c r="C34" s="267" t="s">
        <v>3589</v>
      </c>
      <c r="D34" s="69" t="s">
        <v>8271</v>
      </c>
      <c r="E34" s="503" t="s">
        <v>8272</v>
      </c>
      <c r="F34" s="514"/>
      <c r="G34" s="504"/>
      <c r="H34" s="71" t="s">
        <v>3590</v>
      </c>
      <c r="I34" s="72" t="s">
        <v>3583</v>
      </c>
      <c r="J34" s="266" t="s">
        <v>651</v>
      </c>
    </row>
    <row r="35" spans="1:10" ht="40.5" customHeight="1" x14ac:dyDescent="0.45">
      <c r="A35" t="s">
        <v>8273</v>
      </c>
      <c r="B35" s="67" t="s">
        <v>3592</v>
      </c>
      <c r="C35" s="267" t="s">
        <v>657</v>
      </c>
      <c r="D35" s="234" t="s">
        <v>8274</v>
      </c>
      <c r="E35" s="510" t="s">
        <v>8275</v>
      </c>
      <c r="F35" s="513"/>
      <c r="G35" s="511"/>
      <c r="H35" s="71" t="s">
        <v>3593</v>
      </c>
      <c r="I35" s="72" t="s">
        <v>3583</v>
      </c>
      <c r="J35" s="266" t="s">
        <v>651</v>
      </c>
    </row>
    <row r="36" spans="1:10" ht="39.6" x14ac:dyDescent="0.45">
      <c r="A36" t="s">
        <v>8276</v>
      </c>
      <c r="B36" s="67" t="s">
        <v>647</v>
      </c>
      <c r="C36" s="505" t="s">
        <v>648</v>
      </c>
      <c r="D36" s="69" t="s">
        <v>8277</v>
      </c>
      <c r="E36" s="503" t="s">
        <v>8278</v>
      </c>
      <c r="F36" s="504"/>
      <c r="G36" s="68" t="s">
        <v>3543</v>
      </c>
      <c r="H36" s="71" t="s">
        <v>3594</v>
      </c>
      <c r="I36" s="72" t="s">
        <v>3583</v>
      </c>
      <c r="J36" s="500" t="s">
        <v>651</v>
      </c>
    </row>
    <row r="37" spans="1:10" ht="27" customHeight="1" x14ac:dyDescent="0.45">
      <c r="A37" t="s">
        <v>8279</v>
      </c>
      <c r="B37" s="67" t="s">
        <v>647</v>
      </c>
      <c r="C37" s="502"/>
      <c r="D37" s="68" t="s">
        <v>3595</v>
      </c>
      <c r="E37" s="503" t="s">
        <v>3596</v>
      </c>
      <c r="F37" s="504"/>
      <c r="G37" s="68" t="s">
        <v>3576</v>
      </c>
      <c r="H37" s="71" t="s">
        <v>3597</v>
      </c>
      <c r="I37" s="72" t="s">
        <v>3583</v>
      </c>
      <c r="J37" s="501"/>
    </row>
    <row r="38" spans="1:10" ht="27" customHeight="1" x14ac:dyDescent="0.45">
      <c r="A38" t="s">
        <v>8280</v>
      </c>
      <c r="B38" s="67" t="s">
        <v>647</v>
      </c>
      <c r="C38" s="267" t="s">
        <v>653</v>
      </c>
      <c r="D38" s="69" t="s">
        <v>8281</v>
      </c>
      <c r="E38" s="503" t="s">
        <v>8282</v>
      </c>
      <c r="F38" s="504"/>
      <c r="G38" s="68" t="s">
        <v>3556</v>
      </c>
      <c r="H38" s="71" t="s">
        <v>3598</v>
      </c>
      <c r="I38" s="72" t="s">
        <v>3583</v>
      </c>
      <c r="J38" s="501"/>
    </row>
    <row r="39" spans="1:10" ht="27" customHeight="1" x14ac:dyDescent="0.45">
      <c r="A39" t="s">
        <v>8283</v>
      </c>
      <c r="B39" s="67" t="s">
        <v>647</v>
      </c>
      <c r="C39" s="263"/>
      <c r="D39" s="68" t="s">
        <v>3600</v>
      </c>
      <c r="E39" s="503" t="s">
        <v>3601</v>
      </c>
      <c r="F39" s="504"/>
      <c r="G39" s="68" t="s">
        <v>656</v>
      </c>
      <c r="H39" s="71" t="s">
        <v>3599</v>
      </c>
      <c r="I39" s="72" t="s">
        <v>3583</v>
      </c>
      <c r="J39" s="501"/>
    </row>
    <row r="40" spans="1:10" ht="39.6" x14ac:dyDescent="0.45">
      <c r="A40" t="s">
        <v>8284</v>
      </c>
      <c r="B40" s="67" t="s">
        <v>647</v>
      </c>
      <c r="C40" s="505" t="s">
        <v>657</v>
      </c>
      <c r="D40" s="69" t="s">
        <v>8285</v>
      </c>
      <c r="E40" s="503" t="s">
        <v>8286</v>
      </c>
      <c r="F40" s="504"/>
      <c r="G40" s="68" t="s">
        <v>3547</v>
      </c>
      <c r="H40" s="71" t="s">
        <v>3602</v>
      </c>
      <c r="I40" s="72" t="s">
        <v>3583</v>
      </c>
      <c r="J40" s="501"/>
    </row>
    <row r="41" spans="1:10" ht="27" customHeight="1" x14ac:dyDescent="0.45">
      <c r="A41" t="s">
        <v>8287</v>
      </c>
      <c r="B41" s="67" t="s">
        <v>647</v>
      </c>
      <c r="C41" s="502"/>
      <c r="D41" s="68" t="s">
        <v>3603</v>
      </c>
      <c r="E41" s="503" t="s">
        <v>3604</v>
      </c>
      <c r="F41" s="504"/>
      <c r="G41" s="68" t="s">
        <v>3531</v>
      </c>
      <c r="H41" s="71" t="s">
        <v>3605</v>
      </c>
      <c r="I41" s="72" t="s">
        <v>3583</v>
      </c>
      <c r="J41" s="502"/>
    </row>
    <row r="42" spans="1:10" ht="39.6" x14ac:dyDescent="0.45">
      <c r="A42" t="s">
        <v>8288</v>
      </c>
      <c r="B42" s="76" t="s">
        <v>3567</v>
      </c>
      <c r="C42" s="267" t="s">
        <v>648</v>
      </c>
      <c r="D42" s="69" t="s">
        <v>8289</v>
      </c>
      <c r="E42" s="503" t="s">
        <v>8290</v>
      </c>
      <c r="F42" s="504"/>
      <c r="G42" s="68" t="s">
        <v>3524</v>
      </c>
      <c r="H42" s="71" t="s">
        <v>3606</v>
      </c>
      <c r="I42" s="72" t="s">
        <v>3583</v>
      </c>
      <c r="J42" s="500" t="s">
        <v>651</v>
      </c>
    </row>
    <row r="43" spans="1:10" ht="39.6" x14ac:dyDescent="0.45">
      <c r="A43" t="s">
        <v>8291</v>
      </c>
      <c r="B43" s="76" t="s">
        <v>3567</v>
      </c>
      <c r="C43" s="267" t="s">
        <v>653</v>
      </c>
      <c r="D43" s="69" t="s">
        <v>8292</v>
      </c>
      <c r="E43" s="503" t="s">
        <v>8293</v>
      </c>
      <c r="F43" s="504"/>
      <c r="G43" s="68" t="s">
        <v>3564</v>
      </c>
      <c r="H43" s="71" t="s">
        <v>3607</v>
      </c>
      <c r="I43" s="72" t="s">
        <v>3583</v>
      </c>
      <c r="J43" s="501"/>
    </row>
    <row r="44" spans="1:10" ht="39.6" x14ac:dyDescent="0.45">
      <c r="A44" t="s">
        <v>8294</v>
      </c>
      <c r="B44" s="67" t="s">
        <v>3567</v>
      </c>
      <c r="C44" s="267" t="s">
        <v>657</v>
      </c>
      <c r="D44" s="69" t="s">
        <v>8295</v>
      </c>
      <c r="E44" s="503" t="s">
        <v>8296</v>
      </c>
      <c r="F44" s="504"/>
      <c r="G44" s="68" t="s">
        <v>3585</v>
      </c>
      <c r="H44" s="71" t="s">
        <v>3608</v>
      </c>
      <c r="I44" s="72" t="s">
        <v>3583</v>
      </c>
      <c r="J44" s="265"/>
    </row>
    <row r="45" spans="1:10" ht="39.6" x14ac:dyDescent="0.45">
      <c r="A45" t="s">
        <v>9557</v>
      </c>
      <c r="B45" s="67" t="s">
        <v>3567</v>
      </c>
      <c r="C45" s="505" t="s">
        <v>648</v>
      </c>
      <c r="D45" s="69" t="s">
        <v>8297</v>
      </c>
      <c r="E45" s="503" t="s">
        <v>8298</v>
      </c>
      <c r="F45" s="504"/>
      <c r="G45" s="68" t="s">
        <v>3542</v>
      </c>
      <c r="H45" s="71" t="s">
        <v>3609</v>
      </c>
      <c r="I45" s="72" t="s">
        <v>3583</v>
      </c>
      <c r="J45" s="500" t="s">
        <v>651</v>
      </c>
    </row>
    <row r="46" spans="1:10" ht="27" customHeight="1" x14ac:dyDescent="0.45">
      <c r="A46" t="s">
        <v>8299</v>
      </c>
      <c r="B46" s="67" t="s">
        <v>3567</v>
      </c>
      <c r="C46" s="501"/>
      <c r="D46" s="69" t="s">
        <v>8300</v>
      </c>
      <c r="E46" s="503" t="s">
        <v>8301</v>
      </c>
      <c r="F46" s="504"/>
      <c r="G46" s="68" t="s">
        <v>3548</v>
      </c>
      <c r="H46" s="71" t="s">
        <v>3611</v>
      </c>
      <c r="I46" s="72" t="s">
        <v>3583</v>
      </c>
      <c r="J46" s="501"/>
    </row>
    <row r="47" spans="1:10" ht="39.6" x14ac:dyDescent="0.45">
      <c r="A47" t="s">
        <v>8302</v>
      </c>
      <c r="B47" s="67" t="s">
        <v>3567</v>
      </c>
      <c r="C47" s="267" t="s">
        <v>653</v>
      </c>
      <c r="D47" s="69" t="s">
        <v>8303</v>
      </c>
      <c r="E47" s="503" t="s">
        <v>8304</v>
      </c>
      <c r="F47" s="504"/>
      <c r="G47" s="68" t="s">
        <v>3549</v>
      </c>
      <c r="H47" s="71" t="s">
        <v>3610</v>
      </c>
      <c r="I47" s="72" t="s">
        <v>3583</v>
      </c>
      <c r="J47" s="500" t="s">
        <v>651</v>
      </c>
    </row>
    <row r="48" spans="1:10" ht="39.6" x14ac:dyDescent="0.45">
      <c r="A48" t="s">
        <v>8305</v>
      </c>
      <c r="B48" s="67" t="s">
        <v>3567</v>
      </c>
      <c r="C48" s="267" t="s">
        <v>657</v>
      </c>
      <c r="D48" s="69" t="s">
        <v>8306</v>
      </c>
      <c r="E48" s="503" t="s">
        <v>8307</v>
      </c>
      <c r="F48" s="504"/>
      <c r="G48" s="68" t="s">
        <v>3591</v>
      </c>
      <c r="H48" s="71" t="s">
        <v>3612</v>
      </c>
      <c r="I48" s="72" t="s">
        <v>3583</v>
      </c>
      <c r="J48" s="501"/>
    </row>
    <row r="49" spans="1:10" ht="39.6" x14ac:dyDescent="0.45">
      <c r="A49" t="s">
        <v>8308</v>
      </c>
      <c r="B49" s="67" t="s">
        <v>3550</v>
      </c>
      <c r="C49" s="106" t="s">
        <v>648</v>
      </c>
      <c r="D49" s="69" t="s">
        <v>8309</v>
      </c>
      <c r="E49" s="503" t="s">
        <v>8310</v>
      </c>
      <c r="F49" s="504"/>
      <c r="G49" s="68" t="s">
        <v>3585</v>
      </c>
      <c r="H49" s="71" t="s">
        <v>3613</v>
      </c>
      <c r="I49" s="72" t="s">
        <v>3583</v>
      </c>
      <c r="J49" s="500" t="s">
        <v>651</v>
      </c>
    </row>
    <row r="50" spans="1:10" ht="39.6" x14ac:dyDescent="0.45">
      <c r="A50" t="s">
        <v>8311</v>
      </c>
      <c r="B50" s="67" t="s">
        <v>3550</v>
      </c>
      <c r="C50" s="106" t="s">
        <v>653</v>
      </c>
      <c r="D50" s="69" t="s">
        <v>8312</v>
      </c>
      <c r="E50" s="503" t="s">
        <v>8313</v>
      </c>
      <c r="F50" s="504"/>
      <c r="G50" s="68" t="s">
        <v>3557</v>
      </c>
      <c r="H50" s="71" t="s">
        <v>3614</v>
      </c>
      <c r="I50" s="72" t="s">
        <v>3583</v>
      </c>
      <c r="J50" s="501"/>
    </row>
    <row r="51" spans="1:10" ht="39.6" x14ac:dyDescent="0.45">
      <c r="A51" t="s">
        <v>8314</v>
      </c>
      <c r="B51" s="67" t="s">
        <v>3550</v>
      </c>
      <c r="C51" s="106" t="s">
        <v>657</v>
      </c>
      <c r="D51" s="69" t="s">
        <v>8315</v>
      </c>
      <c r="E51" s="503" t="s">
        <v>8316</v>
      </c>
      <c r="F51" s="504"/>
      <c r="G51" s="68" t="s">
        <v>3564</v>
      </c>
      <c r="H51" s="71" t="s">
        <v>3615</v>
      </c>
      <c r="I51" s="72" t="s">
        <v>3583</v>
      </c>
      <c r="J51" s="501"/>
    </row>
    <row r="52" spans="1:10" ht="57.6" x14ac:dyDescent="0.45">
      <c r="A52" t="s">
        <v>3616</v>
      </c>
      <c r="B52" s="67" t="s">
        <v>3617</v>
      </c>
      <c r="C52" s="71" t="s">
        <v>648</v>
      </c>
      <c r="D52" s="68" t="s">
        <v>3618</v>
      </c>
      <c r="E52" s="74" t="s">
        <v>3619</v>
      </c>
      <c r="F52" s="75"/>
      <c r="G52" s="68" t="s">
        <v>3573</v>
      </c>
      <c r="H52" s="71" t="s">
        <v>3620</v>
      </c>
      <c r="I52" s="72" t="s">
        <v>9</v>
      </c>
      <c r="J52" s="500" t="s">
        <v>651</v>
      </c>
    </row>
    <row r="53" spans="1:10" ht="57.6" x14ac:dyDescent="0.45">
      <c r="A53" t="s">
        <v>3621</v>
      </c>
      <c r="B53" s="67" t="s">
        <v>3617</v>
      </c>
      <c r="C53" s="71" t="s">
        <v>653</v>
      </c>
      <c r="D53" s="68" t="s">
        <v>3622</v>
      </c>
      <c r="E53" s="74" t="s">
        <v>3623</v>
      </c>
      <c r="F53" s="75"/>
      <c r="G53" s="68" t="s">
        <v>3531</v>
      </c>
      <c r="H53" s="71" t="s">
        <v>3624</v>
      </c>
      <c r="I53" s="72" t="s">
        <v>9</v>
      </c>
      <c r="J53" s="501"/>
    </row>
    <row r="54" spans="1:10" ht="57.6" x14ac:dyDescent="0.45">
      <c r="A54" t="s">
        <v>3625</v>
      </c>
      <c r="B54" s="67" t="s">
        <v>3617</v>
      </c>
      <c r="C54" s="71" t="s">
        <v>657</v>
      </c>
      <c r="D54" s="68" t="s">
        <v>3626</v>
      </c>
      <c r="E54" s="74" t="s">
        <v>3627</v>
      </c>
      <c r="F54" s="75"/>
      <c r="G54" s="68" t="s">
        <v>3576</v>
      </c>
      <c r="H54" s="71" t="s">
        <v>3628</v>
      </c>
      <c r="I54" s="72" t="s">
        <v>9</v>
      </c>
      <c r="J54" s="501"/>
    </row>
    <row r="55" spans="1:10" ht="43.2" x14ac:dyDescent="0.45">
      <c r="A55" t="s">
        <v>3629</v>
      </c>
      <c r="B55" s="67" t="s">
        <v>3617</v>
      </c>
      <c r="C55" s="71" t="s">
        <v>8</v>
      </c>
      <c r="D55" s="68" t="s">
        <v>3630</v>
      </c>
      <c r="E55" s="74" t="s">
        <v>3631</v>
      </c>
      <c r="F55" s="75"/>
      <c r="G55" s="68" t="s">
        <v>3632</v>
      </c>
      <c r="H55" s="71" t="s">
        <v>3633</v>
      </c>
      <c r="I55" s="72" t="s">
        <v>9</v>
      </c>
      <c r="J55" s="501"/>
    </row>
    <row r="56" spans="1:10" ht="28.8" x14ac:dyDescent="0.45">
      <c r="A56" t="s">
        <v>3634</v>
      </c>
      <c r="B56" s="67" t="s">
        <v>3617</v>
      </c>
      <c r="C56" s="71" t="s">
        <v>3523</v>
      </c>
      <c r="D56" s="68" t="s">
        <v>3635</v>
      </c>
      <c r="E56" s="74" t="s">
        <v>3636</v>
      </c>
      <c r="F56" s="75"/>
      <c r="G56" s="68" t="s">
        <v>3637</v>
      </c>
      <c r="H56" s="71" t="s">
        <v>3638</v>
      </c>
      <c r="I56" s="72" t="s">
        <v>9</v>
      </c>
      <c r="J56" s="501"/>
    </row>
    <row r="57" spans="1:10" ht="28.8" x14ac:dyDescent="0.45">
      <c r="A57" t="s">
        <v>3639</v>
      </c>
      <c r="B57" s="67" t="s">
        <v>3617</v>
      </c>
      <c r="C57" s="71" t="s">
        <v>3530</v>
      </c>
      <c r="D57" s="68" t="s">
        <v>3640</v>
      </c>
      <c r="E57" s="74" t="s">
        <v>3641</v>
      </c>
      <c r="F57" s="75"/>
      <c r="G57" s="68" t="s">
        <v>3642</v>
      </c>
      <c r="H57" s="71" t="s">
        <v>3643</v>
      </c>
      <c r="I57" s="72" t="s">
        <v>9</v>
      </c>
      <c r="J57" s="502"/>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5" t="s">
        <v>3650</v>
      </c>
      <c r="D59" s="68" t="s">
        <v>3651</v>
      </c>
      <c r="E59" s="503" t="s">
        <v>3652</v>
      </c>
      <c r="F59" s="504"/>
      <c r="G59" s="68" t="s">
        <v>3577</v>
      </c>
      <c r="H59" s="71" t="s">
        <v>3653</v>
      </c>
      <c r="I59" s="72" t="s">
        <v>9</v>
      </c>
      <c r="J59" s="500" t="s">
        <v>651</v>
      </c>
    </row>
    <row r="60" spans="1:10" ht="26.4" x14ac:dyDescent="0.45">
      <c r="A60" t="s">
        <v>3654</v>
      </c>
      <c r="B60" s="67" t="s">
        <v>3649</v>
      </c>
      <c r="C60" s="501"/>
      <c r="D60" s="68" t="s">
        <v>3655</v>
      </c>
      <c r="E60" s="503" t="s">
        <v>3656</v>
      </c>
      <c r="F60" s="504"/>
      <c r="G60" s="68" t="s">
        <v>3657</v>
      </c>
      <c r="H60" s="71" t="s">
        <v>3658</v>
      </c>
      <c r="I60" s="72" t="s">
        <v>9</v>
      </c>
      <c r="J60" s="501"/>
    </row>
    <row r="61" spans="1:10" ht="27" customHeight="1" x14ac:dyDescent="0.45">
      <c r="A61" t="s">
        <v>3659</v>
      </c>
      <c r="B61" s="67" t="s">
        <v>3649</v>
      </c>
      <c r="C61" s="502"/>
      <c r="D61" s="68" t="s">
        <v>3660</v>
      </c>
      <c r="E61" s="503" t="s">
        <v>3661</v>
      </c>
      <c r="F61" s="504"/>
      <c r="G61" s="68" t="s">
        <v>3657</v>
      </c>
      <c r="H61" s="71" t="s">
        <v>3662</v>
      </c>
      <c r="I61" s="72" t="s">
        <v>9</v>
      </c>
      <c r="J61" s="502"/>
    </row>
    <row r="62" spans="1:10" ht="26.4" x14ac:dyDescent="0.45">
      <c r="A62" t="s">
        <v>3663</v>
      </c>
      <c r="B62" s="67" t="s">
        <v>3617</v>
      </c>
      <c r="C62" s="505" t="s">
        <v>3650</v>
      </c>
      <c r="D62" s="68" t="s">
        <v>3664</v>
      </c>
      <c r="E62" s="503" t="s">
        <v>3665</v>
      </c>
      <c r="F62" s="504"/>
      <c r="G62" s="68" t="s">
        <v>3577</v>
      </c>
      <c r="H62" s="71" t="s">
        <v>3666</v>
      </c>
      <c r="I62" s="72" t="s">
        <v>9</v>
      </c>
      <c r="J62" s="500" t="s">
        <v>651</v>
      </c>
    </row>
    <row r="63" spans="1:10" ht="27" customHeight="1" x14ac:dyDescent="0.45">
      <c r="A63" t="s">
        <v>3667</v>
      </c>
      <c r="B63" s="67" t="s">
        <v>3617</v>
      </c>
      <c r="C63" s="501"/>
      <c r="D63" s="68" t="s">
        <v>3668</v>
      </c>
      <c r="E63" s="503" t="s">
        <v>3669</v>
      </c>
      <c r="F63" s="504"/>
      <c r="G63" s="68" t="s">
        <v>3566</v>
      </c>
      <c r="H63" s="71" t="s">
        <v>3670</v>
      </c>
      <c r="I63" s="72" t="s">
        <v>9</v>
      </c>
      <c r="J63" s="501"/>
    </row>
    <row r="64" spans="1:10" ht="27" customHeight="1" x14ac:dyDescent="0.45">
      <c r="A64" t="s">
        <v>3671</v>
      </c>
      <c r="B64" s="67" t="s">
        <v>3617</v>
      </c>
      <c r="C64" s="501"/>
      <c r="D64" s="68" t="s">
        <v>3672</v>
      </c>
      <c r="E64" s="503" t="s">
        <v>3673</v>
      </c>
      <c r="F64" s="504"/>
      <c r="G64" s="68" t="s">
        <v>3674</v>
      </c>
      <c r="H64" s="71" t="s">
        <v>3675</v>
      </c>
      <c r="I64" s="72" t="s">
        <v>9</v>
      </c>
      <c r="J64" s="501"/>
    </row>
    <row r="65" spans="1:10" ht="27" customHeight="1" x14ac:dyDescent="0.45">
      <c r="A65" t="s">
        <v>3676</v>
      </c>
      <c r="B65" s="67" t="s">
        <v>3617</v>
      </c>
      <c r="C65" s="502"/>
      <c r="D65" s="68" t="s">
        <v>3677</v>
      </c>
      <c r="E65" s="503" t="s">
        <v>3678</v>
      </c>
      <c r="F65" s="504"/>
      <c r="G65" s="68" t="s">
        <v>3568</v>
      </c>
      <c r="H65" s="71" t="s">
        <v>3679</v>
      </c>
      <c r="I65" s="72" t="s">
        <v>9</v>
      </c>
      <c r="J65" s="502"/>
    </row>
    <row r="66" spans="1:10" ht="26.4" x14ac:dyDescent="0.45">
      <c r="A66" t="s">
        <v>3680</v>
      </c>
      <c r="B66" s="378" t="s">
        <v>3649</v>
      </c>
      <c r="C66" s="506" t="s">
        <v>3650</v>
      </c>
      <c r="D66" s="379" t="s">
        <v>9558</v>
      </c>
      <c r="E66" s="515" t="s">
        <v>9559</v>
      </c>
      <c r="F66" s="516"/>
      <c r="G66" s="68" t="s">
        <v>652</v>
      </c>
      <c r="H66" s="71" t="s">
        <v>3382</v>
      </c>
      <c r="I66" s="72" t="s">
        <v>9</v>
      </c>
      <c r="J66" s="500" t="s">
        <v>651</v>
      </c>
    </row>
    <row r="67" spans="1:10" ht="27" customHeight="1" x14ac:dyDescent="0.45">
      <c r="A67" t="s">
        <v>3683</v>
      </c>
      <c r="B67" s="378" t="s">
        <v>3649</v>
      </c>
      <c r="C67" s="507"/>
      <c r="D67" s="379" t="s">
        <v>9560</v>
      </c>
      <c r="E67" s="515" t="s">
        <v>9561</v>
      </c>
      <c r="F67" s="517"/>
      <c r="G67" s="68" t="s">
        <v>660</v>
      </c>
      <c r="H67" s="71" t="s">
        <v>3686</v>
      </c>
      <c r="I67" s="72" t="s">
        <v>9</v>
      </c>
      <c r="J67" s="501"/>
    </row>
    <row r="68" spans="1:10" ht="27" customHeight="1" x14ac:dyDescent="0.45">
      <c r="A68" t="s">
        <v>3687</v>
      </c>
      <c r="B68" s="378" t="s">
        <v>3649</v>
      </c>
      <c r="C68" s="508"/>
      <c r="D68" s="379" t="s">
        <v>9562</v>
      </c>
      <c r="E68" s="515" t="s">
        <v>9563</v>
      </c>
      <c r="F68" s="517"/>
      <c r="G68" s="68" t="s">
        <v>660</v>
      </c>
      <c r="H68" s="71" t="s">
        <v>3690</v>
      </c>
      <c r="I68" s="72" t="s">
        <v>9</v>
      </c>
      <c r="J68" s="502"/>
    </row>
    <row r="69" spans="1:10" ht="26.4" x14ac:dyDescent="0.45">
      <c r="A69" s="6" t="s">
        <v>9564</v>
      </c>
      <c r="B69" s="67" t="s">
        <v>3649</v>
      </c>
      <c r="C69" s="505" t="s">
        <v>3650</v>
      </c>
      <c r="D69" s="68" t="s">
        <v>3681</v>
      </c>
      <c r="E69" s="503" t="s">
        <v>3682</v>
      </c>
      <c r="F69" s="504"/>
      <c r="G69" s="68" t="s">
        <v>652</v>
      </c>
      <c r="H69" s="71" t="s">
        <v>3382</v>
      </c>
      <c r="I69" s="72" t="s">
        <v>9</v>
      </c>
      <c r="J69" s="500" t="s">
        <v>651</v>
      </c>
    </row>
    <row r="70" spans="1:10" ht="27" customHeight="1" x14ac:dyDescent="0.45">
      <c r="A70" s="6" t="s">
        <v>9565</v>
      </c>
      <c r="B70" s="67" t="s">
        <v>3649</v>
      </c>
      <c r="C70" s="501"/>
      <c r="D70" s="68" t="s">
        <v>3684</v>
      </c>
      <c r="E70" s="503" t="s">
        <v>3685</v>
      </c>
      <c r="F70" s="504"/>
      <c r="G70" s="68" t="s">
        <v>660</v>
      </c>
      <c r="H70" s="71" t="s">
        <v>3686</v>
      </c>
      <c r="I70" s="72" t="s">
        <v>9</v>
      </c>
      <c r="J70" s="501"/>
    </row>
    <row r="71" spans="1:10" ht="27" customHeight="1" x14ac:dyDescent="0.45">
      <c r="A71" s="6" t="s">
        <v>9566</v>
      </c>
      <c r="B71" s="67" t="s">
        <v>3649</v>
      </c>
      <c r="C71" s="502"/>
      <c r="D71" s="68" t="s">
        <v>3688</v>
      </c>
      <c r="E71" s="503" t="s">
        <v>3689</v>
      </c>
      <c r="F71" s="504"/>
      <c r="G71" s="68" t="s">
        <v>660</v>
      </c>
      <c r="H71" s="71" t="s">
        <v>3690</v>
      </c>
      <c r="I71" s="72" t="s">
        <v>9</v>
      </c>
      <c r="J71" s="502"/>
    </row>
    <row r="72" spans="1:10" ht="27" customHeight="1" x14ac:dyDescent="0.45">
      <c r="A72" s="6" t="s">
        <v>9567</v>
      </c>
      <c r="B72" s="67" t="s">
        <v>3649</v>
      </c>
      <c r="C72" s="505" t="s">
        <v>3589</v>
      </c>
      <c r="D72" s="68" t="s">
        <v>3691</v>
      </c>
      <c r="E72" s="503" t="s">
        <v>3692</v>
      </c>
      <c r="F72" s="504"/>
      <c r="G72" s="68" t="s">
        <v>3657</v>
      </c>
      <c r="H72" s="71" t="s">
        <v>3693</v>
      </c>
      <c r="I72" s="72" t="s">
        <v>3647</v>
      </c>
      <c r="J72" s="500" t="s">
        <v>651</v>
      </c>
    </row>
    <row r="73" spans="1:10" ht="27" customHeight="1" x14ac:dyDescent="0.45">
      <c r="A73" s="6" t="s">
        <v>9568</v>
      </c>
      <c r="B73" s="67" t="s">
        <v>3649</v>
      </c>
      <c r="C73" s="502"/>
      <c r="D73" s="68" t="s">
        <v>3694</v>
      </c>
      <c r="E73" s="503" t="s">
        <v>3695</v>
      </c>
      <c r="F73" s="504"/>
      <c r="G73" s="68" t="s">
        <v>3576</v>
      </c>
      <c r="H73" s="71" t="s">
        <v>3696</v>
      </c>
      <c r="I73" s="72" t="s">
        <v>3647</v>
      </c>
      <c r="J73" s="502"/>
    </row>
    <row r="74" spans="1:10" ht="27" customHeight="1" x14ac:dyDescent="0.45">
      <c r="A74" s="6" t="s">
        <v>9569</v>
      </c>
      <c r="B74" s="67" t="s">
        <v>3617</v>
      </c>
      <c r="C74" s="505" t="s">
        <v>3589</v>
      </c>
      <c r="D74" s="68" t="s">
        <v>3697</v>
      </c>
      <c r="E74" s="503" t="s">
        <v>3698</v>
      </c>
      <c r="F74" s="504"/>
      <c r="G74" s="68" t="s">
        <v>3552</v>
      </c>
      <c r="H74" s="71" t="s">
        <v>3699</v>
      </c>
      <c r="I74" s="72" t="s">
        <v>3647</v>
      </c>
      <c r="J74" s="500" t="s">
        <v>651</v>
      </c>
    </row>
    <row r="75" spans="1:10" ht="27" customHeight="1" x14ac:dyDescent="0.45">
      <c r="A75" s="6" t="s">
        <v>9570</v>
      </c>
      <c r="B75" s="67" t="s">
        <v>3617</v>
      </c>
      <c r="C75" s="502"/>
      <c r="D75" s="68" t="s">
        <v>3700</v>
      </c>
      <c r="E75" s="503" t="s">
        <v>3701</v>
      </c>
      <c r="F75" s="504"/>
      <c r="G75" s="68" t="s">
        <v>3565</v>
      </c>
      <c r="H75" s="71" t="s">
        <v>3702</v>
      </c>
      <c r="I75" s="72" t="s">
        <v>3647</v>
      </c>
      <c r="J75" s="502"/>
    </row>
    <row r="76" spans="1:10" ht="27" customHeight="1" x14ac:dyDescent="0.45">
      <c r="A76" s="6" t="s">
        <v>9571</v>
      </c>
      <c r="B76" s="67" t="s">
        <v>3649</v>
      </c>
      <c r="C76" s="505" t="s">
        <v>3589</v>
      </c>
      <c r="D76" s="68" t="s">
        <v>3703</v>
      </c>
      <c r="E76" s="503" t="s">
        <v>3704</v>
      </c>
      <c r="F76" s="504"/>
      <c r="G76" s="68" t="s">
        <v>3556</v>
      </c>
      <c r="H76" s="71" t="s">
        <v>3705</v>
      </c>
      <c r="I76" s="72" t="s">
        <v>3647</v>
      </c>
      <c r="J76" s="500" t="s">
        <v>651</v>
      </c>
    </row>
    <row r="77" spans="1:10" ht="27" customHeight="1" x14ac:dyDescent="0.45">
      <c r="A77" s="6" t="s">
        <v>9572</v>
      </c>
      <c r="B77" s="380" t="s">
        <v>3649</v>
      </c>
      <c r="C77" s="502"/>
      <c r="D77" s="68" t="s">
        <v>3706</v>
      </c>
      <c r="E77" s="503" t="s">
        <v>3707</v>
      </c>
      <c r="F77" s="504"/>
      <c r="G77" s="68" t="s">
        <v>3536</v>
      </c>
      <c r="H77" s="71" t="s">
        <v>3708</v>
      </c>
      <c r="I77" s="72" t="s">
        <v>3647</v>
      </c>
      <c r="J77" s="502"/>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2023-07-03T11:00:40Z</cp:lastPrinted>
  <dcterms:created xsi:type="dcterms:W3CDTF">2019-06-05T06:28:00Z</dcterms:created>
  <dcterms:modified xsi:type="dcterms:W3CDTF">2024-01-10T03:58:05Z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