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8580" activeTab="8"/>
  </bookViews>
  <sheets>
    <sheet name="北野" sheetId="1" r:id="rId1"/>
    <sheet name="天王寺" sheetId="2" r:id="rId2"/>
    <sheet name="生野" sheetId="3" r:id="rId3"/>
    <sheet name="岸和田" sheetId="4" r:id="rId4"/>
    <sheet name="豊中" sheetId="5" r:id="rId5"/>
    <sheet name="四條畷" sheetId="6" r:id="rId6"/>
    <sheet name="三国丘" sheetId="7" r:id="rId7"/>
    <sheet name="茨木" sheetId="8" r:id="rId8"/>
    <sheet name="大手前" sheetId="9" r:id="rId9"/>
    <sheet name="高津" sheetId="10" r:id="rId10"/>
    <sheet name="Sheet1" sheetId="11" state="hidden" r:id="rId11"/>
  </sheets>
  <definedNames>
    <definedName name="_xlnm.Print_Area" localSheetId="7">'茨木'!$B$1:$V$30</definedName>
    <definedName name="_xlnm.Print_Area" localSheetId="3">'岸和田'!$B$1:$V$30</definedName>
    <definedName name="_xlnm.Print_Area" localSheetId="9">'高津'!$B$1:$U$28</definedName>
    <definedName name="_xlnm.Print_Area" localSheetId="6">'三国丘'!$B$1:$V$30</definedName>
    <definedName name="_xlnm.Print_Area" localSheetId="5">'四條畷'!$B$1:$V$30</definedName>
    <definedName name="_xlnm.Print_Area" localSheetId="2">'生野'!$B$1:$V$27</definedName>
    <definedName name="_xlnm.Print_Area" localSheetId="8">'大手前'!$B$1:$V$30</definedName>
    <definedName name="_xlnm.Print_Area" localSheetId="1">'天王寺'!$B$1:$V$30</definedName>
    <definedName name="_xlnm.Print_Area" localSheetId="4">'豊中'!$B$1:$V$38</definedName>
    <definedName name="_xlnm.Print_Area" localSheetId="0">'北野'!$B$1:$V$30</definedName>
  </definedNames>
  <calcPr fullCalcOnLoad="1"/>
</workbook>
</file>

<file path=xl/comments9.xml><?xml version="1.0" encoding="utf-8"?>
<comments xmlns="http://schemas.openxmlformats.org/spreadsheetml/2006/main">
  <authors>
    <author>t-takagike</author>
  </authors>
  <commentList>
    <comment ref="N6" authorId="0">
      <text>
        <r>
          <rPr>
            <b/>
            <sz val="9"/>
            <rFont val="ＭＳ Ｐゴシック"/>
            <family val="3"/>
          </rPr>
          <t>t-takagike:</t>
        </r>
        <r>
          <rPr>
            <sz val="9"/>
            <rFont val="ＭＳ Ｐゴシック"/>
            <family val="3"/>
          </rPr>
          <t xml:space="preserve">
Ｓ探最終発表のときの助言者のコメントを回収</t>
        </r>
      </text>
    </comment>
    <comment ref="N9" authorId="0">
      <text>
        <r>
          <rPr>
            <b/>
            <sz val="9"/>
            <rFont val="ＭＳ Ｐゴシック"/>
            <family val="3"/>
          </rPr>
          <t>t-takagike:</t>
        </r>
        <r>
          <rPr>
            <sz val="9"/>
            <rFont val="ＭＳ Ｐゴシック"/>
            <family val="3"/>
          </rPr>
          <t xml:space="preserve">
参加者の起用通のフォーマットでアンケートを実施する。
シンガポールのあとで、</t>
        </r>
      </text>
    </comment>
    <comment ref="N13" authorId="0">
      <text>
        <r>
          <rPr>
            <b/>
            <sz val="9"/>
            <rFont val="ＭＳ Ｐゴシック"/>
            <family val="3"/>
          </rPr>
          <t>t-takagike:</t>
        </r>
        <r>
          <rPr>
            <sz val="9"/>
            <rFont val="ＭＳ Ｐゴシック"/>
            <family val="3"/>
          </rPr>
          <t xml:space="preserve">
年度末に高森先生からゲット</t>
        </r>
      </text>
    </comment>
    <comment ref="P21" authorId="0">
      <text>
        <r>
          <rPr>
            <b/>
            <sz val="9"/>
            <rFont val="ＭＳ Ｐゴシック"/>
            <family val="3"/>
          </rPr>
          <t>t-takagike:</t>
        </r>
        <r>
          <rPr>
            <sz val="9"/>
            <rFont val="ＭＳ Ｐゴシック"/>
            <family val="3"/>
          </rPr>
          <t xml:space="preserve">
文田先生に依頼中</t>
        </r>
      </text>
    </comment>
    <comment ref="N25" authorId="0">
      <text>
        <r>
          <rPr>
            <b/>
            <sz val="9"/>
            <rFont val="ＭＳ Ｐゴシック"/>
            <family val="3"/>
          </rPr>
          <t>t-takagike:</t>
        </r>
        <r>
          <rPr>
            <sz val="9"/>
            <rFont val="ＭＳ Ｐゴシック"/>
            <family val="3"/>
          </rPr>
          <t xml:space="preserve">
旧帝大
北大、東北大、東大、名大、京大、阪大、九大、筑波大
東工大、広島大
早稲田大。慶応大、東京医科歯科大</t>
        </r>
      </text>
    </comment>
    <comment ref="N27" authorId="0">
      <text>
        <r>
          <rPr>
            <b/>
            <sz val="9"/>
            <rFont val="ＭＳ Ｐゴシック"/>
            <family val="3"/>
          </rPr>
          <t>t-takagike:</t>
        </r>
        <r>
          <rPr>
            <sz val="9"/>
            <rFont val="ＭＳ Ｐゴシック"/>
            <family val="3"/>
          </rPr>
          <t xml:space="preserve">
金、板口教諭に聞く</t>
        </r>
      </text>
    </comment>
    <comment ref="P28" authorId="0">
      <text>
        <r>
          <rPr>
            <b/>
            <sz val="9"/>
            <rFont val="ＭＳ Ｐゴシック"/>
            <family val="3"/>
          </rPr>
          <t>t-takagike:</t>
        </r>
        <r>
          <rPr>
            <sz val="9"/>
            <rFont val="ＭＳ Ｐゴシック"/>
            <family val="3"/>
          </rPr>
          <t xml:space="preserve">
３－７に１人いるかも知れない情報</t>
        </r>
      </text>
    </comment>
  </commentList>
</comments>
</file>

<file path=xl/sharedStrings.xml><?xml version="1.0" encoding="utf-8"?>
<sst xmlns="http://schemas.openxmlformats.org/spreadsheetml/2006/main" count="3001" uniqueCount="1685">
  <si>
    <t>知識基盤社会をリードする人材の育成</t>
  </si>
  <si>
    <t>成果指標</t>
  </si>
  <si>
    <t>目標値</t>
  </si>
  <si>
    <t>実績</t>
  </si>
  <si>
    <t>評価</t>
  </si>
  <si>
    <t>前年度実績</t>
  </si>
  <si>
    <t>事業
目的</t>
  </si>
  <si>
    <t>各界リーダーによる講演会の実施</t>
  </si>
  <si>
    <t>大項目</t>
  </si>
  <si>
    <t>小項目</t>
  </si>
  <si>
    <t>コメント</t>
  </si>
  <si>
    <t>取組</t>
  </si>
  <si>
    <t>取組指標</t>
  </si>
  <si>
    <t>共通の取組</t>
  </si>
  <si>
    <t>A層</t>
  </si>
  <si>
    <t>B層</t>
  </si>
  <si>
    <t>C層</t>
  </si>
  <si>
    <t>Y</t>
  </si>
  <si>
    <t>X</t>
  </si>
  <si>
    <t>～600</t>
  </si>
  <si>
    <t>500～599</t>
  </si>
  <si>
    <t>400～499</t>
  </si>
  <si>
    <t>300～３99</t>
  </si>
  <si>
    <t>～299</t>
  </si>
  <si>
    <t>H23</t>
  </si>
  <si>
    <t>+40生徒数</t>
  </si>
  <si>
    <t>割合</t>
  </si>
  <si>
    <t>高津</t>
  </si>
  <si>
    <t>天王寺</t>
  </si>
  <si>
    <t>全体</t>
  </si>
  <si>
    <t>次年度の
取組方針</t>
  </si>
  <si>
    <t>充実</t>
  </si>
  <si>
    <t>今年度の
取組方針</t>
  </si>
  <si>
    <t>評価審議会の評価</t>
  </si>
  <si>
    <t>実績の詳細</t>
  </si>
  <si>
    <t>総合評価</t>
  </si>
  <si>
    <t>大学入試センター試験
5教科7科目受験者の割合</t>
  </si>
  <si>
    <t>国公立大学現役進学者数</t>
  </si>
  <si>
    <t>全国規模のコンクール・コンテスト等の入賞者数</t>
  </si>
  <si>
    <t>校内成果発表会の発表本数</t>
  </si>
  <si>
    <t>2人</t>
  </si>
  <si>
    <t>参加者数</t>
  </si>
  <si>
    <t>自己
評価</t>
  </si>
  <si>
    <t>学校独自の取組</t>
  </si>
  <si>
    <t xml:space="preserve">
Ⅰ．確かな学力の向上を図る　</t>
  </si>
  <si>
    <t xml:space="preserve">
Ⅱ．豊かな感性と、たくましく生きるための健康と体力をはぐくむ</t>
  </si>
  <si>
    <t xml:space="preserve">
Ⅲ．高い志をはぐくみ、進路実現をめざす</t>
  </si>
  <si>
    <t>Ⅴ．総合的な学力の測定</t>
  </si>
  <si>
    <t>③英語運用能力</t>
  </si>
  <si>
    <t>Ⅵ．課題研究活動</t>
  </si>
  <si>
    <t>Ⅶ．英語運用能力</t>
  </si>
  <si>
    <t>学力調査の結果</t>
  </si>
  <si>
    <t>Ⅷ．進学実績</t>
  </si>
  <si>
    <t xml:space="preserve">Ⅳ．教員の指導力向上をめざす
</t>
  </si>
  <si>
    <t>④違いを認め共に生きる力・紛争を解決する力</t>
  </si>
  <si>
    <t>⑤共感力・協調性</t>
  </si>
  <si>
    <t>海外大学進学者数（１浪含む）</t>
  </si>
  <si>
    <t>①言語活用力・ICT活用力</t>
  </si>
  <si>
    <t>充実</t>
  </si>
  <si>
    <t>校内成果発表会の実施</t>
  </si>
  <si>
    <t>校内400
校外10</t>
  </si>
  <si>
    <t>②英語運用能力</t>
  </si>
  <si>
    <t>学内留学講座の実施</t>
  </si>
  <si>
    <t>４４人</t>
  </si>
  <si>
    <t>６０人</t>
  </si>
  <si>
    <t>英語による講演・大学院留学生との交流会実施</t>
  </si>
  <si>
    <t>５１５人</t>
  </si>
  <si>
    <t>６００人</t>
  </si>
  <si>
    <t>異文化理解教育の実施</t>
  </si>
  <si>
    <t>海外の高校や大学等へ訪問した人数と受け入れた人数の合計</t>
  </si>
  <si>
    <t>８３人</t>
  </si>
  <si>
    <t>１００人</t>
  </si>
  <si>
    <t>チームビルディング研修の実施</t>
  </si>
  <si>
    <t>１年生全員</t>
  </si>
  <si>
    <t>⑥バランスのとれた豊かな人間性の育成</t>
  </si>
  <si>
    <t>学校行事の充実</t>
  </si>
  <si>
    <t>学校行事における生徒の参加率</t>
  </si>
  <si>
    <t>⑦高い志を育む</t>
  </si>
  <si>
    <t>講演の回数及び講座数</t>
  </si>
  <si>
    <t>１０回
４２講座</t>
  </si>
  <si>
    <t>１０回
５０講座</t>
  </si>
  <si>
    <t>⑧キャリア教育の推進</t>
  </si>
  <si>
    <t>若手研究者による学部・学科ガイダンスの実施
社会人による職業ガイダンスの実施</t>
  </si>
  <si>
    <t>生徒の参加率</t>
  </si>
  <si>
    <t>⑨高大連携の推進</t>
  </si>
  <si>
    <t>大学におけるセミナー等への参加</t>
  </si>
  <si>
    <t>セミナー等に参加した生徒数</t>
  </si>
  <si>
    <t>５９６人</t>
  </si>
  <si>
    <t>⑩授業力向上</t>
  </si>
  <si>
    <t>校内外の授業見学・研究協議の実施</t>
  </si>
  <si>
    <t>授業見学・研究協議をした教員の割合</t>
  </si>
  <si>
    <t>全教員の
８１％</t>
  </si>
  <si>
    <t>⑪若手教員の指導力向上</t>
  </si>
  <si>
    <t>他校と連携した研修講座の実施</t>
  </si>
  <si>
    <t>指導力向上研修の実施回数</t>
  </si>
  <si>
    <t>８回</t>
  </si>
  <si>
    <t>１０回</t>
  </si>
  <si>
    <t>⑫授業力・指導力の向上</t>
  </si>
  <si>
    <t>保護者を含む外部への授業公開</t>
  </si>
  <si>
    <t>保護者を含む外部からの見学者数</t>
  </si>
  <si>
    <t>取組み実施後のアンケートや感想による生徒の肯定的評価</t>
  </si>
  <si>
    <t>取組み実施後のアンケートや感想による生徒の肯定的評価</t>
  </si>
  <si>
    <t>参加者の
98%</t>
  </si>
  <si>
    <t>参加者の
100%</t>
  </si>
  <si>
    <t>全校生徒の90%</t>
  </si>
  <si>
    <t>全校生徒の100%</t>
  </si>
  <si>
    <t>参加者の
93%</t>
  </si>
  <si>
    <t>参加者の100%</t>
  </si>
  <si>
    <t>参加者の
90%</t>
  </si>
  <si>
    <t>授業アンケートや感想による生徒の肯定的評価</t>
  </si>
  <si>
    <t>全校生徒の83%</t>
  </si>
  <si>
    <t>参加教員の100%</t>
  </si>
  <si>
    <t>見学者のアンケートや感想による肯定的評価</t>
  </si>
  <si>
    <t>見学者の
98%</t>
  </si>
  <si>
    <t>見学者の
100%</t>
  </si>
  <si>
    <t>９５％以上</t>
  </si>
  <si>
    <t>5教科7科目受験者における得点率の平均</t>
  </si>
  <si>
    <t>ー</t>
  </si>
  <si>
    <t>①５名以上
②１０名以上</t>
  </si>
  <si>
    <t xml:space="preserve">TOEFLiBTチャレンジ受験者スコアの平均点
</t>
  </si>
  <si>
    <t>160人以上</t>
  </si>
  <si>
    <t>難関国立大学（東大・京大・阪大）現役・浪人合格者数</t>
  </si>
  <si>
    <t>１５０人以上</t>
  </si>
  <si>
    <t>４人</t>
  </si>
  <si>
    <t>127人</t>
  </si>
  <si>
    <t>111人</t>
  </si>
  <si>
    <t>１２4人</t>
  </si>
  <si>
    <t>学会や大学での研究会・研究紀要等での発表数</t>
  </si>
  <si>
    <t>2件</t>
  </si>
  <si>
    <t>3件</t>
  </si>
  <si>
    <t>43点</t>
  </si>
  <si>
    <t>４5点以上</t>
  </si>
  <si>
    <t>818人</t>
  </si>
  <si>
    <t>18回
46講座</t>
  </si>
  <si>
    <t>１８回</t>
  </si>
  <si>
    <t>５６４人</t>
  </si>
  <si>
    <t>①1名
②0名</t>
  </si>
  <si>
    <t>5教科7科目受験者数/（確認できる）受験者数</t>
  </si>
  <si>
    <t>平均点/900</t>
  </si>
  <si>
    <t>宿泊研修事後アンケート「全体的にこの宿泊研修はどうでしたか？」の肯定率</t>
  </si>
  <si>
    <t>生徒対象学校教育自己診断問20、21
「文化的行事には楽しく参加している」「体育行事には楽しく参加している」の肯定率の平均</t>
  </si>
  <si>
    <t>事後アンケートにおける肯定率</t>
  </si>
  <si>
    <t>阪大キャンパスツアー、大教大、京大キャンパスガイド、阪大基礎セミナー、１年宿泊研修事後アンケートにおける肯定率の平均</t>
  </si>
  <si>
    <t>生徒対象学校教育自己診断問４
「授業は興味深く満足できるものである。」の肯定率</t>
  </si>
  <si>
    <t>ＧＬ合同研修参加教員の事後アンケートにおける肯定率</t>
  </si>
  <si>
    <t>保護者の公開授業後アンケートにおける肯定率</t>
  </si>
  <si>
    <t>松本道弘氏講演会事後アンケートにおける肯定率</t>
  </si>
  <si>
    <t>評価方法を変更。校内で授業見学または授業公開を１回以上行った教員の実人数の割合（分母は非常勤講師を除く教員数）。
延べ人数で計算すると197.6%。</t>
  </si>
  <si>
    <t>B</t>
  </si>
  <si>
    <t>A</t>
  </si>
  <si>
    <t>C</t>
  </si>
  <si>
    <t>拡充</t>
  </si>
  <si>
    <t>維持</t>
  </si>
  <si>
    <t>ハワイ研修参加者の事後アンケートにおける肯定率</t>
  </si>
  <si>
    <t>教科「国際情報」のアンケート№１～３(419/480)、学内留学アンケートにおける肯定率平均</t>
  </si>
  <si>
    <t>学内留学事後アンケートにおける肯定率</t>
  </si>
  <si>
    <t>キャリアガイダンス、知的世界、学部学科ガイダンスの事後アンケートにおける肯定的意見の平均</t>
  </si>
  <si>
    <t>129人</t>
  </si>
  <si>
    <t>91人</t>
  </si>
  <si>
    <t>1年生全員</t>
  </si>
  <si>
    <t>宿泊合宿でチームビルディングの実施</t>
  </si>
  <si>
    <t>学部学科ガイダンス（２年）</t>
  </si>
  <si>
    <t>693人</t>
  </si>
  <si>
    <t>1件</t>
  </si>
  <si>
    <t>霊長類学会</t>
  </si>
  <si>
    <t>受験者数　1名
得点　104点</t>
  </si>
  <si>
    <t>126人</t>
  </si>
  <si>
    <t>155人</t>
  </si>
  <si>
    <t>0人</t>
  </si>
  <si>
    <t>Ａ</t>
  </si>
  <si>
    <t>維持</t>
  </si>
  <si>
    <t>海外の大学進学希望者がいなかった。</t>
  </si>
  <si>
    <t>149人</t>
  </si>
  <si>
    <t>C</t>
  </si>
  <si>
    <t>【1浪含む進学者数】
北海道8、東北1、筑波1、東京7、
名古屋2、京都59、大阪57、広島1、
九州2、慶応4、早稲田7</t>
  </si>
  <si>
    <t>東京7（4）、京都62（38）、
大阪57（36）
＊（　）内は現役</t>
  </si>
  <si>
    <t>【主な大学の現役進学者数】
東大4、京大37、阪大36、神大２５、
大教大２、京工繊３、大市大１８、
大府大１、北大２、京府大２</t>
  </si>
  <si>
    <t>46.1点</t>
  </si>
  <si>
    <t>第１、２回分。受験者28人×2回（うち3人は2度ともPCがうまくつながらず0点。これを除くと平均51.6点）</t>
  </si>
  <si>
    <r>
      <rPr>
        <strike/>
        <sz val="12"/>
        <rFont val="HG丸ｺﾞｼｯｸM-PRO"/>
        <family val="3"/>
      </rPr>
      <t xml:space="preserve">
</t>
    </r>
    <r>
      <rPr>
        <sz val="12"/>
        <rFont val="HG丸ｺﾞｼｯｸM-PRO"/>
        <family val="3"/>
      </rPr>
      <t>参加教員のアンケートや感想による肯定的評価</t>
    </r>
  </si>
  <si>
    <t>課題研究　36グループ　教科情報　306グループ
学内留学最終発表　39グループ
校外）GL１、サイエンスフェスタ１、関学２、学会１</t>
  </si>
  <si>
    <t>教育学31名　　　　法学31名
ビジネス学33名　　心理学　34名</t>
  </si>
  <si>
    <t>松本道弘320+360名
留学生　英語系７回＊10人＝70人、社会系１回＊24人＝24人、共通　　１回＊34人＝34人
ＳＧＨ講演会 10人（タイ領事）</t>
  </si>
  <si>
    <t>SGH社会：5名岡本、ピヤ、助川、吉野、西、竹口
SGH英語：のべ7名、SGH理系：1名
知的世界への冒険5講座、キャリアガイダンス（1年）14講座、学部学科ガイダンス（2年）12講座</t>
  </si>
  <si>
    <t>京大サマースクール：170人　阪大キャンパスツアー：90人
大教大：3人、京大キャンパスガイド81人
阪大基礎セミナー：29人、１年宿泊研修京大ツアー：320人</t>
  </si>
  <si>
    <t>公開授業前期保護者265　後期247、岡山一宮６、大手前２、府議会４、樟蔭１４、西淀川3、彦根東２、富山高岡２、明星７、狭山１１、国立１</t>
  </si>
  <si>
    <t>別紙</t>
  </si>
  <si>
    <t>①府レベル10人　
②全国レベル2人</t>
  </si>
  <si>
    <t>①府レベル
7人
②全国レベル1人</t>
  </si>
  <si>
    <t>①府レベル
２人　
②全国レベル９人</t>
  </si>
  <si>
    <t>初任者２人＊２回－１回＝3回、１０年目研修１回、
ＧＬ合同研修１回　大手前１、樟蔭２、西淀川１、狭山１、明星・狭山６、他校にて実施（雲雀ケ丘、豊中）</t>
  </si>
  <si>
    <t>訪問：ハワイ45人、ボストン1人、台湾22人、シンガポール14、シアトル5人
受け入れ：シアトル4人（台湾一日交流は除く。）</t>
  </si>
  <si>
    <t>ＡＡ</t>
  </si>
  <si>
    <t>ＡA</t>
  </si>
  <si>
    <t>B</t>
  </si>
  <si>
    <t>スーパーグローバル大学（タイプＡトップ型）１３校への進学者数（１浪含む）　</t>
  </si>
  <si>
    <t>TOEFLiBTスコア
①８0点以上の人数
②６0点～79点の人数</t>
  </si>
  <si>
    <t>10校が共通で実施する学力調査</t>
  </si>
  <si>
    <t>大学入試センター試験への参加</t>
  </si>
  <si>
    <t>大学入試センター試験の結果</t>
  </si>
  <si>
    <t>課題研究活動</t>
  </si>
  <si>
    <t>コンクール・コンテスト等の成果</t>
  </si>
  <si>
    <t>TOEFLiBT</t>
  </si>
  <si>
    <t>TOEFLiBT以外の英語外部検定試験</t>
  </si>
  <si>
    <t>スーパーグローバル大学（タイプＡトップ型）１３校への進学　</t>
  </si>
  <si>
    <t>進学実績</t>
  </si>
  <si>
    <t>国公立大学への進学</t>
  </si>
  <si>
    <t>海外大学への進学</t>
  </si>
  <si>
    <t>　ＳＧＨの活動では、アジアの国づくりをテーマとし、豊かな国際感覚を有したリーダー育成の実践が進められている。各界リーダーによる講演会、若手研究者による学部・学科ガイダンス、社会人による職業ガイダンスなど、キャリア教育に関しても実に多くの分野の講座を開講している。各界に著名人を輩出している伝統校ならではの取組がますます充実してきていることは高く評価できる。</t>
  </si>
  <si>
    <t>　課題研究活動については、ＳＧＨの取組等から校外の発表機会が今後さらに増えていくと考える。
　コンクール・コンテスト等の入賞者数については、全国レベルの活躍が目標値を大きく超えたことは評価に値する。</t>
  </si>
  <si>
    <t>　
　すべての項目において、極めて高い目標値を掲げ、高いレベルで取組を実践している。加えて、それぞれの取組をさらに充実させるべく、内容を吟味しようとしている点をまずは評価したい。
　言語活用力や英語運用能力の育成においては、学校外部での発表や留学生との交流といった、コミュニケーション力を育む活動の活性化を図り、着実に成果を上げている。
　</t>
  </si>
  <si>
    <t>　異文化交流の充実を図るとともに、神戸での防災フィールドワークなどの社会貢献意識を育む取組も行われている。
　新入生対象の合宿は、チームビルディング研修として、仲間づくりをはじめ、京大アメフト部との関わりから学習意欲をかきたてる内容となっている。
　今後もこのような人間関係作りを進め、他者と協働した学びを通して、生徒の多様性・協調性・主体性の育成に努めてもらいたい。</t>
  </si>
  <si>
    <t>　指導力の向上に関しては、これまで教員の自己研鑽に負うところが大きかったため、世代交代が進む中、良き伝統をいかに継続させるかが課題であった。
　しかし、「ひらく」をキーワードとした校長のマネジメントにより変化の兆しが見られる。他校教員を含めた互見授業や研究授業、保護者や他校教員への公開授業の実施などを進めており、これまで北野高校になかったムーブメントとして、今後が楽しみである。</t>
  </si>
  <si>
    <t>　学力調査の結果からは、高い学力を維持できる生徒が多いものの、ここからさらに伸長させるには、現状を分析し課題を明確にする必要がある。
　大学入試センター試験の受験者率や得点率は高い水準を維持できている。</t>
  </si>
  <si>
    <t>　ＳＥＴの配置が英語教員への刺激となっているとのことであるが、TOEFLiBTについては、iBTチャレンジを含め、学校の取組として、もっと組織的に参加してもらいたい。今後の取組に期待する。</t>
  </si>
  <si>
    <t xml:space="preserve"> 　国公立大学現役進学者数は大きく増加、またスーパーグローバル大学（タイプＡトップ型）１３校への進学者数（１浪含む）についても増加した。
　目標設定が高いため、自己評価は低くなっているものの、十分評価に値する。増加の要因を分析し、さらに取組の充実に努めるなど、今後に生かされたい。</t>
  </si>
  <si>
    <t>　明るく近代的なデザインの学舎、図書館や同窓会ホールなど、恵まれた豊かな学びの空間のもと、伝統に甘んじることなく、「知・徳・体」のバランスのとれた生徒を育てるため、校長のマネジメントにより教育活動の充実を図るとともに、教員は授業力・指導力の向上に向け、たゆみなく工夫改善を続けている。
　あえて課題を指摘するならば、人間関係作りをさらに進め、他者の学びを促すことのできるリーダーを育成し、より高度な学びに向かわせる指導が求められよう。そのために、社会をリアルにとらえることのできる力を育成するため、他者との対話を促すような機会をさらに増やしてもらいたい。北野高校の取組はすでに完成形に近いと考えるが、大阪府のリーディングスクールとして、他校のけん引役を担うためにも、これからもより一層、取組の充実を図ってもらいたい。</t>
  </si>
  <si>
    <t>ＡＡＡ</t>
  </si>
  <si>
    <t>ＡAA</t>
  </si>
  <si>
    <t>AA</t>
  </si>
  <si>
    <t>平成27年度実績と平成28年度実績を比較</t>
  </si>
  <si>
    <t>平成２７年度グローバルリーダーズハイスクール評価シート　　　　府立北野高等学校</t>
  </si>
  <si>
    <t>校内386
校外4</t>
  </si>
  <si>
    <t>校内38校外５</t>
  </si>
  <si>
    <t>平成２７年度グローバルリーダーズハイスクール評価シート　　　府立豊中高等学校</t>
  </si>
  <si>
    <t>コメント</t>
  </si>
  <si>
    <t>①言語活用力・ICT活用力</t>
  </si>
  <si>
    <t>授業成果発表会の実施（豊高プレゼンテーション）①SSH課題研究成果発表会②SGH課題研究成果発表会</t>
  </si>
  <si>
    <t>校内成果発表会の質を向上させる</t>
  </si>
  <si>
    <t>口頭発表3本
ポスター発表35本</t>
  </si>
  <si>
    <t>口頭発表４本
ポスター発表35本</t>
  </si>
  <si>
    <t>代表口頭発表３本・SSHポスター発表２６本・SGH口頭発表１３本</t>
  </si>
  <si>
    <t>2月9日実施。午前中に、文科（SGH）・理科（SSH）課題研究口頭発表、フィリピン語学研修発表及び、SSHのポスター発表、SGHの口頭発表を実施。午後からは、群読、創作ダンス及び♪発表会を実施。参加されたSSH運営指導委員及び学校協議会会長から高い評価をいただいた。生徒、教員のアンケートによる評価も高い。</t>
  </si>
  <si>
    <t>Ａ</t>
  </si>
  <si>
    <t>プレゼンテーション能力が向上したと回答した発表生徒の割合</t>
  </si>
  <si>
    <t>今年度は全日でSSH・SGH課題研究発表、各教科等における授業成果発表を行った。1，2年生全員及び保護者を含めて1000名を超える大ホールと小ホールに分けて豊高プレゼンとして盛大に実施することができた。</t>
  </si>
  <si>
    <t>　「豊高プレゼンテーション」も回を重ねながら、年々充実してきている。生徒が授業の成果を発表することが、自らの学習活動への意欲向上につながっている。
　また、学校全体の取組に位置づけ、教員と生徒が一つのことをなし遂げる場を創出している点は評価できる。
　土曜講習の組織的な実施が、生徒の学習に関する意識向上につながっている。英語運用能力については、TOEFLのみならず、他の検定試験も活用して伸長を図っており、今後の進展に期待する。</t>
  </si>
  <si>
    <t>②基礎学力の向上</t>
  </si>
  <si>
    <t>１年校外学習会の実施</t>
  </si>
  <si>
    <t>363人</t>
  </si>
  <si>
    <t>360人</t>
  </si>
  <si>
    <t>361名</t>
  </si>
  <si>
    <t>7月８日（水）大阪大学にて総長講演および卒業生による講話を聞き、学習計画をたてた。学習意欲の向上、目先の学習のみでなく、社会人になった時の目標も考える機会を得、進路への良い意識づけとなった。</t>
  </si>
  <si>
    <t>自学自習能力が高まったと回答した参加生徒の割合</t>
  </si>
  <si>
    <t>1年生全員が、大阪大学会館で、大阪大学平野総長の講演を聞くことで、学びへの探究心が深まり、続けて本校卒業生である阪大生の話を聞くことにより、夏季休業中の具体的な進路計画を立てる参考になった。</t>
  </si>
  <si>
    <t>③基礎学力の向上</t>
  </si>
  <si>
    <t>土曜講習の実施</t>
  </si>
  <si>
    <t>講習実施回数
参加人数</t>
  </si>
  <si>
    <t>15回
903人</t>
  </si>
  <si>
    <t>15回
950人</t>
  </si>
  <si>
    <t>15回
963人</t>
  </si>
  <si>
    <t>1・2年生は国語・数学・英語の講座を、3年生には社会・理科の講座を加え、発展・基礎など、明確なテーマを持ち希望者を対象に実施した。尚、国・数・英については、標準講座の他に、全学年とも普段の授業より発展的な内容を学習するアドバンスト講座（場合によっては定員・選抜あり。1年生はⅡ期より）を開講した。</t>
  </si>
  <si>
    <t>講習で学力が伸長したと回答した参加生徒の割合</t>
  </si>
  <si>
    <t>１～3年生の学びのニーズに的確に応えた講習会を組めたことにより、満足度が高かったと考えられる。</t>
  </si>
  <si>
    <t>④英語運用能力</t>
  </si>
  <si>
    <t>ＴＯＥＦＬコースの実施</t>
  </si>
  <si>
    <t>コース生の平均点</t>
  </si>
  <si>
    <t>32.6点</t>
  </si>
  <si>
    <t>40点</t>
  </si>
  <si>
    <t>1回目
1年：33.2点
2年：49.9点</t>
  </si>
  <si>
    <t>1年生80名がTOEFL仕様の授業、2年生12名がTOEFL特別講座を受講。１年生の授業はSET （Super English Teacher) が週２回担当した。２年生の特別講座は外部講師が中心となりリーディング・リスニング・スピーキング指導を年間５０時間行い、それに加えてSETが４技能統合型の講座を週１回担当した。
2月現在の実績。2回目のテストは実施中。1年生の最高点は70点。2年生は68点。</t>
  </si>
  <si>
    <t>英語運用能力に自信がついたと回答した参加生徒の割合</t>
  </si>
  <si>
    <t>「このコースを受講して英語運用能力全般に関して以前より（少し）自信がついたと感じている」生徒が100%。スキル別に見ると、語彙力とスピーキングは全体的に伸びを感じているようである。その一方、特にリスニングは、TOEFLの問題自体が難しく、授業で十分に時間が取れなかったこともあって、苦手意識を持ち始めている生徒もいる。いくつかの課題を残してはいるものの、全体的には、今年度の英語運用能力を高めようというカリキュラムの二大目標である「語彙力を増強させる」と「４技能統合型の授業に慣れる」という点で概ね目的を達成できているのではないかと思う。</t>
  </si>
  <si>
    <t>⑤英語運用能力</t>
  </si>
  <si>
    <t>・リスニング講習・TOEFL講習・英語留学（フィリピン語学研修）</t>
  </si>
  <si>
    <t>・講習参加者数
・留学参加者者数</t>
  </si>
  <si>
    <t>・162人
・1１人</t>
  </si>
  <si>
    <t>・200人
・18人</t>
  </si>
  <si>
    <t>・1４７名（リスニング講習）・来年度に延期</t>
  </si>
  <si>
    <t>・内容に関しては、100%の生徒が「役だった」と感じており、センター試験リスニング対策としての目標はある程度達成できた。
・TOEFLコースは、2年生12名のTOEFL特別講座として実施した。
・英語留学（フィリピン語学研修）は、Holy Weekにより来年度に延期した。</t>
  </si>
  <si>
    <t>Ｂ</t>
  </si>
  <si>
    <t>Ｂ</t>
  </si>
  <si>
    <t>・この講習を通して、大多数の生徒が受験するセンターリスニングの問題のコツをつかみ、自信をつけたものと考えられる。
・来年度は、約50名の生徒が全日5日間参加する国内留学プログラム（JFIEエンパワーメントプログラム）を検討している。</t>
  </si>
  <si>
    <t>再編</t>
  </si>
  <si>
    <t xml:space="preserve">
Ⅱ．豊かな感性と、たくましく生きるための健康と体力をはぐくむ</t>
  </si>
  <si>
    <t>⑥違いを認め共に生きる力</t>
  </si>
  <si>
    <t>英国語学研修の実施</t>
  </si>
  <si>
    <t>研修参加者数</t>
  </si>
  <si>
    <t>35人</t>
  </si>
  <si>
    <t>35名</t>
  </si>
  <si>
    <t>30名</t>
  </si>
  <si>
    <t>７月１８日（土）～３０日（木）（１３日間）、イギリス・バースにて、ＥＬＡC（語学学校）主催のインターナショナルプログラムに参加し、大学において英語の授業はもとより、ヨーロッパ各国から訪れた同年代の若者と諸活動を共にすることにより、コミュニケーション力を高めた。</t>
  </si>
  <si>
    <t>異文化理解を深められた参加生徒の割合</t>
  </si>
  <si>
    <t>ホームステイ・授業・他国の生徒との交流を通して、参加生徒はコミュニケーション能力・英語の特にリスニングやスピーキング能力を高めることができた。他国の生徒に日本文化紹介を行うことで、英語によるプレゼンテーション能力の向上と、今後の活動に対して自信を持てるようになった。今後は、英語実力テスト（GTEC等）の結果を経年観測して、この研修旅行に参加したことがその後の学習にどのような影響を与えているか見ていきたい。</t>
  </si>
  <si>
    <t>　ＳＧＨの指定を受けたことによる課題研究の深化もあり、異なる文化への理解を深め、研究する素地が構築されつつある。
　留学生や豊中在住外国人との交流には、多くの生徒が関わっている。また、語学研修、芸術展、スキースノーボード講習会など、多岐にわたって生徒の意欲を高める仕掛けが用意されている。
　これらの事業に対する生徒の満足度はどれも高く、評価できる。</t>
  </si>
  <si>
    <t>⑦協調性・健康体力をはぐくむ</t>
  </si>
  <si>
    <t>継続</t>
  </si>
  <si>
    <t>スキースノーボード講習会（3泊４日）の実施</t>
  </si>
  <si>
    <t>講習参加者数</t>
  </si>
  <si>
    <t>132人</t>
  </si>
  <si>
    <t>130名</t>
  </si>
  <si>
    <t>121名</t>
  </si>
  <si>
    <t>12月24日～27日。スキー・スノーボードの体験を通じ大自然を満喫するとともに、集団生活を通じ、個人と集団の関係・時間やその他のルールを守る意義などを徹底して体験させることができたと考える。また、レクレーションにおいては、生徒たちで計画し、行動した点において大いに収穫があったと考えている。</t>
  </si>
  <si>
    <t>仲間と集団行動ができたと回答した参加生徒の割合</t>
  </si>
  <si>
    <t>集団生活を通じ、個人と集団の関係・時間やその他のルールを守る意義などを徹底して体験させたこと、及び、レクレーションで、生徒たちで計画し、行動したことが、高い満足度につながっていると考えられる。</t>
  </si>
  <si>
    <t>A</t>
  </si>
  <si>
    <t>⑧豊かな感性および表現力</t>
  </si>
  <si>
    <t>継続</t>
  </si>
  <si>
    <t>造形二科展（書道・美術）</t>
  </si>
  <si>
    <t>保護者等の参加人数</t>
  </si>
  <si>
    <t>72人</t>
  </si>
  <si>
    <t>100名</t>
  </si>
  <si>
    <t>８７名</t>
  </si>
  <si>
    <t>2月12日（金）～18日（木）に実施</t>
  </si>
  <si>
    <t>生徒の満足度</t>
  </si>
  <si>
    <t>1年生及び2年生の芸術選択生が学習の成果を発表する場として定着した。来年度は、豊高プレゼンと一体化させる取組むにしたい。</t>
  </si>
  <si>
    <t>⑨違いを認め共に生きる力・紛争を解決する力</t>
  </si>
  <si>
    <t>①異文化交流会の実施②大阪大学留学生との交流会の実施（1年文理学科）③豊中在住外国人との交流会の実施（1年普通科）</t>
  </si>
  <si>
    <t>①参加者数/プレゼン作成本数②参加者数
③参加者数</t>
  </si>
  <si>
    <t>①3５0人9本
②161人
③200名</t>
  </si>
  <si>
    <t>①3６0人9本
②16０人
③200名</t>
  </si>
  <si>
    <t>①3６0人9本
②160人
③201名</t>
  </si>
  <si>
    <t>①豊中市に居住する在日外国人９名を招き、2年生全９クラスで、日本で生活するようになったいきさつ、日本の生活を通じて日頃感じていること、自国の生活と異なる点、さらには高校生に伝えたい自国の文化について交流した。
②サイエンステーマ（SSH）及びグローバルテーマ（SGH）各5テーマを文理学科4クラスの生徒たちが阪大留学生にプレゼンテーションした。発表のための事前準備に時間をかけ大きな成果をあげることができ、生徒の満足度も高かった。
③さらに今年度は普通科にも交流会を拡げた。参加留学生の確保が難しく、豊中市在住の外国人の方との交流をクラス単位で行った。</t>
  </si>
  <si>
    <t>異文化について理解を深めることができたと回答した参加生徒の割合</t>
  </si>
  <si>
    <t>①在日外国人をはじめとするマイノリティの人々に対する理解と人権意識の向上、また異文化に対して関心を高め、日本文化や社会を見つめ直すこと等、を主な目的として交流したことで、生徒の満足度が高かった。
②大阪大学の教養及び探求心・冒険心の高い留学生と、実際に英語をつかって交流できたことが生徒の高い満足度を生んでいると考えられる。
③普通科にも拡げ、結果として1年生全員に対して実施することができた。来年度は多数の留学生を確保することが課題である。</t>
  </si>
  <si>
    <t>⑩高い志をはぐくむ・規範意識</t>
  </si>
  <si>
    <t>地域交流活動、ボランティア活動の推進</t>
  </si>
  <si>
    <t>活動人数</t>
  </si>
  <si>
    <t>923人</t>
  </si>
  <si>
    <t>1000人</t>
  </si>
  <si>
    <t>１０１２人</t>
  </si>
  <si>
    <t>夏期休業中のサマーワークを始め、主にクラブ単位で地域を中心としたボランティア活動に参加。複数回参加した生徒も多数。</t>
  </si>
  <si>
    <t>ボランティア活動に参加した生徒の割合</t>
  </si>
  <si>
    <t>「志学」が、本校における教育のひとつの柱として完全に定着し、生徒もその取組のなかで主体的に社会貢献意欲を高めている。</t>
  </si>
  <si>
    <t>　ボランティア活動の参加者数は着実に増加しており、生徒が積極的に取り組んでいることが伺える。
　特に理系において、全国の大学をめざす生徒が増えるなど、進路志向について変化が見られるとのことだが、この変化は各大学への見学や研究室訪問、各界で活躍する社会人による講演会などの成果であると考えられる。
　今後もこれらの取組を継続し、さらに充実・発展されることを望む。</t>
  </si>
  <si>
    <t>⑪高い志をはぐくむ</t>
  </si>
  <si>
    <t>土曜セミナーの実施</t>
  </si>
  <si>
    <t>ＳＳセミナー、ＳＧセミナー合計回数</t>
  </si>
  <si>
    <t>16回</t>
  </si>
  <si>
    <t>３０回</t>
  </si>
  <si>
    <t>３６回</t>
  </si>
  <si>
    <t>土曜講習のない土曜日の午前中を利用し、SSH及びSGHのセミナーを実施。
大学等から専門家を招いての講演会、京都大学の実験室訪問等、生徒のサイエンス及びグローバルテーマへのモチベーションを高める取組となった。</t>
  </si>
  <si>
    <t>授業以外の体験ができたと回答した参加生徒の割合</t>
  </si>
  <si>
    <t>生徒の満足度は非常に高い。SSH及びSGH事業の推進、プログラム開発（授業への応用）等に土曜セミナーをさらに活用していきたい。</t>
  </si>
  <si>
    <t>⑫高い志をはぐくむ</t>
  </si>
  <si>
    <t>各界で活躍している方による講演会の実施</t>
  </si>
  <si>
    <t>講演会の回数</t>
  </si>
  <si>
    <t>12回</t>
  </si>
  <si>
    <t>１５回</t>
  </si>
  <si>
    <t>２５回</t>
  </si>
  <si>
    <t>①1年全員　１回　②2年全員　1回
③スーパーサイエンスセミナー１・2年生　10回
④SGH課題研究及びスーパーグローバルセミナー１・2年　13回</t>
  </si>
  <si>
    <t>目標を高くもって頑張ると回答した参加生徒の割合</t>
  </si>
  <si>
    <t>カリフォルニア工科大学のJ L Kirschvink氏を始めとする各専門分野の研究者の話を直接に聞くことができ、探究心が高まった。</t>
  </si>
  <si>
    <t>⑬高い志をはぐくむ</t>
  </si>
  <si>
    <t>自治会活動におけるリーダー育成</t>
  </si>
  <si>
    <t>研修等実施回数</t>
  </si>
  <si>
    <t>5回</t>
  </si>
  <si>
    <t>６回</t>
  </si>
  <si>
    <t>自治会役員、部活動部長および主将対象に５回の研修を実施。リーダー層の育成に有意義であった。</t>
  </si>
  <si>
    <t>Ａ</t>
  </si>
  <si>
    <t>部活動等でリーダーの自覚ができたと回答した生徒割合</t>
  </si>
  <si>
    <t>自治会の生徒を中心とした生徒の自治力が高まってきている。</t>
  </si>
  <si>
    <t>⑭高い志をはぐくむ</t>
  </si>
  <si>
    <t>自治会の生徒が自主的に企画・運営する校内大会</t>
  </si>
  <si>
    <t>82人</t>
  </si>
  <si>
    <t>１２１人</t>
  </si>
  <si>
    <t>自治会の生徒が中心となり実行委員会を立ち上げて自主的に企画・運営した１０月２２日（木）午後実施の校内大会で、実質的に活動した人数。</t>
  </si>
  <si>
    <t>自治会の生徒を中心とした生徒の企画・運営力が高まってきている。</t>
  </si>
  <si>
    <t>⑮授業力向上</t>
  </si>
  <si>
    <t>保護者等への授業公開実施</t>
  </si>
  <si>
    <t>保護者等の参加人数</t>
  </si>
  <si>
    <t>511人</t>
  </si>
  <si>
    <t>550人</t>
  </si>
  <si>
    <t>521名</t>
  </si>
  <si>
    <t>昨年度より約１０名の増加。保護者の関心が高まっているとともに、それに応える取組を進めている。</t>
  </si>
  <si>
    <t>参加した保護者の肯定的な回答の割合</t>
  </si>
  <si>
    <t>年2回の授業公開に参加される保護者の数も増え（511名→512名）、授業内容を評価する保護者の感想・意見も増加している。</t>
  </si>
  <si>
    <t>A</t>
  </si>
  <si>
    <t>　文系の課題研究についてはどの学校でも課題となっているが、「心のルーブリック」を作成し評価方法について工夫するなど、質の向上に努めている。
　全教員による研究授業の他、教科ごとに指導力向上をめざす研修や実践結果の分析を行うなど、学校全体として授業力向上の取組が着実に進められている。
　また、生徒による授業アンケートの結果も安定的に高い。</t>
  </si>
  <si>
    <t>⑯授業力向上</t>
  </si>
  <si>
    <t>全教員による研究授業と研修</t>
  </si>
  <si>
    <t>研究授業実施教員数</t>
  </si>
  <si>
    <t>49名</t>
  </si>
  <si>
    <t>55名</t>
  </si>
  <si>
    <t>５６名</t>
  </si>
  <si>
    <t>全教員が２回以上の相互授業見学を実施し、見学カードを教頭に提出。授業アンケート結果・教科ふりかえり・相互授業見学カード及び校外研修の成果報告・情報提供をふまえ、教職員研修を実施。
今年度は特にGLHS校外研修に参加した経験の少ない教員がファシリテーターとなり「探究学習」のワークショップを行った。</t>
  </si>
  <si>
    <t>生徒授業アンケート結果
（肯定的な意見）</t>
  </si>
  <si>
    <t>第2回85%</t>
  </si>
  <si>
    <t>第2回９０%</t>
  </si>
  <si>
    <t>第2回９２%</t>
  </si>
  <si>
    <t>来年度は、学習指導室の教員に、校外のアクティブラーニング型授業の研修を積極的に受講させ、従来の授業力向上教員研修に加えてアクティブラーニング型授業の研修を実施する。</t>
  </si>
  <si>
    <t>⑰教科指導力向上</t>
  </si>
  <si>
    <t>教科別に指導力向上をめざす研修と実践結果の分析</t>
  </si>
  <si>
    <t>研修・分析会実施回数（全教科）</t>
  </si>
  <si>
    <t>23回</t>
  </si>
  <si>
    <t>30回</t>
  </si>
  <si>
    <t>3０回</t>
  </si>
  <si>
    <t>授業アンケート結果をもとに全教科で2回以上の分析会および研修会を実施。</t>
  </si>
  <si>
    <t>Ｂ</t>
  </si>
  <si>
    <t>教科別生徒授業アンケート結果（肯定的な意見）</t>
  </si>
  <si>
    <t>第2回
80～90%</t>
  </si>
  <si>
    <t>第2回
９２%</t>
  </si>
  <si>
    <t>生徒授業アンケートの肯定的な意見は増加してきているが、さらに満足度を高めていきたい。</t>
  </si>
  <si>
    <t>⑱生徒指導力向上</t>
  </si>
  <si>
    <t>スキー、スノーボード講習会（3泊４日）における指導</t>
  </si>
  <si>
    <t>OJT</t>
  </si>
  <si>
    <t>8回</t>
  </si>
  <si>
    <t>１０回</t>
  </si>
  <si>
    <t>１１回</t>
  </si>
  <si>
    <t>スキー、スノーボード講習会での、集団指導における経験値を上げるためのOJTの回数</t>
  </si>
  <si>
    <t>Ａ</t>
  </si>
  <si>
    <t>経験の浅い教員のアンケートで生徒指導力が向上した回答割合</t>
  </si>
  <si>
    <t>今年度初任教員2名を含む経験年数の少ない教員4名にとって良い研修期間となった。今後も、教員の生徒指導力向上の研修の一環として位置付けていきたい。</t>
  </si>
  <si>
    <t>A</t>
  </si>
  <si>
    <t>⑲課題研究力向上</t>
  </si>
  <si>
    <t>新規</t>
  </si>
  <si>
    <t>SSH・SGH課題研究における評価法の確立</t>
  </si>
  <si>
    <t>・心のルーブリック評価・豊高型グローバルマインドセット評価のルーブリック</t>
  </si>
  <si>
    <t>新規</t>
  </si>
  <si>
    <t>平均3.1以上</t>
  </si>
  <si>
    <t>平均3.1</t>
  </si>
  <si>
    <t>SSHでは心のルーブリックを試験的に導入し、課題研究の新たな評価法の確立を目指した。外部の研修会に教員が積極的に参加し、校内研修で職員に周知した。
SGHでは豊高型課題研究評価のルーブリックを導入し、課題研究発表会の評価に用いた。</t>
  </si>
  <si>
    <t>Ａ</t>
  </si>
  <si>
    <t>課題研究のルーブリック評価で、課題研究の質が高まったと回答する生徒の割合</t>
  </si>
  <si>
    <t>予め定められたルーブリックで、課題研究活動時・論文作成・プレゼンテーションにおける評価基準が明確になり、それに基づいて探究活動を行った結果、生徒の課題研究の質に関する満足度が高まったと考えられる。</t>
  </si>
  <si>
    <t>平成27年度実績と平成28年度実績を比較</t>
  </si>
  <si>
    <t>　学力調査の結果では全国平均と比して1年での学力の伸長に課題が見られる。
　大学入試センター試験5教科7科目受験者における得点率8割以上の者の割合は上昇しており、さらなる増加に期待する。</t>
  </si>
  <si>
    <t>Ｂ</t>
  </si>
  <si>
    <t>5教科7科目受験者における得点率8割以上の者の割合</t>
  </si>
  <si>
    <t>ルーブリックによる評価点</t>
  </si>
  <si>
    <t>平均７/1０点</t>
  </si>
  <si>
    <t>平均7点</t>
  </si>
  <si>
    <t>　課題研究の評価にあたり、ルーブリックを作成していることや、コンクールの参加に前向きに取り組んでいることなど、評価できる。</t>
  </si>
  <si>
    <t>全国レベル1</t>
  </si>
  <si>
    <t>全国2
世界1</t>
  </si>
  <si>
    <t>全国３
世界１</t>
  </si>
  <si>
    <t xml:space="preserve">・SSH生徒研究発表会（全国大会）ポスター発表
・Japan Super Science Fair2015 ポスター発表
・JICA国際協力中学生・高校生エッセイコンテスト2015」　佳作
・シンガポール国際科学チャレンジ出場
</t>
  </si>
  <si>
    <t>TOEFLiBT</t>
  </si>
  <si>
    <t xml:space="preserve">TOEFLiBTスコア
①８0点以上の人数
②６0点～79点の人数
</t>
  </si>
  <si>
    <t>①０名
②０名</t>
  </si>
  <si>
    <t>①1名以上
②１０名以上</t>
  </si>
  <si>
    <t>①１名
②３名</t>
  </si>
  <si>
    <t>TOEFLiBTチャレンジテストの結果</t>
  </si>
  <si>
    <t>　TOEFLiBTのスコアについては昨年より向上しているが、さらなる充実を期待する。
　他の検定等については、目標値と実績を明確に示されたい。</t>
  </si>
  <si>
    <t>ＡＡ</t>
  </si>
  <si>
    <t>①ＧＴＥＣ ＣＢＴスコア　（1年希望者受験） ②ＩELTS　スコア</t>
  </si>
  <si>
    <t>①700点以上１００人
②３以上２人</t>
  </si>
  <si>
    <t>①700点以上　１５０人
②3以上５人</t>
  </si>
  <si>
    <t>該当なし</t>
  </si>
  <si>
    <t xml:space="preserve">ＧＴＥＣ For Student スコア
　（１，２年）
</t>
  </si>
  <si>
    <t>600点以上　100名</t>
  </si>
  <si>
    <t>6１0点以上２９名</t>
  </si>
  <si>
    <t>1月実施。</t>
  </si>
  <si>
    <t>Ｂ</t>
  </si>
  <si>
    <t>スーパーグローバル大学（タイプＡトップ型）１３校への進学
　</t>
  </si>
  <si>
    <t>スーパーグローバル大学（タイプＡトップ型）１３校への進学者数（１浪含む）
　</t>
  </si>
  <si>
    <t>52名</t>
  </si>
  <si>
    <t>６０名</t>
  </si>
  <si>
    <t>５７名</t>
  </si>
  <si>
    <t>　進路希望達成率をはじめ、スーパーグローバル大学（タイプＡトップ型）１３校への進学者数についても伸長している。
　国公立大学現役進学者数は、高い目標を設定したこともあり、目標値に達しなかったが、今後も生徒に高い志を育むよう、指導に取り組んでもらいたい。</t>
  </si>
  <si>
    <t>A</t>
  </si>
  <si>
    <t>進路希望達成率
（年度当初の希望の達成率）</t>
  </si>
  <si>
    <t>114名</t>
  </si>
  <si>
    <t>14５人</t>
  </si>
  <si>
    <t>1１３人</t>
  </si>
  <si>
    <t>海外大学進学者数（１浪含）</t>
  </si>
  <si>
    <t>０人</t>
  </si>
  <si>
    <t>0名</t>
  </si>
  <si>
    <t>　生徒の動向や状況をよく分析したうえで、学力を伸長させる仕掛けとして、入学直後の学習オリエンテーションなどを活用した学習指導を行っている。また、生徒に授業成果について発表する活動を進めるとともに、多くの先生と生徒が関わって一つのことをなし遂げる「豊高プレゼンテーション」は評価に値する。さらに課題研究についても、「心のルーブリック」を作成し、その質の向上に努めている。豊中高校の変容がＧＬＨＳ事業の評価の胆であると自ら意識して、さまざまな取組に果敢に挑戦を続けた結果、着実に成果が上がっている。豊中高校の今後のさらなる充実と飛躍を大いに期待する。</t>
  </si>
  <si>
    <t>平成２７年度グローバルリーダーズハイスクール評価シート　府立天王寺高等学校</t>
  </si>
  <si>
    <t>（様式１）</t>
  </si>
  <si>
    <t xml:space="preserve">
Ⅰ．確かな学力の向上を図る　</t>
  </si>
  <si>
    <t>①自学自習の確立</t>
  </si>
  <si>
    <t>桃陰セミナー、部学習日など
（勉強は学校でする自学自習の習慣づけ）</t>
  </si>
  <si>
    <t>桃陰セミナー実施回数
部学習日実施回数</t>
  </si>
  <si>
    <t>２２回
１５回</t>
  </si>
  <si>
    <t>前年度と同じ回数（土曜授業実施のため事実上は増加）</t>
  </si>
  <si>
    <t>２０回
１５回</t>
  </si>
  <si>
    <t>土曜授業実施のため全実施回数は減ったが、部学習日の回数は維持した。</t>
  </si>
  <si>
    <t>B</t>
  </si>
  <si>
    <t>桃陰セミナー１日当たりの平均参加者数。
部学習日の各部ごとの実施回数</t>
  </si>
  <si>
    <t>316名
年13回</t>
  </si>
  <si>
    <t>前年度と同回数（土曜授業実施のため実質増加）</t>
  </si>
  <si>
    <t>289名
年2.5回</t>
  </si>
  <si>
    <t>土曜授業実施のため平均参加者数は減った。部学習については、年間延べ1162人参加した。</t>
  </si>
  <si>
    <t>　学力の向上をめざし、アクティブラーニングを進めており、実際に授業で教えあいをしている生徒の興味深い学習活動を見学した。学ぶ側から教える側に立場を替えることから学びを深める取組であるが、客観的な成果、教員の指導力の向上をどのように検証するかが必要であろう。
　英語運用能力についてはTOEFLを活用した英語授業・土曜講習の実施により成果を上げており評価する。</t>
  </si>
  <si>
    <t>ＡＡ</t>
  </si>
  <si>
    <t>②基礎学力の充実・確立</t>
  </si>
  <si>
    <t>天高スタンダードの充実（各学年で達成する学力基準）及び学力育成プログラムの作成</t>
  </si>
  <si>
    <t>スタンダード達成基準の見直し、学力育成プログラムの作成、自主教材の作成。指名補習の実施。</t>
  </si>
  <si>
    <t>自主教材（国・世・数・化・英）</t>
  </si>
  <si>
    <t>各教科より良き改訂を目指す</t>
  </si>
  <si>
    <t>自主教材（国・世・数・化・英）</t>
  </si>
  <si>
    <t>英語科はTen-Tan改訂版を作成した。</t>
  </si>
  <si>
    <t>スタンダード達成基準の明確化
独自教材の作成教科の増加</t>
  </si>
  <si>
    <t>学力育成プログラムの改訂。作成教科増加０</t>
  </si>
  <si>
    <t>学力育成プログラムの改訂。独自教材の増加</t>
  </si>
  <si>
    <t>学力育成プログラムの改訂。作成教科の増加は０</t>
  </si>
  <si>
    <t>学力育成プログラムについては英語科においてTOEFLを文理学科１・２年生の授業に導入するなど一部の見直しを図った。</t>
  </si>
  <si>
    <t>③英語運用能力</t>
  </si>
  <si>
    <t>イングリッシュキャンプの実施。TOEFLを活用した英語授業を実施。TOEFLを活用した講習を土曜日に実施。</t>
  </si>
  <si>
    <t>参加人数で評価。
TOEFLを活用した土曜講習への参加者。</t>
  </si>
  <si>
    <t>イングリッシュキャンプ５５名</t>
  </si>
  <si>
    <t>2年生の参加者の増加。そのための内容の充実</t>
  </si>
  <si>
    <t>イングリッシュデイ　
３２名</t>
  </si>
  <si>
    <t>1年20名・2年11名・3年1名参加
大阪大学留学生18名参加</t>
  </si>
  <si>
    <t>TOEFLを活用した土曜講習の実施回数と参加した１日当たりの参加者数。</t>
  </si>
  <si>
    <t>18回
41名</t>
  </si>
  <si>
    <t>20回
×２講座
40名</t>
  </si>
  <si>
    <t>1年 31名・2年 25名 申込</t>
  </si>
  <si>
    <t>Ⅱ．豊かな感性と、たくましく生きるための健康と体力をはぐくむ</t>
  </si>
  <si>
    <t>④人権意識、共感力の育成</t>
  </si>
  <si>
    <t>天高育成プログラムで示される力の育成
各種講演会、ワークショップの実施</t>
  </si>
  <si>
    <t>各種講演会の回数
ワークショップの回数</t>
  </si>
  <si>
    <t>５回
３回</t>
  </si>
  <si>
    <t>1年●ネット社会○貧困と野宿
　  ○異文化理解（校長講話）
2年○薬害訴訟○ピース大阪
      ○セクシャルマイノリティ
3年●雇用と人権●国際問題</t>
  </si>
  <si>
    <t>講演会ごとの生徒アンケートによる満足度</t>
  </si>
  <si>
    <t>充実した感想文が多数寄せられた。</t>
  </si>
  <si>
    <t>　野外生活体験学習、水泳訓練、金剛登山、徒歩訓練、長距離走などの各種行事や講演会、ワークショップが実施され、生徒の満足度は概ね高い。
　今後の効果的な実施に向け、それぞれの取組が３年間での生徒育成にどのような役割や意味を果たすのか、どう有機的に結びついているかの検証が必要であろう。</t>
  </si>
  <si>
    <t>⑤チームでの取組</t>
  </si>
  <si>
    <t>天高育成プログラムで示される力の育成
野外生活体験学習、水泳訓練、金剛登山、徒歩訓練、長距離走などの実施</t>
  </si>
  <si>
    <t>計画通りの実施</t>
  </si>
  <si>
    <t>野外生活体験学習（7月）、水泳訓練（7月）、水泳大会（8月）、勉強合宿（8月）、長距離走（1月）、金剛登山・徒歩訓練（2月）</t>
  </si>
  <si>
    <t>行事ごとの生徒アンケートにより満足度</t>
  </si>
  <si>
    <t>⑥日本古来の伝統に触れる。（感性の育成）</t>
  </si>
  <si>
    <t>天高育成プログラムで示される力の育成
能楽鑑賞、文楽鑑賞</t>
  </si>
  <si>
    <t>文楽鑑賞（11月）能楽鑑賞（1月）
天高の百首かるた大会（1月）</t>
  </si>
  <si>
    <t xml:space="preserve">
Ⅲ．高い志をはぐくみ、進路実現をめざす</t>
  </si>
  <si>
    <t>⑦規範意識の陶冶と自尊感情の育成</t>
  </si>
  <si>
    <t>学校遅刻者の減少</t>
  </si>
  <si>
    <t>学校遅刻者数</t>
  </si>
  <si>
    <t>1754</t>
  </si>
  <si>
    <t>約1.3割（270人）減少させた。</t>
  </si>
  <si>
    <t>部活の加入率</t>
  </si>
  <si>
    <t>学校教育自己診断より</t>
  </si>
  <si>
    <t>　高い志を育む取組として、京都大学や大阪大学への見学会、各界で活躍する卒業生による社会人講演会、天高アカデメイア等が継続的に実施されている。
　国際交流では海外セミナーに加え、台湾の高校との交流を始めるなど拡張の向きがある。科学オリンピック参加者数も増加しており、高い志を育む様々な働きかけが用意され、実績も上げており、評価できる。</t>
  </si>
  <si>
    <t>⑧高い志の育成</t>
  </si>
  <si>
    <t>継続</t>
  </si>
  <si>
    <t>天高育成プログラムで示される力の育成
大阪大学見学会、京都大学見学会、社会人講演会、学部学科説明会　天高アカデメイア等</t>
  </si>
  <si>
    <t>講演会の実施回数</t>
  </si>
  <si>
    <t>天高アカデメイア１２回</t>
  </si>
  <si>
    <t>天高アカデメイア13回</t>
  </si>
  <si>
    <t xml:space="preserve">13回のうち英語での講演会3回実施。
①マラリアの免疫反応/阪大Cevayir Coban教授②What is Pain? And why in English?/阪大中江文特任准教授③緩まないネジとスウェーデン/ハードロック工業(株)
</t>
  </si>
  <si>
    <t>各見学会や講演会参加者のアンケートの満足度（非常に満足、満足合計）</t>
  </si>
  <si>
    <t>⑨海外セミナーの実施</t>
  </si>
  <si>
    <t>SSHを活用した海外研修。ARVARD,MIT,CAMBRIDGE)GLHSを活用した海外研修。(CALTEC,UCLA等）独自の取組による海外研修。</t>
  </si>
  <si>
    <t xml:space="preserve">生徒の満足度。
（非常に満足、満足合計）
</t>
  </si>
  <si>
    <t>HARVARD,MIT,CAMBRIDGE
（8月実施）
CALTEC,UCLA,豪州,台湾
（3月実施）</t>
  </si>
  <si>
    <t>海外セミナーに参加した生徒の内、将来、海外留学を希望する割合。</t>
  </si>
  <si>
    <t>98％</t>
  </si>
  <si>
    <t>⑩研究事業の実施
　授業参観日実施</t>
  </si>
  <si>
    <t>他の教員の授業を見学する。授業公開習慣を設置する。研究授業を行う。</t>
  </si>
  <si>
    <t>研究授業の回数。
教員１人当たりの授業見学回数。</t>
  </si>
  <si>
    <t>研究授業は
延べ１７回
授業見学
平均4.8回</t>
  </si>
  <si>
    <t>昨年の回数を保ちながら協議の時間も設ける</t>
  </si>
  <si>
    <t>研究授業は延べ１９回授業見学平均5.7回</t>
  </si>
  <si>
    <t>国語3回・社会5回・数学4回・理科1回・英語1回・体育5回
このうち外部に公開したもの2回</t>
  </si>
  <si>
    <t>生徒の授業の授業アンケート（満足度）</t>
  </si>
  <si>
    <t>第1回84.3%
第2回86.0%</t>
  </si>
  <si>
    <t>第１回 3.37/4
第２回 3.44/4</t>
  </si>
  <si>
    <t>　各教科で自主教材を作成し、天高スタンダードとして毎年見直しを行うなど、継続的に授業力・指導力の向上に取り組んでいる。
　教科指導研修会や桃蔭塾として経験の浅い教員を対象とした研修会も定期的に実施されている。
　今後は、生徒や教員へのアンケート結果が目標に達しなかった原因分析などを行い、質の向上や内容の精選など、さらなる取組の充実に取り組まれたい。</t>
  </si>
  <si>
    <t>⑪他府県の先進校見学
　教科指導研修会の実施</t>
  </si>
  <si>
    <t>大阪府内外の先進的な取組を行っている学校を視察する。また、外部講師による教科指導法向上の講座を開講する。</t>
  </si>
  <si>
    <t>視察校の数。外部講師により教科指導法講座の回数。</t>
  </si>
  <si>
    <t>視察校３校
外部講師による教科指導法講座５回</t>
  </si>
  <si>
    <t>昨年の回数を維持し。参加者の増加を図る</t>
  </si>
  <si>
    <t>視察校３校外部講師による教科指導法講座８回</t>
  </si>
  <si>
    <t>①第9回全日本高校模擬国連大会
②愛知県立旭丘高校SGH事業報告会
③兵庫県立長田高校ｴﾝﾊﾟﾜﾒﾝﾄﾌﾟﾛｸﾞﾗﾑ
GLHS教員研修他
（英２・数２・化１・国２・生１）</t>
  </si>
  <si>
    <t>生徒による学校教育自己診断アンケート（授業や教材、教え方の満足度）</t>
  </si>
  <si>
    <t>⑫新採用や経験の浅い教員対象の研修会</t>
  </si>
  <si>
    <t>桃陰塾として実施する。</t>
  </si>
  <si>
    <t>月に１回実施する。</t>
  </si>
  <si>
    <t>７回実施</t>
  </si>
  <si>
    <t>８回実施</t>
  </si>
  <si>
    <t>首席中心にミドルリーダーによる研修を実施</t>
  </si>
  <si>
    <t>天高の教員になる。（歴史と伝統、校風の理解及びチーム天王寺の自覚についてのアンケートによる。）</t>
  </si>
  <si>
    <t>新採用（2名）新着任（7名）教員へのアンケートより</t>
  </si>
  <si>
    <t>　学力調査の結果については、特に2年次において伸長がみられる。
　大学入試センター試験についても、5教科7科目受験者における得点率8割以上の者の割合を伸長させており、今後の指導の継続ならびに充実を期待する。</t>
  </si>
  <si>
    <t>AAA</t>
  </si>
  <si>
    <t>358名中、337名94%</t>
  </si>
  <si>
    <t>限りなく100％をめざす</t>
  </si>
  <si>
    <t>353名中、336名95%</t>
  </si>
  <si>
    <t>361名中353名受験
ほとんどの生徒が国公立大学志望。</t>
  </si>
  <si>
    <t>A</t>
  </si>
  <si>
    <t>１１７名      （３４％）</t>
  </si>
  <si>
    <t>全体の40％</t>
  </si>
  <si>
    <t>１２６名
(37.5%)</t>
  </si>
  <si>
    <t>3.5ポイント増加した。</t>
  </si>
  <si>
    <t>全体発表会</t>
  </si>
  <si>
    <t>クラス内の勝者の発表</t>
  </si>
  <si>
    <t>質疑応答を含めたフィードバック</t>
  </si>
  <si>
    <t>分野別勝者が全体で発表</t>
  </si>
  <si>
    <t>文系4グループ　理系6グループ
計10本の発表を実施した。</t>
  </si>
  <si>
    <t>　科学グランプリ全国大会金賞・銅賞、日本生物学オリンピック銅賞など、全国規模のコンクール・コンテストへの参加者数、入賞者数ともに高い水準で維持できている。今後も生徒の学びのモチベーションを高めるよう課題研究の指導を充実されたい。</t>
  </si>
  <si>
    <t>全国規模のコンクール・コンテスト等の①受験者数　②入賞者数</t>
  </si>
  <si>
    <t>①157名
②5名</t>
  </si>
  <si>
    <t>①157名以上
②5名以上</t>
  </si>
  <si>
    <t>①127名
②６名</t>
  </si>
  <si>
    <t>・物理チャレンジ18名
・化学グランプリ45名【金賞1銅賞１】
・生物学オリンピック40名【銅賞１敢闘賞１】
・情報オリンピック１名【ランクＢ１】
・数学オリンピック17名【ランクＡ賞１】
・科学の甲子園6名</t>
  </si>
  <si>
    <t>B</t>
  </si>
  <si>
    <t>TOEFLiBT</t>
  </si>
  <si>
    <t xml:space="preserve">TOEFLiBTスコア　①８0点以上の人数　②６0点～79点の人数
</t>
  </si>
  <si>
    <t>①２人　　　　　　　　　②１１人</t>
  </si>
  <si>
    <t>①４人　　　　　　　　　②２０人</t>
  </si>
  <si>
    <t>①3人　　　　　　　　　②17人</t>
  </si>
  <si>
    <t>135人分の結果。</t>
  </si>
  <si>
    <t>　英語運用能力に関して、各種の取組を実施している。また、TOEFLチャレンジテストの結果もめざましく伸長している。
　今後の進展が楽しみである。</t>
  </si>
  <si>
    <t>AA</t>
  </si>
  <si>
    <t xml:space="preserve">①実用英語技能検定
</t>
  </si>
  <si>
    <t>①2級以上
 22名</t>
  </si>
  <si>
    <t>より高い級を目指させる</t>
  </si>
  <si>
    <t>①2級以上
31名</t>
  </si>
  <si>
    <t>準1級２名合格
2級29名合格</t>
  </si>
  <si>
    <t>140名</t>
  </si>
  <si>
    <t>150名</t>
  </si>
  <si>
    <t>137名</t>
  </si>
  <si>
    <t>東大３　京大57　阪大53　他</t>
  </si>
  <si>
    <t>　進路希望達成率、国公立大の現役進学者数が目標値を上回ったことに加え、海外大学進学者も２名出すなど、実績をあげている。医学科志望者が多いとのことであるが、今後も様々な分野において、日本また世界を動かすグローバルリーダーの育成に尽くされたい。</t>
  </si>
  <si>
    <t>ＡＡA</t>
  </si>
  <si>
    <t>進路希望達成率（年度当初の希望の達成率）</t>
  </si>
  <si>
    <t>4ポイント増加した。</t>
  </si>
  <si>
    <t>１３５名　（３８％）</t>
  </si>
  <si>
    <t>159名
（44%）</t>
  </si>
  <si>
    <t>6ポイント増加した。</t>
  </si>
  <si>
    <t>0名</t>
  </si>
  <si>
    <t>受験者を出す</t>
  </si>
  <si>
    <t>２名</t>
  </si>
  <si>
    <t>・米ﾆｭｰﾖｰｸ州立大学ｽﾄｰﾆｰﾌﾞﾙｯｸ校
・英　サセックス大学</t>
  </si>
  <si>
    <t>　様々な教科の学びにアクティブラーニングを浸透させるよう工夫を始めるとともに、学校模試や自主教材を作成するなど、指導力の向上が継続的に行われている。今後は、課題研究のうち特に人文系の研究にどのように向き合うのかが課題であろう。天王寺高校には、知的関心を醸す土壌があることから「学びの型」を作るような学習環境の創出に期待する。大阪が誇る文武両道をめざす公立高校として、すでにアウトプットの上限には達しているかもしれないが、今後は選択と集中により、さらに教育の質を高められることに期待する。</t>
  </si>
  <si>
    <t>平成２７年度グローバルリーダーズハイスクール評価シート　　府立生野高等学校</t>
  </si>
  <si>
    <t>①基礎学力の定着</t>
  </si>
  <si>
    <t>自学自習時間を増やす取組・進学講習の実施</t>
  </si>
  <si>
    <t>学習状況調査の実施
進路ＨＲの実施
3年進学講習参加者数</t>
  </si>
  <si>
    <t>3回
各学年5回
延べ990名</t>
  </si>
  <si>
    <t>3回
各学年5回　　　　　延べ720名　　</t>
  </si>
  <si>
    <t>3回
各学年5回
延べ977名</t>
  </si>
  <si>
    <t>各学年の自学自習時間、1年・2年平日の平均自学自習１時間未満の割合、進路希望達成率</t>
  </si>
  <si>
    <t>1年66分、2年98分、3年203分、年37％、2年10％、3年73.1%</t>
  </si>
  <si>
    <t>1・2年90分、3年180分、1時間未満30％以下
達成率６５％以上</t>
  </si>
  <si>
    <t>1年73分、2年66分、3年221分、1年29.6％、2年34.9％
　　　</t>
  </si>
  <si>
    <t>11月調査の結果による</t>
  </si>
  <si>
    <t>C</t>
  </si>
  <si>
    <t>　自学自習時間の増加についての重要性を認識しており、1・3年は目標には達しないまでも前年度実績を上回り、着実に成果を上げている。
　プレゼンテーションの指導については、英語を用いること、また外部での発表を重視して取り組んでいる。英語運用能力の実践とあわせて、今後も指導を継続・充実してもらいたい。</t>
  </si>
  <si>
    <t>②言語活用力・ＩＣＴ活用力　　　　　　</t>
  </si>
  <si>
    <t>プレゼンテーション能力の向上</t>
  </si>
  <si>
    <t>プレゼンテーション発表者数（校内・校外）、海外ｻｲｴﾝｽﾂｱｰでの研究発表</t>
  </si>
  <si>
    <t>校内：715名、理系探究Ⅱは英語で発表校外：194名</t>
  </si>
  <si>
    <t>校内：560名
校外：40名</t>
  </si>
  <si>
    <t>校内：720名理系探究Ⅱﾞﾝｽ）は英語発表校外：144名</t>
  </si>
  <si>
    <t>1年探究Ⅰ、情報科
2年探究Ⅱ（中間・成果発表会）、保健、家庭科
校外は、SSH招待校としての発表と
豪州語学研修、豪州SSH研修、台湾研修における現地学生との発表交流</t>
  </si>
  <si>
    <t>アンケートによる生徒の評価（2年の発表を見た1年の満足度）</t>
  </si>
  <si>
    <t>80%以上</t>
  </si>
  <si>
    <t>スムーズな運営の結果、向上した</t>
  </si>
  <si>
    <t>イングリッシュキャンプの実施</t>
  </si>
  <si>
    <t>１学年で実施</t>
  </si>
  <si>
    <t>1年全員参加</t>
  </si>
  <si>
    <t>長期留学生が復学後にNETと昼休みのｲﾝｸﾞﾘｯｼｭｶﾌｪを積極的に運営している。</t>
  </si>
  <si>
    <t>アンケートによる生徒の評価（満足度）</t>
  </si>
  <si>
    <t>予算に合わせて講師数減となり、内容が薄まった。</t>
  </si>
  <si>
    <t>ー</t>
  </si>
  <si>
    <t>④違いを認め共に生きる力</t>
  </si>
  <si>
    <t>異文化理解教育の推進</t>
  </si>
  <si>
    <t xml:space="preserve">海外ｽﾀﾃﾞｨﾂｱｰー・ｻｲｴﾝｽﾂｱｰの参加者数
</t>
  </si>
  <si>
    <t>ｽﾀﾃﾞｨﾂｱｰ51名、ｻｲｴﾝｽﾂｱｰ22名、GLHS研修1名、他留学２名　学校訪問２校受入</t>
  </si>
  <si>
    <t>70名</t>
  </si>
  <si>
    <t>ｽﾀﾃﾞｨﾂｱｰ50名、ｻｲｴﾝｽﾂｱｰ20名、GLHS研修1名、台湾研修8名、他留学2名、学校訪問2校受入</t>
  </si>
  <si>
    <t>台湾研修新規実施
NZ留学（1名）、豪州交換留学（1名）
豪州から交換留学生1年間受け入れ
台湾高校生一日交流（5月）
韓国高校生一日交流（1月）受け入れ</t>
  </si>
  <si>
    <t>アンケートによる生徒の評価（肯定的意見）</t>
  </si>
  <si>
    <t>ｽﾀﾃﾞｨﾂｱｰ
100％
ｻｲｴﾝｽﾂｱｰ
１００％</t>
  </si>
  <si>
    <t>90%以上</t>
  </si>
  <si>
    <t>豪ｽﾀﾃﾞｨﾂｱｰ100％
ｻｲｴﾝｽﾂｱｰ　95％
台湾ｽﾀﾃﾞｨﾂｱｰ100％</t>
  </si>
  <si>
    <t>サイエンス・台湾研修とも3月初旬実施</t>
  </si>
  <si>
    <t>　SSHのサイエンスツアーをはじめ、各種の海外研修を実施しており、異文化理解教育の充実が図られている。
　伝統的に部活動が盛んで、学習との両立が課題であるため、今後、生徒に学ぶ意義について考える機会を設けるとともに、主体的に学ぶ力を付ける指導方法について検討してもらいたい。</t>
  </si>
  <si>
    <t>AA</t>
  </si>
  <si>
    <t>⑤共感力、協調性、健康・体力を育む</t>
  </si>
  <si>
    <t>部活動・学校行事の活性化</t>
  </si>
  <si>
    <t>部代表者会議・リーダー研修会による所属集団への貢献と自己目標追求の姿勢を涵養、学校行事に進んで参加する生徒の割合</t>
  </si>
  <si>
    <t>年間6回
リーダー研修
行事参加率　87％</t>
  </si>
  <si>
    <t>年間６回とリーダー研修、行事参加率85％以上</t>
  </si>
  <si>
    <t>年間6回とリーダー研修、行事参加率８８％</t>
  </si>
  <si>
    <t>学校教育自己診断による生徒の評価（達成感・満足度）</t>
  </si>
  <si>
    <t>部活動等熱心
81％
行事満足度
８７％</t>
  </si>
  <si>
    <t>部活動HR活動熱心85％以上　　　　　　　　　　　　　行事満足度・達成度８５％以上</t>
  </si>
  <si>
    <t>部活動等熱心80％
行事満足度　88％</t>
  </si>
  <si>
    <t>⑥規範意識</t>
  </si>
  <si>
    <t>欠席・遅刻を減らす取組み</t>
  </si>
  <si>
    <t>教員の一致した指導</t>
  </si>
  <si>
    <t>保護者との連絡徹底、学年生指による段階指導の徹底</t>
  </si>
  <si>
    <t>保護者との連携及び生指部による段階的指導</t>
  </si>
  <si>
    <t>日々の保護者連絡の徹底、生徒指導部による段階的指導の徹底</t>
  </si>
  <si>
    <t>3年欠席者数
遅刻者数</t>
  </si>
  <si>
    <t>3年欠席数
1795　遅刻総数1947</t>
  </si>
  <si>
    <t>欠席数前年度以下　　　　　　　遅刻数2300以下　　　　</t>
  </si>
  <si>
    <t>3年欠席数　1178
遅刻総数　1129</t>
  </si>
  <si>
    <t>1月末現在の数値
大幅な欠席・遅刻数の減少
向学校性の高さを維持</t>
  </si>
  <si>
    <t>　将来について考えさせる機会を数多く設定しており、大学キャンパツアーや社会人の講演会などの取組については、生徒の満足度も高い。地域清掃等ボランティア活動などの社会貢献意識の涵養に係る取組も充実しており、評価できる。
　今後、これらの実践が、生徒の進路にどのように結びつき、また生かされていくのかの検証が必要となろう。</t>
  </si>
  <si>
    <t>⑦高い志を育む</t>
  </si>
  <si>
    <t>国公立大学キャンパスツアー、卒業生等による講演会、リーダー講習会、地域清掃等ボランティア活動</t>
  </si>
  <si>
    <t>キャンパスツアー参加者数
講演会の回数
講習会の参加者数
地域清掃活動の回数</t>
  </si>
  <si>
    <t xml:space="preserve">1年夢ナビ212名、阪大11名京大18名、講演会３回、ﾘｰﾀﾞｰ講習会100名、地域清掃3回
</t>
  </si>
  <si>
    <t>参加者５０名　　　　　　講演会５回
参加者80名　　　　地域清掃２回</t>
  </si>
  <si>
    <t>12年夢ナビ311名、阪大34名、京大14名、大教大11名、講演会5回、ﾘｰﾀﾞｰ講習会地域清掃２回、東日本大震災復興学習</t>
  </si>
  <si>
    <t>講演会①「我が国の臓器移植の現状」
講演会②「プレゼン道」
講演会③「再生医療」
講演会④「人工知能が人類を超える日」
講演会⑤「効果的なプレゼン技術」</t>
  </si>
  <si>
    <t xml:space="preserve">夢ナビ概ね好評、京大ｷｬﾝﾊﾟｽｶﾞｲﾄ、生徒発表満足度83.3％
</t>
  </si>
  <si>
    <t>80％以上</t>
  </si>
  <si>
    <t>夢ナビ
京大ｷｬﾝﾊﾟｽｶﾞｲﾄﾞ
参加満足度
90.9%</t>
  </si>
  <si>
    <t>Ⅳ．教員の指導力向上をめざす</t>
  </si>
  <si>
    <t>⑧授業力の向上</t>
  </si>
  <si>
    <t>校内における研究授業の実施
授業の相互参観　　　　　　　　　</t>
  </si>
  <si>
    <t>研究授業の回数
相互参観の教員参加率</t>
  </si>
  <si>
    <t>社・数・理・英2回以上実施参観率69.8％平均2.3回</t>
  </si>
  <si>
    <t>各教科１回以上　　　　　全教員</t>
  </si>
  <si>
    <t>社・数・化学・英で実施　参観率　72.6％平均2.3回</t>
  </si>
  <si>
    <t>授業評価による授業理解度</t>
  </si>
  <si>
    <t>1年71.2％
2年78.1％
3年86.6％</t>
  </si>
  <si>
    <t>1年　７０％以上　　　　　　　2年　８０％以上　　　　　　　3年　８５％以上</t>
  </si>
  <si>
    <t>1年73.6％
2年73.9％
3年85.8％</t>
  </si>
  <si>
    <t>　学習者の視点に立った優れた授業が実践されており、民間教育産業等を活用した研修などを含め、授業改善の取組が、着実に実践されている。
　今後はアクティブラーニングへの組織的な取組などをさらに進めてもらいたい。　</t>
  </si>
  <si>
    <t>⑨授業力の向上</t>
  </si>
  <si>
    <t>民間教育産業等の研修への参加</t>
  </si>
  <si>
    <t>参加者数</t>
  </si>
  <si>
    <t>校外延べ45名　
国社数理英で参加　校内数英実施</t>
  </si>
  <si>
    <t>前年度並み
（４５名）</t>
  </si>
  <si>
    <t xml:space="preserve">校外
延べ76名
</t>
  </si>
  <si>
    <t>国社数理英で参加</t>
  </si>
  <si>
    <t>第1回目より伸びはみられるものの
2年では目標に到達していない</t>
  </si>
  <si>
    <t>平成２７年度実績と平成２８年度実績との比較から評価</t>
  </si>
  <si>
    <t>　学力調査の結果については、2年から3年での伸長がめざましい。
　大学入試センター試験について、5教科7科目受験者の割合が目標値を大きく上回っているものの、理系志望者の結果については課題が見られるため、分析の上、対策されたい。</t>
  </si>
  <si>
    <t>293名
81.3％</t>
  </si>
  <si>
    <t>大学入試センター試験の5教科7科目の受験者の得点が全国平均（９００点満点）の１１０％以上の割合</t>
  </si>
  <si>
    <t>文系65.4％
理系62.3％</t>
  </si>
  <si>
    <t>文系64.8%
理系43.2%</t>
  </si>
  <si>
    <t>理系上位層の減少</t>
  </si>
  <si>
    <t>　課題研究について、研究倫理や評価方法について体系的に指導が進められている。これらの取組が、コンクール等への参加や入賞につながっていると考えられ高く評価する。</t>
  </si>
  <si>
    <t>科学系オリンピック・コンテスト等の参加者数</t>
  </si>
  <si>
    <t>74名</t>
  </si>
  <si>
    <t>H24年度並み（75名）</t>
  </si>
  <si>
    <t>７５名</t>
  </si>
  <si>
    <t>TOEFLiBT</t>
  </si>
  <si>
    <t xml:space="preserve">TOEFLiBTスコア①８0点以上の人数②６0点～79点の人数
</t>
  </si>
  <si>
    <t>①0名
②0名</t>
  </si>
  <si>
    <t>①0名
②参加者の5%</t>
  </si>
  <si>
    <t>　TOEFLiBTへの取組はまだ発展の余地がある。TOEFLiBT以外の検定として英検に取り組んでおり、受験数や合格数など成果を上げている点は評価する。</t>
  </si>
  <si>
    <t>２年生終了時点での英検2級の資格取得率</t>
  </si>
  <si>
    <t>45名</t>
  </si>
  <si>
    <t>65名</t>
  </si>
  <si>
    <t>３６名</t>
  </si>
  <si>
    <t>　スーパーグローバル大学（タイプＡトップ型）１３校への進学者数、国公立大学現役進学者数ともに減少している。
　進路希望達成率は目標値を越えているものの、昨年実績を下回っていることから、原因究明とその対策が望まれる。
　一方、海外大学進学者が出るなど、進路に関し広い視野で取り組んでいることは評価できるため、今後に期待する。</t>
  </si>
  <si>
    <t>進路希望達成率</t>
  </si>
  <si>
    <t>135人</t>
  </si>
  <si>
    <t>－</t>
  </si>
  <si>
    <t>121人</t>
  </si>
  <si>
    <t>―</t>
  </si>
  <si>
    <t>１人</t>
  </si>
  <si>
    <t>　「生野高校生スタンダード」を示すなど、生徒を主体とした学びの転換が行われており、生野高校の取組は着実に進歩している。語学研修に参加するのみならず、ホームステイ受け入れも積極的に行い、ホスト以外の生徒も関わっての異文化理解教育が豊かに進められ、交流が表面的でなく、深化しており優れた取組である。
　教員の資質向上の点では授業力改善に努めているものの、一方で生徒の授業理解の高まりにつながっていないことが考えられ、そのことが課題といえるだろう。教員の指導力向上と多忙化解消に関し、効率化を図るなどの改善に取り組んでおり、今後の成果が楽しみである。これからも果敢に改革を進め、生野高校のさらなる飛躍に向けて躍進してもらいたい。</t>
  </si>
  <si>
    <t>Ａ</t>
  </si>
  <si>
    <t>平成２７年度グローバルリーダーズハイスクール評価シート  府立岸和田高等学校</t>
  </si>
  <si>
    <t>Ⅰ．確かな学力の向上を図る　</t>
  </si>
  <si>
    <t>・言語活用力
・英語運用能力</t>
  </si>
  <si>
    <t>①グローバルリーダー養成プログラム②英検実施③TOEFL道場</t>
  </si>
  <si>
    <t xml:space="preserve">・参加人数
</t>
  </si>
  <si>
    <t>①新規②82名③36名</t>
  </si>
  <si>
    <t>①４0名以上②80名③40名</t>
  </si>
  <si>
    <t>①42名②98名③40名</t>
  </si>
  <si>
    <r>
      <t>「英語</t>
    </r>
    <r>
      <rPr>
        <b/>
        <i/>
        <sz val="12"/>
        <rFont val="HG丸ｺﾞｼｯｸM-PRO"/>
        <family val="3"/>
      </rPr>
      <t>で</t>
    </r>
    <r>
      <rPr>
        <sz val="12"/>
        <rFont val="HG丸ｺﾞｼｯｸM-PRO"/>
        <family val="3"/>
      </rPr>
      <t>学ぶ」を主眼に取組んだ結果、英語学習意欲の向上を実感①留学生7人を招き、英語で議論&amp;ﾌﾟﾚｾﾞﾝを(4日間)実施。昨年より原稿を見ずに堂々と発表する生徒が増加③TOEFL学習意欲が向上</t>
    </r>
  </si>
  <si>
    <t xml:space="preserve">アンケート・感想による生徒の肯定的評価
</t>
  </si>
  <si>
    <t>80%以上</t>
  </si>
  <si>
    <t>①2回目の実施。人数は1.2倍に。非常に満足83%、留学生との活動が非常に刺激になった85%。また全員が「英語でのﾌﾟﾚｾﾞﾝが勉強になった」と回答。留学生は生徒宅にステイ。多くの保護者から成長を感じると感想を頂く</t>
  </si>
  <si>
    <t>　千亀利セミナーなどの自学自習の取組では、廊下や食堂などあらゆる場所を学習スペースとして活用し、早朝からの自習室の開放、土日を含むゆうかりホールの開館など全学的に取り組んでいる。
　グローバルリーダー養成プログラムは英語力だけでなく、自らの将来像を描くすばらしい内容となっており、今後も継続されたい。</t>
  </si>
  <si>
    <t>・学習習慣の定着</t>
  </si>
  <si>
    <t xml:space="preserve">・特進ゼミ（土曜講習）実施（千亀利セミナーの実施）
</t>
  </si>
  <si>
    <t xml:space="preserve">・特進ゼミ（土曜講習）実施日数（千亀利セミナー実施日数）
</t>
  </si>
  <si>
    <t>・33日</t>
  </si>
  <si>
    <t>・25日以上</t>
  </si>
  <si>
    <t>・34日</t>
  </si>
  <si>
    <t>上位者層を伸ばすことを第1目標とし、今年は、各学年とも講習のレベルを明確にして生徒に提示。なるべく自分に合う講習を選べるように配慮。下位層のサポート講習は指名制で実施。</t>
  </si>
  <si>
    <t>50%以上</t>
  </si>
  <si>
    <t>「土曜の午前は学習タイム」と位置付けクラブ活動を禁止しメリハリのある時間の使い方を推奨。1年2年の学習習慣の確立を課題と考え他府県の高校視察を6校実施し岸校ノートでの各自での時間の管理を次年度導入予定。</t>
  </si>
  <si>
    <t>・学習の集中力育成・読解力リテラシー</t>
  </si>
  <si>
    <t>①勉強合宿（3年）の実施
②朝読</t>
  </si>
  <si>
    <t>①参加者数
②1週間当たりの時間数</t>
  </si>
  <si>
    <t>①50名以上
②50分</t>
  </si>
  <si>
    <t>①41名
②75分</t>
  </si>
  <si>
    <t>①実施場所の変更があり、実施場所の関係で募集人数の上限があった。自学自習に加え、英語の講習を付添教員が希望生徒に実施できた。②全学年が毎朝、始業前に取組み担任副担が指導。</t>
  </si>
  <si>
    <t>70％以上</t>
  </si>
  <si>
    <t>実績は「自己の限界まで勉強できましたか」の結果を採用。（３３名/４４名中）また、アンケートより２日間の学習総時間の参加者平均は、約１５時間という結果がでている。英語の講習実施や参加生徒の充実感が向上。</t>
  </si>
  <si>
    <t>・違いを認め共に生きる力（ 共感力  協調性）</t>
  </si>
  <si>
    <t>①オーストラリア語学研修の実施②アメリカ海外研修の実施</t>
  </si>
  <si>
    <t>①オーストラリア語学研修参加者人数②アメリカ海外研修の参加人数</t>
  </si>
  <si>
    <t xml:space="preserve">①30名
②新規
</t>
  </si>
  <si>
    <t>①30名
②15名</t>
  </si>
  <si>
    <t>①32名
②15名</t>
  </si>
  <si>
    <t>①現地高校での体験報告書の作成と発表で異文化の理解を深めた。②UCﾊﾞｰｸﾚｰで実施。学寮に宿泊し、英語でﾃﾞｨｽｶｯｼｮﾝ&amp;ﾌﾟﾚｾﾞﾝや研究者の講演や研究施設、Google見学でｷｬﾘｱｶﾞｲﾀﾞﾝｽにもなった。</t>
  </si>
  <si>
    <t>実際に海外大学に行くことで、海外の大学を選択肢の１つと考える生徒がでてきた。参加生徒が「ﾁｰﾑﾊﾞｰｸﾚｰ」として校内体験発表など積極的に活動。下級生に良い影響を与えている。次年度用説明会に35名が申込んでおり、生徒の視野保護者の理解が確実に広がっている。</t>
  </si>
  <si>
    <t>　関西国際空港が近いメリットを「世界にいちばん近いGLHS」ととらえ、実際に、オーストラリア、アメリカへの研修、台湾修学旅行を実施し、異文化に対する共感力や協調性を育んでいる。
　部活動も盛んで、リーダー研修として部員に文武両道や、強くなることと学ぶことの意味を考える機会を設けるなど、生徒の育成に工夫を凝らした優れた取組である。</t>
  </si>
  <si>
    <t>・違いを認め共に生きる力（ 共感力 協調性）</t>
  </si>
  <si>
    <t>①台湾修学旅行の実施
②岸高祭の開催
③人権ＨＲの実施</t>
  </si>
  <si>
    <t>①参加人数
②岸高祭の観客動員数
③人権ＨＲの実施回数</t>
  </si>
  <si>
    <t>①360名②4000名以上③3年間で4回</t>
  </si>
  <si>
    <t>①360名
②2500名以上
③3年間で4回</t>
  </si>
  <si>
    <t>①360名
②３5００名以上③4回</t>
  </si>
  <si>
    <t>英語を共通言語として、1:1のﾊﾞﾃﾞｨ体験を全員が丸1日体験することで互いの文化の理解を深めた。②3年生は全クラスが演劇に挑戦し多くの保護者が参観、今年はクオリティが高かった。</t>
  </si>
  <si>
    <t>7年間、毎年4月は岸和田で、10月は台湾で交流。姉妹校提携を一昨年に行い、今年はPTAの協力も得て本校での交流活動を充実させた。リンガフランカ交流が深まり、英語学習のモチベーション向上に繋がっている。</t>
  </si>
  <si>
    <t>・健康・体力をはぐくむ</t>
  </si>
  <si>
    <t>①クラブ活動の活性化
②体育祭の実施
③鍛錬遠足の実施</t>
  </si>
  <si>
    <t>①クラブ加入率
②体育祭参加率
③鍛錬遠足参加率</t>
  </si>
  <si>
    <t>①96％
②98％以上
③98％以上</t>
  </si>
  <si>
    <t xml:space="preserve">①②③
共に95％以上
</t>
  </si>
  <si>
    <t>①96.1%
②98％以上
③98％以上</t>
  </si>
  <si>
    <t>新たに同好会１つが部に昇格し、運動部参加生徒対象にリーダーシップ研修や講演会「本番で力を発揮するためには」意見交流会「部活動と勉学の文武両道をめざして」を開催し活性化を図った。</t>
  </si>
  <si>
    <t xml:space="preserve">①アンケート感想によるクラブ満足度
②行事満足度
</t>
  </si>
  <si>
    <t>①91％
②90％</t>
  </si>
  <si>
    <t>①②共に80%以上</t>
  </si>
  <si>
    <t>①88％
②88.7％</t>
  </si>
  <si>
    <t>昨年から、クラブ部員を対象にメンタルトレーニングやリーダーシップ研修を取り入れている。研修は200名程度、ほぼ全運動部参加。また、クラブ間の交流により、文武両道がうまく行える方法の共有等に取組み始めた。</t>
  </si>
  <si>
    <t>Ⅲ．高い志をはぐくみ、進路実現をめざす</t>
  </si>
  <si>
    <t>・進路実現
・高い志</t>
  </si>
  <si>
    <t>①進路講演の実施②出前授業の実施③主要大学ｵｰﾌﾟﾝｷｬﾝﾊﾟｽへの参加促進（1年生）</t>
  </si>
  <si>
    <t>①実施回数②-1のべ授業授業参加人数②-2講座数③参加人数（360人）</t>
  </si>
  <si>
    <t>①6回②-1・1080名②-2・２４講座③１年全員</t>
  </si>
  <si>
    <t>①6回②-１・1080名②-2・20講座③1年生全員</t>
  </si>
  <si>
    <t>①6回②-1　1360名②-2　20講座</t>
  </si>
  <si>
    <t>1年の夏にOB8人による体験講話を実施。2学期末考査終了後、現役国公立合格した先輩を招いて体験談を3年生に聞かせ、高い志を最後まで持つ大切さを体感させた。東京方面大学ツアーの実施。</t>
  </si>
  <si>
    <t>①現役国公立大学合格者数
②関東の大学への合格者数</t>
  </si>
  <si>
    <t>①106名
②8名</t>
  </si>
  <si>
    <t>①12０名
②10名</t>
  </si>
  <si>
    <t>①132名
②28名</t>
  </si>
  <si>
    <t>予備校教員よる冬期集中講座を復活させ、各学年とも、難関大学希望者を対象にした。東大・京大・医学部希望者指導のプロジェクト（PT）を前倒しで2年12月から実施し、今年から3年ゼロ学期を2年12月とした。</t>
  </si>
  <si>
    <t>　地元志向・現役国公立大学合格へのこだわりといった現状のもと、生徒や保護者の意識を改革し、意欲を高めるため、東京方面の大学見学や大学教員による出張講義などを継続して行っている。
　グローバルリーダー養成プログラムをはじめ、高い志を育む取組を今後も充実・発展させてもらいたい。</t>
  </si>
  <si>
    <t>・規範意識</t>
  </si>
  <si>
    <t>①朝の挨拶運動の実施
②登校指導の実施</t>
  </si>
  <si>
    <t>実施回数</t>
  </si>
  <si>
    <t>①年１3０回以上
②年60回以上</t>
  </si>
  <si>
    <t>①年１００回以上
②年50回以上</t>
  </si>
  <si>
    <t>①年130回以上②年60回以上</t>
  </si>
  <si>
    <t>遅刻指導対象生徒にも、朝の挨拶運動を行わせることで、規範意識を深めさせた。生指部長は挨拶できる生徒が増えたと感じている。交通マナー登校指導も強化指導週間を設け全教職員で実施。</t>
  </si>
  <si>
    <t xml:space="preserve">アンケートや感想による①生徒・②保護者の評価（肯定的意見）
</t>
  </si>
  <si>
    <t>①73％
②87％</t>
  </si>
  <si>
    <t>生徒・保護者共８０％以上</t>
  </si>
  <si>
    <t>①68.9％
②84.4％</t>
  </si>
  <si>
    <t>野球部が模範となって挨拶の励行指導に努めており、定着している。ネット利用マナー、交通マナー等の指導の強化にも取組み始めた。</t>
  </si>
  <si>
    <t>・高い志をはぐくむ</t>
  </si>
  <si>
    <t>①グローバルリーダー養成プログラムの実施
②グローバル人材による講演</t>
  </si>
  <si>
    <t>参加人数</t>
  </si>
  <si>
    <t>①40名以上
②320名以上</t>
  </si>
  <si>
    <t>①42名
②320名</t>
  </si>
  <si>
    <t>高い志の留学生の考えや行動を少ｸﾞﾙｰﾌﾟでの英語ﾃﾞｨｽｶｼｮﾝとﾌﾟﾚｾﾞﾝを通して学び、幅広い視野を持ち、高い志で挑戦する気持ちの育成ができている。海外大学への進学を考える生徒も出てきた。</t>
  </si>
  <si>
    <t xml:space="preserve">アンケートや感想による満足度
</t>
  </si>
  <si>
    <t>「今回のプログラムはいかがでしたか」98％「留学生との活動は刺激になりましたか」は100％。最終日に全員の英語プレゼン発表会を実施。半数以上の保護者が参加。他府県など3校の教員の見学があり、高評価を得る。</t>
  </si>
  <si>
    <t xml:space="preserve">Ⅳ．教員の指導力向上をめざす
</t>
  </si>
  <si>
    <t>・授業力向上</t>
  </si>
  <si>
    <t>①公開授業週間の設定
②生徒による授業評価実施
③ICT機器の活用</t>
  </si>
  <si>
    <t>①教科毎に1週間
②年間2回
③活用教員数</t>
  </si>
  <si>
    <t>①教科毎に１週間
②年２回
③20名以上</t>
  </si>
  <si>
    <t>①教科毎に１週間
②年２回
③１５名</t>
  </si>
  <si>
    <t>①教科毎に１週間②年２回③３０名以上</t>
  </si>
  <si>
    <t>ICT活用やAT型の好事例を紹介することで公開授業以外でも見学し、それを参考にし授業で実践する教員が増え、ICT活用は、特別なものでなく授業の一部として普通に行われる状況になっている。</t>
  </si>
  <si>
    <t xml:space="preserve">授業満足度（授業アンケート）
</t>
  </si>
  <si>
    <t>5月に「グローバル教育」北陸先端技術大学院大学学長補佐川西教授7月に「進学校におけるアクティブラーニング」京都大学溝上教授が教員研修を実施。研修後すぐに導入するなどICT活用・AL型授業が広がって来ている。</t>
  </si>
  <si>
    <t>　ICT機器の活用や、アクティブラーニングの推進をめざし、プレゼンテーションでは、生徒間で質問やコメントをつけるなど、生徒同士の学びあいを通した学習を進めている。
　経験の浅い教員の指導力向上が課題であるが、研修の実施など対策が立てられており、今後に期待する。</t>
  </si>
  <si>
    <t>・教材開発</t>
  </si>
  <si>
    <t>学習コンテンツの開発①2年生探究発表大会の実施
②3年生キャリアスタートゼミ全体発表会の実施</t>
  </si>
  <si>
    <t>①探究発表本数（①-1口頭発表本数、①-2ポスター発表本数）
②キャリアスタートゼミ全体発表会の発表本数</t>
  </si>
  <si>
    <t xml:space="preserve">①-1口頭発表9本
①－2ポスター発表74本②新規
</t>
  </si>
  <si>
    <t>①-1口頭発表6本以上①-2ポスター発表30本以上②口頭発表5本以上</t>
  </si>
  <si>
    <t>①-1口頭発表9本①-2ポスター表89本②7本</t>
  </si>
  <si>
    <t>ﾎﾟｽﾀｰ発表では説明を英語で行ったり、大学教授の助言を電子ﾒｰﾙで貰う生徒も出てきた。②でも英語での口頭発表が初めて行われた。発表時に、原稿をみないで堂々と行う表現力がある生徒が増加。</t>
  </si>
  <si>
    <t xml:space="preserve">①探究発表会の達成感
②キャリアスタートゼミの達成感
</t>
  </si>
  <si>
    <t xml:space="preserve">①新規
②66%
</t>
  </si>
  <si>
    <t>①②60%以上</t>
  </si>
  <si>
    <t>①78％
②56％</t>
  </si>
  <si>
    <t>①「様々な調査方法が身についたと感じた」の結果を採用。その他にも７項目の関連したアンケートを実施しているが、いずれも高い評価結果であった。運営指導委員も表現力が高まり、ﾃｰﾏが高校生らしくﾕﾆｰｸと評価</t>
  </si>
  <si>
    <t>・初任者等の指導力向上</t>
  </si>
  <si>
    <t>経験の浅い教員の指導力向上の取組</t>
  </si>
  <si>
    <t>経験の浅い教員向け校内研修</t>
  </si>
  <si>
    <t>年間9回</t>
  </si>
  <si>
    <t>経験10年目の教員が、2回の交流研修を企画運営し、5年目位の約20名の教員がｸﾞﾙｰﾌﾟﾜｰｸを通して授業やｸﾗｽ運営について指導力向上に努めた。そこで得た手法を積極的に授業に導入できている。</t>
  </si>
  <si>
    <t xml:space="preserve">アンケートや感想による教員の評価
</t>
  </si>
  <si>
    <t>色々な経験年数の教員が交流研修を行うことで、授業力の向上だけではなく、組織の中での自分の役割を意識し、教員としての協働した行動がとれるようになってきている。職員集団力の向上にも繋がっている。</t>
  </si>
  <si>
    <t>平成２７年度実績と平成２８年度実績を比較</t>
  </si>
  <si>
    <t>　学力調査の結果については各学年ともに改善の余地があり、結果分析と今後の対策を考えられたい。
　大学入試センター試験については、それぞれの項目で目標を上回っており、評価できる。</t>
  </si>
  <si>
    <t>238名
75.1%</t>
  </si>
  <si>
    <t>270名
（75％）</t>
  </si>
  <si>
    <t>272名
75.6%</t>
  </si>
  <si>
    <t>文105名・理167名今年は、学校全体で節目ごとに国公立大学現役合格者数の目標値を口頭確認し、3学年団も生徒に集会や学年通信、各担任からの激励を意識的に行い、国公立第1希望狙いの生徒が増加。</t>
  </si>
  <si>
    <t>大学入試センター試験の5教科7科目の得点率80％以上の受験者数（割合）</t>
  </si>
  <si>
    <t xml:space="preserve">２5名7.9%
</t>
  </si>
  <si>
    <t>29名（8％以上）</t>
  </si>
  <si>
    <t>43名
１１.9％</t>
  </si>
  <si>
    <t>文14名理29名12月に2回(12/10･12/31)受験応援ﾌﾟﾛｼﾞｪｸﾄを実施、先輩の体験談や校長や学年主任からの激励を行い 第1希望を下げないﾒﾝﾀﾙｻﾎﾟｰﾄを実施。年末年始（元日以外）も全日3年生優先で自習室を空けた。</t>
  </si>
  <si>
    <t>観点別評価の平均点</t>
  </si>
  <si>
    <t>平均50点以上/100点</t>
  </si>
  <si>
    <t>70点</t>
  </si>
  <si>
    <t>関西大学教授の助言を受けながらSSH課題研究などの授業に対してﾙｰﾌﾞﾘｯｸを用いた観点別評価の導入を行った。一部講座において活用し研究内容の向上が見られた。来年度以降は対象講座を増やし、活用していく予定。</t>
  </si>
  <si>
    <t>　全国規模のコンクール・コンテスト等への参加を学校全体で促し、参加数は増加している。課題研究の評価にも積極的に取り組んでおり、今後も指導の充実をめざしてもらいたい。。</t>
  </si>
  <si>
    <t>ＡＡA</t>
  </si>
  <si>
    <t>全国規模のコンクール・コンテスト等の参加者</t>
  </si>
  <si>
    <t>69名</t>
  </si>
  <si>
    <t>20名以上</t>
  </si>
  <si>
    <r>
      <t xml:space="preserve">４９３名
</t>
    </r>
    <r>
      <rPr>
        <sz val="10"/>
        <rFont val="HG丸ｺﾞｼｯｸM-PRO"/>
        <family val="3"/>
      </rPr>
      <t>（百人一首296名）</t>
    </r>
  </si>
  <si>
    <t xml:space="preserve">・日本生物学オリンピック本選 1名　（敢闘賞1名）
・日本生物学オリンピック予選　8名　（個人戦）１名本選進出
・高校生ホームページコンテスト　4名1チーム　（技術賞入賞）
・第１８回中学高校ｗｅｂコンテスト　15名3チーム　（1チームファイナルへ、結果待ち）
・第５回科学の甲子園大阪府大会　6名1チーム　（5位入賞）
・全国高校生童話大賞　12名　（銀の星賞1名入賞　ノミネート1名）
・税に関する高校生の作文コンクール 42名　（大阪府租税教育推進連絡協議会賞１、岸和田税務署長賞２、岸和田・貝塚地区租税教育推進協議会長賞１)
・日本数学オリンピック予選　4名（個人戦）
・数学甲子園2015　第8回日本数学選手権大会　3名1チーム
・エッグドロップ甲子園　9名3チーム
・化学グランプリ2015一次選考　18名（個人戦）
・日本鳥学会２０１５年度大会　12名2チーム
・分子生物学会　24名3チーム
・サイエンスキャッスル　9名2チーム
・現代学生百人一首 　296名
・高校生論文コンクール　23名
・高校生文化大賞　3名
</t>
  </si>
  <si>
    <t>TOEFLiBT</t>
  </si>
  <si>
    <t xml:space="preserve">TOEFLiBTスコア
①80点以上の人数
②60点～79点の人数
</t>
  </si>
  <si>
    <t xml:space="preserve">
50点以上1名</t>
  </si>
  <si>
    <t>①１名
②２名</t>
  </si>
  <si>
    <t>①0名
②1名</t>
  </si>
  <si>
    <t>②1名は　Practice Testスコア（５０点台は２名おり昨年の3倍増）。TOEFLの特別講座（全4回）参加者は７５％が1年で、1年の最高点は56点である。iBT練習テストは、2回実施したが、伸びの最高は+34点であった。</t>
  </si>
  <si>
    <t>　TOEFLiBTへの取組はまだ発展の余地があろう。TOEFLiBT以外の検定として英検を進めているが、受験者数や合格者数などの増加をめざされたい。</t>
  </si>
  <si>
    <t xml:space="preserve">英検：合格者
</t>
  </si>
  <si>
    <t xml:space="preserve">２級１9名準2級29名
</t>
  </si>
  <si>
    <t>２級15名準２級25名
　</t>
  </si>
  <si>
    <t>２級1９名
準2級4５名</t>
  </si>
  <si>
    <t>校内受検を実施。近隣の中学生が本校で受検できるようにしている。1年に3回英検を実施しするとともに、英検の2次対応の指導を行っている。</t>
  </si>
  <si>
    <t>23名</t>
  </si>
  <si>
    <t>37名</t>
  </si>
  <si>
    <t>京大5名、阪大22名、筑波5名など。東大・京大・阪大の見学ツアーを実施し、東大京大医学部志望（登録制）の生徒への個別指導も行っている。今年度は、この指導を前倒しして2年12月から実施した。</t>
  </si>
  <si>
    <t>　進学実績では各項目において目標を上回り、着実に成果を上げている。
　海外大学への進学者はなかったものの、今後も高い志を育み、グローバル社会で活躍できる生徒の育成に努めてもらいたい。</t>
  </si>
  <si>
    <t>国公立・主要私（早・慶・上智・東京理科・ＭＡＲＣＨ・関関同立・京女・同女・薬学・歯学・医学）現役進学者数</t>
  </si>
  <si>
    <t>208名</t>
  </si>
  <si>
    <t>180名（50％）</t>
  </si>
  <si>
    <t>234名</t>
  </si>
  <si>
    <t>国公立大学126名、関関同立82名、私立医歯薬15名など主要私学以上の大学に65%が進学している。</t>
  </si>
  <si>
    <t>102名</t>
  </si>
  <si>
    <t>120名</t>
  </si>
  <si>
    <t>126名</t>
  </si>
  <si>
    <t>今年度は、大阪市立大学医学部や防衛医科大学に現役で合格するなど、上位層が伸びた。また、地元の公立志向から筑波大東京外語大東京工大広島大など関東方面をはじめ地方国立大学進学者も増加している。チャレンジできる生徒が増えてきている。</t>
  </si>
  <si>
    <t>ー</t>
  </si>
  <si>
    <t>ー</t>
  </si>
  <si>
    <t>　岸和田城を臨む、恵まれた環境のもと、学校の歴史と伝統が培われ、豊かな教育活動が営まれている。前校長が完成させた人材育成プログラムを授業力向上の観点から、さらに継承・前進させており、そのことが進学実績の向上につながっていると考えられる。課題研究にも熱心に取り組んでおり、コンクール等への参加者数の増加のみならず、生物オリンピックの本選出場など、着実に成果をあげている。課題としては、地域の学校としてグローカルな良さを示しつつも、グローバルな生徒を育成していくといった点があげられるだろう。大阪の南の地域に根ざした高校として、これからの飛躍に大いに期待する。</t>
  </si>
  <si>
    <t>平成２７年度グローバルリーダーズハイスクール評価シート　府立四條畷高等学校</t>
  </si>
  <si>
    <t>・自学自習力　　　　　　　　　　　・言語活用力</t>
  </si>
  <si>
    <t>(1年)学習合宿と英語コミュニケーション集中講座の実施</t>
  </si>
  <si>
    <t>自学の取組みについての生徒の評価(学習合宿)</t>
  </si>
  <si>
    <t>90％以上</t>
  </si>
  <si>
    <t>未実施</t>
  </si>
  <si>
    <t>台風のため合宿は中止し、学校にて自学の取組を行った。そのため実績、自己評価が出せない</t>
  </si>
  <si>
    <t>英語コミュニケーション集中講座の取組についての生徒の評価(肯定的意見)</t>
  </si>
  <si>
    <t>事後アンケート実施出来ず</t>
  </si>
  <si>
    <t>ネイティブ講師一人につき生徒１０人の講座を実施　事後聞き取りによると生徒の満足度は概して高かった</t>
  </si>
  <si>
    <t>　学年が進むごとに学力差が広がっていることに対し、生徒がＳＮＳに費やす時間の増加、学習時間の減少などを要因ととらえ、対策を取ろうとしている。今後の学習合宿の再編や、取組の再構築を期待する。情報プレゼンテーション大会は準備から発表に至るまで、生徒の主体的な実施運営ができている。
　自習室の整備を進めるとともに、学校図書館も生徒が有効に活用できるよう工夫されており、学びの環境の充実が、生徒の学習意欲の向上につながることを期待する。</t>
  </si>
  <si>
    <t>・ICT活用力　　　　　　　　　　　　・コミュニケーション力</t>
  </si>
  <si>
    <t>情報プレゼンテーション大会の実施（１年）</t>
  </si>
  <si>
    <t>参加人数</t>
  </si>
  <si>
    <t>36１人</t>
  </si>
  <si>
    <t>３６０人</t>
  </si>
  <si>
    <t>情報プレゼンテーション大会（11/19）テーマ「情報モラルを高校生に伝える」</t>
  </si>
  <si>
    <t>情報プレゼン大会に向けての取組に対する生徒の評価(肯定的意見)</t>
  </si>
  <si>
    <t>８５％以上</t>
  </si>
  <si>
    <t>情報プレゼンテーション大会（11/19）テーマ「情報モラルを高校生に伝える」事後アンケートによる</t>
  </si>
  <si>
    <t>・科学的リテラシー</t>
  </si>
  <si>
    <t>エネルギー探究（１･２年文理学科と希望者）【国内外のエネルギー政策の研究】</t>
  </si>
  <si>
    <t>1年文理学科と希望者</t>
  </si>
  <si>
    <t>370人</t>
  </si>
  <si>
    <t>臨海研修（ガス科学館・堺太陽光発電所）、関東研修（東京大学・日本科学未来館・つくば(ＪＡＸＡ・産総研)）、ドイツ研修（エコセンターNRW研修・市民交流）、九州研修（北九州市エネルギーパーク・別府温泉・地熱発電所・阿蘇山）、大阪大学研修（核物理研究センター・レーザー研究センター・ほか）、イオンモールエコ建物研修</t>
  </si>
  <si>
    <t>エネルギー関連施設見学に対する生徒の評価(肯定的意見)</t>
  </si>
  <si>
    <t>９０％以上</t>
  </si>
  <si>
    <t>臨海研修８２％、関東研修１００％、ドイツ研修１００％、九州研修１００％、大阪大学研修９４％</t>
  </si>
  <si>
    <t>・読解力リテラシー</t>
  </si>
  <si>
    <t>読書活動の活性化</t>
  </si>
  <si>
    <t>コーナー展示の年間回数</t>
  </si>
  <si>
    <t>８１回</t>
  </si>
  <si>
    <t>７０回以上</t>
  </si>
  <si>
    <t>82回</t>
  </si>
  <si>
    <t>平均して月２回、７か所の展示コーナーの更新を行っている</t>
  </si>
  <si>
    <t>年間貸出し数</t>
  </si>
  <si>
    <t>12,000冊</t>
  </si>
  <si>
    <t>12,000冊以上</t>
  </si>
  <si>
    <t>１００00冊</t>
  </si>
  <si>
    <t>・違いを認め共に生きる力
・共感力　・協調性</t>
  </si>
  <si>
    <t>海外修学旅行の実施（２年）　　　　　　　　　　　　　　　　　　　【学校交流、ホームステイ受入れ】</t>
  </si>
  <si>
    <t>修学旅行全般についての生徒の評価（肯定的意見)</t>
  </si>
  <si>
    <t>台湾修学旅行（10/13～１０/１６）実施後の生徒アンケートによる</t>
  </si>
  <si>
    <t>学校交流についての生徒の評価(肯定的意見)</t>
  </si>
  <si>
    <t>修学旅行3日目に現地松山中学との交流</t>
  </si>
  <si>
    <t>　オーストラリア・ベトナム・ドイツなどの海外研修の実施のみならず、修学旅行において生徒全員が台湾の高校と交流するほか、長期留学者が複数名存在するなど、着実に異文化交流が進められていることが伺える。
　生徒の部活動への参加も活発であり、今後はこれらの取組が、生徒の学びのモチベーションの向上にどう結びついているのか、検証されたい。</t>
  </si>
  <si>
    <t>・違いを認め共に生きる力
・共感力　　　　　　　　　　　　　　　　　・協調性</t>
  </si>
  <si>
    <t xml:space="preserve">海外研修（オーストラリア・ベトナム・ドイツ）の実施（１･２年希望者）       </t>
  </si>
  <si>
    <t>希望者数と参加人数</t>
  </si>
  <si>
    <t>65人から　　　　　26人を選考</t>
  </si>
  <si>
    <t>100人以上から45人を選考</t>
  </si>
  <si>
    <t>79人から41人を選考</t>
  </si>
  <si>
    <t>ベトナム6人、ドイツ15人、オーストラリア20人、計41人を選考</t>
  </si>
  <si>
    <t>参加生徒によるプログラムに対する評価(肯定的意見)</t>
  </si>
  <si>
    <t>事後アンケート（ベトナム100%・ドイツ100%・オーストラリア９５％）</t>
  </si>
  <si>
    <t>異文化交流活動</t>
  </si>
  <si>
    <t>国際交流キャンプ等各種国際交流活動の参加人数</t>
  </si>
  <si>
    <t>37人</t>
  </si>
  <si>
    <t>30人以上</t>
  </si>
  <si>
    <t>22人</t>
  </si>
  <si>
    <t>関西外大で実施、留学生と本校生の交流活動を行った　留学生の参加数に合わせて生徒の参加を制限した　高大連携の推進も兼ね実施</t>
  </si>
  <si>
    <t>国際交流キャンプ参加生徒によるプログラムに対する評価（肯定的意見)</t>
  </si>
  <si>
    <t>英語を話すだけでなく、自分の考えや提案を発信する機会とするよう工夫した</t>
  </si>
  <si>
    <t>・協調性　・健康・体力　　　　　　　　　　　　　　　　　　　　　　　　　　　　　　　　　　　・リーダー育成</t>
  </si>
  <si>
    <t>部活動の活性化</t>
  </si>
  <si>
    <t>部活動の参加率</t>
  </si>
  <si>
    <t>高いレベルでの文武両道を実現</t>
  </si>
  <si>
    <t>近畿・全国レベル大会への出場</t>
  </si>
  <si>
    <t>６件</t>
  </si>
  <si>
    <t>5件以上</t>
  </si>
  <si>
    <t>５件</t>
  </si>
  <si>
    <t>近畿大会4部（バドミントン部男子・バドミントン部女子8位入賞、山岳部、卓球部）、軽音楽部すんーかーエイジコンクール優秀賞、グランプリ大会に出場</t>
  </si>
  <si>
    <t>・進路実現　高い志</t>
  </si>
  <si>
    <t>飯盛セミナーの実施</t>
  </si>
  <si>
    <t>講座数と参加人数</t>
  </si>
  <si>
    <t>５講座　　　　　３８０人</t>
  </si>
  <si>
    <t>８講座のべ737名</t>
  </si>
  <si>
    <t>１年全員及び２年希望者　１日目７講座、2日目1年全員対象「学校生活における様々なストレスへの対処方法」</t>
  </si>
  <si>
    <t>参加生徒によるプログラムに対する評価（肯定的意見）</t>
  </si>
  <si>
    <t>８０％以上</t>
  </si>
  <si>
    <t>平均８０%</t>
  </si>
  <si>
    <t>事後アンケートによる評価</t>
  </si>
  <si>
    <t>　飯盛セミナーとして、卒業生や各界で活躍している社会人からの講演を聞く機会は、地元志向が強い生徒へのよい刺激となっている。
　母校への思いが強い卒業生が多くいる学校ならではの取組の、今後の充実・発展を期待する。　</t>
  </si>
  <si>
    <t>・規範意識</t>
  </si>
  <si>
    <t>自己規律意識の涵養</t>
  </si>
  <si>
    <t>全教員の輪番による登校指導</t>
  </si>
  <si>
    <t>毎日</t>
  </si>
  <si>
    <t>あいさつ運動、遅刻指導</t>
  </si>
  <si>
    <t>年間遅刻者数</t>
  </si>
  <si>
    <t>1045人</t>
  </si>
  <si>
    <t>1000人未満</t>
  </si>
  <si>
    <t>７２１人</t>
  </si>
  <si>
    <t>十分な成果があったとして、次年度は進路実現に向けた取組みに再編</t>
  </si>
  <si>
    <t>・進路指導力向上</t>
  </si>
  <si>
    <t>スキルアップ研修実施</t>
  </si>
  <si>
    <t>実施回数と参加人数</t>
  </si>
  <si>
    <t>年４回　　　　２０７名</t>
  </si>
  <si>
    <t>年３回150名以上</t>
  </si>
  <si>
    <t>年３回</t>
  </si>
  <si>
    <t>１５９名参加</t>
  </si>
  <si>
    <t>アンケートや感想による教員の評価　　　　（肯定的意見)</t>
  </si>
  <si>
    <t>教員からの意見では、多忙化の中で年間３回実施には負担感を持っている者もいることから、来年度の実施回数を減らす予定</t>
  </si>
  <si>
    <t>　アクティブラーニングの研修や初任者研修の実施など、学校全体として組織的に授業力向上に取り組んでいる。
　教員の多忙感、教材の共有化やＩＣＴの活用が進んでいない点などの課題に対して、校務検討委員会を設置し、業務を絞り込もうとしている。今後の改善に向けたマネジメントに期待する。</t>
  </si>
  <si>
    <t>・初任者の指導力向上</t>
  </si>
  <si>
    <t>初任者の指導力向上をめざす取り組み</t>
  </si>
  <si>
    <t>初任者ミーティング実施回数</t>
  </si>
  <si>
    <t>１０回以上</t>
  </si>
  <si>
    <t>10回</t>
  </si>
  <si>
    <t>年2回の相互の授業見学と研究授業の実施、アクティブラーニングのワークショップも実施（11月）</t>
  </si>
  <si>
    <t>アンケートや感想による教員の評価　　（肯定的意見)</t>
  </si>
  <si>
    <t>・教科指導力向上</t>
  </si>
  <si>
    <t>教員間の授業公開</t>
  </si>
  <si>
    <t>１回目は全員２回目は各教科１名以上</t>
  </si>
  <si>
    <t>１回目は全員２回目は６教科２１名</t>
  </si>
  <si>
    <t>２回</t>
  </si>
  <si>
    <t>１回目は全員、２回目は教科２１名</t>
  </si>
  <si>
    <t>学校教育自己診断による肯定的評価</t>
  </si>
  <si>
    <t>学校教育自己診断による評価</t>
  </si>
  <si>
    <t>平成２７年度実績と平成２８年度実績を比較</t>
  </si>
  <si>
    <t>　学力調査の結果では1年から２年への伸長は一定維持しているが、今後さらに伸長させるよう工夫されたい。
　大学入試センター試験の5教科7科目受験者の割合、得点率80％以上の割合ともに、目標に達していないため、その要因の分析と対策が望まれる。</t>
  </si>
  <si>
    <t>２８０名／３３７名</t>
  </si>
  <si>
    <t>大学入試センター試験５教科７科目受験者の得点率８０％以上</t>
  </si>
  <si>
    <t>15％以上</t>
  </si>
  <si>
    <t>４２名／２８０名</t>
  </si>
  <si>
    <t>外部でのポスター、プレゼン発表数</t>
  </si>
  <si>
    <t>12グループ</t>
  </si>
  <si>
    <t>10グループ以上</t>
  </si>
  <si>
    <t>15グループ</t>
  </si>
  <si>
    <t>SSH全国大会プレゼン１・ポスター１、大阪サイエンスデイプレゼン２・ポスター8、GLHS合同発表会プレゼン1、SSH招待校プレゼン2、計１５</t>
  </si>
  <si>
    <t>　数学オリンピックでは世界大会には選出されなかったものの、全国15位と健闘している。
　今後は課題研究の組織的な実施に向け、体制の構築について検討されたい。</t>
  </si>
  <si>
    <t>外部のコンクール・コンテスト入賞者</t>
  </si>
  <si>
    <t>入賞10名</t>
  </si>
  <si>
    <t>日本数学コンクール入賞4、大阪府青少年読書感想文優秀賞１、四條畷市ライオンズクラブ主催英語弁論大会入賞3、日本数学オリンピック本選出場１、全日本学生音楽コンクールピアノ部門2位１、計10名</t>
  </si>
  <si>
    <t>①0名　　　②1名</t>
  </si>
  <si>
    <t>①  1名　　　②10名</t>
  </si>
  <si>
    <t>①０名　　　②１名</t>
  </si>
  <si>
    <t>現在、第2回目を受験中につき、未終了</t>
  </si>
  <si>
    <t>　TOEFLiBTについては今後スコアをどのように伸長させるかが課題である。ＳＥＴの導入で指導体制も整いつつあり、今後に期待する。</t>
  </si>
  <si>
    <t>スーパーグローバル大学（タイプＡトップ型）13校への進学者数（１浪含）
　</t>
  </si>
  <si>
    <t>４５名</t>
  </si>
  <si>
    <t>５０名以上</t>
  </si>
  <si>
    <t>５８名</t>
  </si>
  <si>
    <t>　スーパーグローバル大学（タイプＡトップ型）１３校への進学者数については目標値を大きく上回った。
　一方で、国公立大学現役進学者数が目標を下回っており、要因等の分析が望まれる。</t>
  </si>
  <si>
    <t>難関３国公立大学（京大・阪大・神大）現役・浪人合格者数</t>
  </si>
  <si>
    <t>７４名</t>
  </si>
  <si>
    <t>８０名以上</t>
  </si>
  <si>
    <t>８２名</t>
  </si>
  <si>
    <t>１０８名</t>
  </si>
  <si>
    <t>１２０名　　　以上</t>
  </si>
  <si>
    <t>１０７名</t>
  </si>
  <si>
    <t>2名</t>
  </si>
  <si>
    <t>1名</t>
  </si>
  <si>
    <t>０名</t>
  </si>
  <si>
    <t>　部活動の参加率の高さ、ボランティア活動を取り入れた海外研修を含む各種の国際交流事業など、全人的な人材育成のプログラムが進められている。学年が進むごとに学力差が広がるという課題に対し、自習室の充実など、教員の生徒に寄り添った指導が展開されている。地元志向に流れやすい生徒に、どのように広い視野を持たせるかの仕掛けが今後必要であろう。地理的に都市部からやや距離があることをメリットととらえ、地域との連携に力を注ぐなど、豊かな文化と歴史に培われた四條畷高校の今後の躍進に期待する。</t>
  </si>
  <si>
    <t>平成２７年度グローバルリーダーズハイスクール評価シート   府立三国丘高等学校</t>
  </si>
  <si>
    <t>１．基礎学力及び自学自習力の向上</t>
  </si>
  <si>
    <t>①隔週土曜授業②三丘エクセレンス、三丘スタディーハード③成績不振者講習の実施（１・２年生）</t>
  </si>
  <si>
    <t xml:space="preserve">・実施回数
</t>
  </si>
  <si>
    <t xml:space="preserve">・新規・9回、139回・年間に81回(4教科)
</t>
  </si>
  <si>
    <t>・15回・10回、150回以上・学期に１０回以上</t>
  </si>
  <si>
    <r>
      <t>・17回</t>
    </r>
    <r>
      <rPr>
        <sz val="12"/>
        <color indexed="8"/>
        <rFont val="HG丸ｺﾞｼｯｸM-PRO"/>
        <family val="3"/>
      </rPr>
      <t>・84回、220回</t>
    </r>
    <r>
      <rPr>
        <sz val="12"/>
        <color indexed="8"/>
        <rFont val="HG丸ｺﾞｼｯｸM-PRO"/>
        <family val="3"/>
      </rPr>
      <t>・86回</t>
    </r>
  </si>
  <si>
    <t xml:space="preserve">・隔週実施
・発展的な内容などの講習を実施
・定期考査間に成績不振者講習を実　
　施して基礎学力の向上を図ってい
　る。
</t>
  </si>
  <si>
    <t>・アンケートや感想・ １，２年生の自学自習を2時間以上生徒の割合・補充講習への出席率</t>
  </si>
  <si>
    <t>・新規
・１年38％２年39％・100％</t>
  </si>
  <si>
    <t>・肯定的意見70%以上
・ ５０％以上
・１００％</t>
  </si>
  <si>
    <t>・５４％
・１年38％、２年48％・100％</t>
  </si>
  <si>
    <t>・土曜授業により、単位数増加。文理学科・普通科とも授業時間数増加。
・昨年より増</t>
  </si>
  <si>
    <t xml:space="preserve">  これまでの理系課題研究の実績をもとに、文系についてもＳＧＨ指定を受け、研究内容とともに、プレゼンテーション力の向上に努めている。さらに、学校外でのコンテストで受賞するなど実績も上がっている。
　隔週で土曜授業を実施するなど、基礎学力の充実にも取組が進んでいる。今後は一層、教員の組織的な指導体制の充実を図られたい。</t>
  </si>
  <si>
    <t xml:space="preserve">
２．読解力リテラシー育成</t>
  </si>
  <si>
    <t>④読書指導の充実
⑤文章要約、文章能力の育成</t>
  </si>
  <si>
    <t>・読書案内の発行
・読書記録シートによる指導（１、２年全員）</t>
  </si>
  <si>
    <t>・図書だより年間３回発行・記録シート指導
・要約提出</t>
  </si>
  <si>
    <t>・年間３回
　内容充実
・学期提出</t>
  </si>
  <si>
    <t>・図書だよりを 3回発行・記録シートを提出・要約提出</t>
  </si>
  <si>
    <t>・「図書たより」を発行
・各学期に2回記録シートを提出さ
　せて日常的な読書を推奨する。
・定期的に100字要約を提出させ、　
　添削指導している。</t>
  </si>
  <si>
    <t>・読書シート提出による自主読書量・２年次は課題図書の読書ノート</t>
  </si>
  <si>
    <t>・１年次で平均18冊・２年は５冊を課題</t>
  </si>
  <si>
    <t>・１、２年で学期に5冊以上・２年次課題図書年間５冊以上</t>
  </si>
  <si>
    <t xml:space="preserve">・１次平均14冊・２年次7冊
</t>
  </si>
  <si>
    <t>・読書量を増加させ、文章力育成に繋がっている</t>
  </si>
  <si>
    <t>３．科学的リテラシー、ICT活用力及び課題解決能力を育む</t>
  </si>
  <si>
    <t>⑥「課題研究（CS研究）」などの充実
⑦プレゼンテーション能力の向上</t>
  </si>
  <si>
    <t>・大学研究室訪問回数・CS研究Ⅰ・Ⅱ・情報関連科目プレゼン実施・校内外の発表会等でのプレゼン</t>
  </si>
  <si>
    <t>・21回・毎週実施
・１年１回、２年ＣＳ探求２回・9回</t>
  </si>
  <si>
    <t>・10回・毎週継続実施・全員２回・年間５回</t>
  </si>
  <si>
    <t>・15回・毎週実施
・1年１回、２年ＣＳⅡ3回、SＳH・SＧH各５回・４回</t>
  </si>
  <si>
    <t>・東大、京大　阪大、市大の研究室
　を訪問した。
・文理学科の課題研究、ＳＳＨ・　
　SGHの課題研究を毎週実施。
・１年は情報で、２年文理学科は
　ＣＳⅡで課題研究発表会。
・４回</t>
  </si>
  <si>
    <t>・「課題研究(CS探究）」の発表回数
・実施後のアンケートや感想</t>
  </si>
  <si>
    <t>・9回
・肯定的感想が大半</t>
  </si>
  <si>
    <t>・口頭及びポスター発表8回以上
・肯定的感想・意見が80%以上</t>
  </si>
  <si>
    <t>・13回
・80％</t>
  </si>
  <si>
    <t>様々な発表の機会や課題研究によって、生徒の問題意識の深化や発表技術の向上が見られる。</t>
  </si>
  <si>
    <t>４．英語運用能力の育成</t>
  </si>
  <si>
    <t>⑧ＴＯＥＦＬ授業の実施
⑨使える英語の特別レッスン</t>
  </si>
  <si>
    <t>・実施回数
・実施回数</t>
  </si>
  <si>
    <t xml:space="preserve">・新規
・TOEFL講座の形で・校内開催10回、校外研修1回
</t>
  </si>
  <si>
    <t>・毎週実施
・文系・理系
　　のべ15回</t>
  </si>
  <si>
    <t>・授業として1年４クラス週2回実施・現在理系３回、文系１０回</t>
  </si>
  <si>
    <t>・ＳＥＴにより文理学科・普通科とも1年2クラス授業を実施。
・校内研修として実施</t>
  </si>
  <si>
    <t>・アンケートや感想
・各種TOEFLテスト受験者数
・特別レッスン参加者数</t>
  </si>
  <si>
    <t>・新規・ＴＯＥFL　ＩＴＰ　156名受験・ＴＯＥFLjr17名受験・ＴＯＥFLチャレンジ42名受験</t>
  </si>
  <si>
    <t>・肯定的意見80%以上・ＴＯＥFL ＩＴＰ受験者数 300人・ＴＯＥFLIBT(チャレンジ含）160人・延べ８０人</t>
  </si>
  <si>
    <t>・80％・TOEFLITP399人・TOEFLチャレンジ159人　・65人</t>
  </si>
  <si>
    <t>ＳＥＴによるＴＯＥＦＬ授業を今年度から開始し、その成果が大いにみられた。</t>
  </si>
  <si>
    <t xml:space="preserve">  ＴＯＥFLIBTに関する取組をはじめ、英語運用能力について組織的に実践している。
　フィールドワークを含む各種の海外研修を実施しており、留学生との交流も盛んに行われている。
　また、地域の小・中学校と連携し、防災宿泊訓練を実施するなど、社会貢献意識の涵養を図る取組も充実しており、評価に値する。</t>
  </si>
  <si>
    <t xml:space="preserve">５．違いを認め共に生きる力の育成
</t>
  </si>
  <si>
    <t>⑩海外スタディ・ツアー等の充実
⑪海外生徒との交流や留学生の受入れ</t>
  </si>
  <si>
    <t>・スタディツアー参加人数
・交流・留学受け入れ人数</t>
  </si>
  <si>
    <t>・76人
・70人</t>
  </si>
  <si>
    <t xml:space="preserve">・90人
・70人
</t>
  </si>
  <si>
    <r>
      <t>・113人
・71</t>
    </r>
    <r>
      <rPr>
        <sz val="12"/>
        <color indexed="8"/>
        <rFont val="HG丸ｺﾞｼｯｸM-PRO"/>
        <family val="3"/>
      </rPr>
      <t>人来校交流</t>
    </r>
  </si>
  <si>
    <t>・オーストラリアへ30人、フィリピン　　
　19人、ＮＡＳＡ20人
・年度末にSGHアメリカへ23人、台湾
　へスポーツ交流21人計44人派遣
・中国、オーストラリア、韓国より
・学校教育自己診断で「海外交流の取組
　み」が充実しているとの肯定的意見が
　6.5％上昇</t>
  </si>
  <si>
    <t>・スタディツアー応募者数・アンケートや感想による生徒の評価</t>
  </si>
  <si>
    <t>・応募者58名
・肯定的評価が大半</t>
  </si>
  <si>
    <t>・応募者100名
・ 肯定的評価100%</t>
  </si>
  <si>
    <t>・128名
・肯定的評価100%</t>
  </si>
  <si>
    <t xml:space="preserve">SSH関係ツアー、SGH関係ツアーが増加し、海外との交流が、日常的に行われ、国際的な視野が広がってきている。
</t>
  </si>
  <si>
    <t xml:space="preserve">６．違いを認め共に生きる力の育成
</t>
  </si>
  <si>
    <t>⑫地域ボランティア活動への参加</t>
  </si>
  <si>
    <t>・幼稚園小学校等の世代間交流(防災宿泊訓練含む）の参加人数
・地域中学校と連携した科学教室</t>
  </si>
  <si>
    <t>・45人参加　
・48人の中学生を指導</t>
  </si>
  <si>
    <t>・ 4０人
・ ３０人</t>
  </si>
  <si>
    <r>
      <t>・</t>
    </r>
    <r>
      <rPr>
        <sz val="12"/>
        <color indexed="8"/>
        <rFont val="HG丸ｺﾞｼｯｸM-PRO"/>
        <family val="3"/>
      </rPr>
      <t>５１人参加・110人の</t>
    </r>
    <r>
      <rPr>
        <sz val="12"/>
        <rFont val="HG丸ｺﾞｼｯｸM-PRO"/>
        <family val="3"/>
      </rPr>
      <t>中学生を理科系３クラブで実験等指導</t>
    </r>
  </si>
  <si>
    <t>幼稚園世代間交流や小中学生と一緒の防災宿泊訓練、2回の科学教室など、多様な角度で実施している。</t>
  </si>
  <si>
    <t>・アンケートや感想による評価（防災宿泊訓練・幼稚園ボランティア）/（三国丘科学教室）</t>
  </si>
  <si>
    <t>・肯定的感想が大半・肯定的評価100％・48人</t>
  </si>
  <si>
    <t>・肯定的感想が80%以上・参加者の肯定的意見８０％以上・参加者の増加</t>
  </si>
  <si>
    <t>・肯定的感想大半・肯定的評価　100％・110人</t>
  </si>
  <si>
    <t>学ぶ喜びとともに、学んだことを伝えて指導する体験は、自らの学ぶ姿勢重要な役割を果たしている。</t>
  </si>
  <si>
    <t>７．健康・体力・協調性と豊かな感性の育成</t>
  </si>
  <si>
    <t>⑬部活動の振興
⑭学校行事の充実</t>
  </si>
  <si>
    <t xml:space="preserve">・部活動加入促進
・学校行事（文化祭、体育祭、
　芸術祭、マラソン大会）実施
</t>
  </si>
  <si>
    <t xml:space="preserve">・９５％
・無事故で実施
</t>
  </si>
  <si>
    <t xml:space="preserve">・ 95%
・内容充実
</t>
  </si>
  <si>
    <t xml:space="preserve">・９５％
・内容を充実させ
　無事故で実施
</t>
  </si>
  <si>
    <t>・１、２年で95％
・学校行事は、内容を充実させ、
　全て安全に無事故で実施できた。</t>
  </si>
  <si>
    <t>・大阪府代表や近畿全国大会への参加・出場件数・アンケートや感想による生徒評価</t>
  </si>
  <si>
    <t>・世界大会1、全国大会1、国体１、近畿大会３、東京大会２・肯定的感想が大半</t>
  </si>
  <si>
    <t>・ 5件
・肯定的評価９０％</t>
  </si>
  <si>
    <t>・全国大会２件、近畿大会８件、科学全国3件、SGH全国1件、定的回答95%</t>
  </si>
  <si>
    <t>学習面のみならず、部活動を含めたさまざまな場面で多角的に活躍している。</t>
  </si>
  <si>
    <t>　卒業生である大学生を招き、大学生活や入試体験を語ってもらう「進路交流会」は、身近な先輩の成功事例に触れることができ、学習の動機づけ、受験生活の悩みの解決のヒントとなっている。
　また、各界で活躍する卒業生による「キャリアガイダンス」など、生徒の意識を高める取組が充実している。
　進路結果には課題もあろうが、高い志を育む取組は優れており、今後も継続・発展されたい。</t>
  </si>
  <si>
    <t>８．高い志を育み進路実現を果たす</t>
  </si>
  <si>
    <t>⑮卒業生を活用した講座「三丘セミナー」や各種研究講演会⑯東京方面キャンパスツアー⑰大学見学⑱医療インターンシップ</t>
  </si>
  <si>
    <t>・講座（講演）の開催回数
・参加人数</t>
  </si>
  <si>
    <t>・ 23回
・20人
・431人
・54人</t>
  </si>
  <si>
    <t>・ 25回
・20人
・１００人
・５０人</t>
  </si>
  <si>
    <t>・２７回
・20人
・436人
・35人</t>
  </si>
  <si>
    <r>
      <t>・</t>
    </r>
    <r>
      <rPr>
        <sz val="12"/>
        <color indexed="8"/>
        <rFont val="HG丸ｺﾞｼｯｸM-PRO"/>
        <family val="3"/>
      </rPr>
      <t>三丘セミナー、大学訪問等26
　回、キャリアガイダンス１回
　(13講座)で計27回実施
・東大20人、早稲田・慶応も見学
　訪問
・京大410人、阪大２６人で
　計436人</t>
    </r>
    <r>
      <rPr>
        <sz val="12"/>
        <rFont val="HG丸ｺﾞｼｯｸM-PRO"/>
        <family val="3"/>
      </rPr>
      <t xml:space="preserve">
・地元病院で1回医師、歯科医、薬
　剤師体験、大阪大薬学部体験参加</t>
    </r>
  </si>
  <si>
    <t>・難関国公立（10大学）進学者数 (東、京、阪、北、東北、名、九、神、市、府)・国公立大学医学部医学科進学者数・アンケートや感想による生徒の評価</t>
  </si>
  <si>
    <t xml:space="preserve">・184人(現役106人）
・12人
</t>
  </si>
  <si>
    <t xml:space="preserve">・ 185人以上（現役110人以上）
・10人以上
</t>
  </si>
  <si>
    <t>･147人(現役94人）
・11人</t>
  </si>
  <si>
    <t>高い志をもち、文武両道・切磋琢磨の精神で、最後まで頑張ったが、昨年ほどの結果残せず。</t>
  </si>
  <si>
    <t>Ｃ</t>
  </si>
  <si>
    <t>９．規範意識の醸成</t>
  </si>
  <si>
    <t>⑲遅刻指導の徹底
⑳朝のあいさつの奨励
㉑リーダーズ研修の実施</t>
  </si>
  <si>
    <t>・教員による校門指導と
　担任、教科担当の指導
・年間12回の実施</t>
  </si>
  <si>
    <t>・日常実施
・11回実施</t>
  </si>
  <si>
    <t>・校門指導を日常的に実施
・年間12回の実施</t>
  </si>
  <si>
    <r>
      <t>・日常実施
・</t>
    </r>
    <r>
      <rPr>
        <sz val="12"/>
        <color indexed="8"/>
        <rFont val="HG丸ｺﾞｼｯｸM-PRO"/>
        <family val="3"/>
      </rPr>
      <t>８回実施</t>
    </r>
  </si>
  <si>
    <r>
      <t>・校門指導を校長、教頭をはじめ日　
　常的に実施
・1</t>
    </r>
    <r>
      <rPr>
        <sz val="12"/>
        <color indexed="8"/>
        <rFont val="HG丸ｺﾞｼｯｸM-PRO"/>
        <family val="3"/>
      </rPr>
      <t>1回実施し、</t>
    </r>
    <r>
      <rPr>
        <sz val="12"/>
        <rFont val="HG丸ｺﾞｼｯｸM-PRO"/>
        <family val="3"/>
      </rPr>
      <t>リーダーとし
　ての資質の向上を図っている。</t>
    </r>
  </si>
  <si>
    <t>・ 1日1クラスあたりの遅刻人数</t>
  </si>
  <si>
    <t>0.59人</t>
  </si>
  <si>
    <t>・ 0.5人未満</t>
  </si>
  <si>
    <t>0.51人</t>
  </si>
  <si>
    <t>昨年より遅刻生徒は減少しているが、今後も継続的な指導が必要である。</t>
  </si>
  <si>
    <t>１０．授業力向上</t>
  </si>
  <si>
    <t>㉒授業改善の取組㉓授業観察によるフィードバック㉔保護者へ授業公開㉕公開研究授業及び研究協議㉖アクティブラーニングやＩＣＴ機器活用授業の研究㉗他校の研究授業への積極的参加㉘民間教育産業等との連携によるスキルアップ研修参加</t>
  </si>
  <si>
    <t>・全教員が改善シート提出・全員にフィードバック・年間３回実施
・年間４回実施・研修及び授業見学実施回数・参加人数</t>
  </si>
  <si>
    <t>・全教員提出・全員にフィードバック・年間３回・年間４回・年間1回・他校に28名予備校等に53名・57名</t>
  </si>
  <si>
    <t>・ 全教員提出・全員フィードバック・年間３回実施・年間４回実施・研修４回見学実施講座10講座・両方で30名・60名</t>
  </si>
  <si>
    <t>・全教員提出・全員にフィードバック・３回実施・４回実施・授業見学週間の実施・他校や予備校等に28名参加・80名</t>
  </si>
  <si>
    <t>・個々人が改善に取り組むのは勿
　論、科目、教科単位、学年などで
　も討議して全体として授業力向上
　に取り組んでいる。
・今年から校内授業見学週間実施。</t>
  </si>
  <si>
    <t>・授業アンケートによる授業満足度</t>
  </si>
  <si>
    <t>・２回の授業評価　全教員平均　88％</t>
  </si>
  <si>
    <t xml:space="preserve">・ ８０％以上
</t>
  </si>
  <si>
    <t>・87％</t>
  </si>
  <si>
    <t>ＩＣＴ活用授業やアクティブラーニング方の授業が増加し、若手教員とベテラン教員間で授業の相互見学など、改善への取り組みの成果がみられた。</t>
  </si>
  <si>
    <t>　授業力向上の取組として、ＩＣＴの活用、授業アンケートにおけるすべての教員の改善シートの提出など、取組が断片的でなく、組織的に進んでいる点を特に評価する。
　これまでから三国丘の強みである教員の教科指導力の共有化や課題研究の評価方法の研究も継続して進めている。生徒の授業満足度も高く、今後のさらなる向上を期待する。</t>
  </si>
  <si>
    <t>１１．進路指導力向上</t>
  </si>
  <si>
    <t>㉙新旧３年担任を中心とした進学指導研修㉚各学年業者模試実施後の研修㉛センター試験分析研修</t>
  </si>
  <si>
    <t>・各実施回数</t>
  </si>
  <si>
    <t>・１回実施・4回実施・１回実施</t>
  </si>
  <si>
    <t>・ 年間１回・ 年間３回・ 年間１回</t>
  </si>
  <si>
    <t>・１回実施
・４回実施
・１回実施</t>
  </si>
  <si>
    <t>担任の進路スキルの向上を図るために各種分析報告会や研修を実施。</t>
  </si>
  <si>
    <t>・難関国公立（10大学）への進学者数  (東、京、阪、北、東北、名、九、神、市、府)・国公立大学医学部医学科進学者数</t>
  </si>
  <si>
    <t xml:space="preserve">・184人
・12人
</t>
  </si>
  <si>
    <t>・ 185人以上（現役110人以上）
・10人以上</t>
  </si>
  <si>
    <t>１２．初任者・転入者に対する指導力向上支援</t>
  </si>
  <si>
    <t>㉜校内研修の実施</t>
  </si>
  <si>
    <t>・研修実施回数</t>
  </si>
  <si>
    <t>・11回</t>
  </si>
  <si>
    <t>・10回</t>
  </si>
  <si>
    <t>・12回</t>
  </si>
  <si>
    <t>さまざまな内容にわたって研修を実施するのみならず、府教委の診断支援チームの事業研修を利用して若手教員による３年間の教科スタンダード作りの研修を新たに実施。</t>
  </si>
  <si>
    <t>・初任者、転入者に対する生徒の授業満足度の向上</t>
  </si>
  <si>
    <t xml:space="preserve">・9人の平均1回目から2回目に0.9%向上
 </t>
  </si>
  <si>
    <t>・授業アンケート肯定的回答率２％以上の向上</t>
  </si>
  <si>
    <t>平均で4.8％向上</t>
  </si>
  <si>
    <t>改善シートの作成、フィードバック、授業見学等により大幅にアップ。</t>
  </si>
  <si>
    <t>　学力調査の結果は特に1年から2年での伸長率に課題が見られ、対応されたい。
　大学入試センター試験については目標値が高く、目標を達成できなかったが、今後も高い志を育む指導を続けられるよう望む。</t>
  </si>
  <si>
    <t>Ｂ</t>
  </si>
  <si>
    <t>校外での研究発表グループ数</t>
  </si>
  <si>
    <t>17グループ</t>
  </si>
  <si>
    <t>２0グループ</t>
  </si>
  <si>
    <t>29グループ</t>
  </si>
  <si>
    <t>SGH17、GLHS1、SSH2、生物1、学生科学賞2、大阪サイエンス6</t>
  </si>
  <si>
    <t>Ａ</t>
  </si>
  <si>
    <t>　全国大会における発表の実績など活躍はめざましい。課題研究に関してルーブリックを作成するなど成果が上がっていると言える。</t>
  </si>
  <si>
    <t>ＡＡ</t>
  </si>
  <si>
    <t>府や全国規模のコンクール・コンテスト等の受賞者数</t>
  </si>
  <si>
    <t>14名</t>
  </si>
  <si>
    <t>15名</t>
  </si>
  <si>
    <t>36名</t>
  </si>
  <si>
    <t>SGH29、数学1、生物2、学生科学賞4</t>
  </si>
  <si>
    <t>TOEFLiBT</t>
  </si>
  <si>
    <t xml:space="preserve">TOEFLiBTスコア①80点以上の人数②60点～79点の人数
</t>
  </si>
  <si>
    <t>①０名
②2名</t>
  </si>
  <si>
    <t>①1名以上
②４名以上</t>
  </si>
  <si>
    <t>①0
②6</t>
  </si>
  <si>
    <t>　ＴＯＥFLへの取組を学校全体で実施していることは評価できる。今後のさらなる成果に期待する。</t>
  </si>
  <si>
    <t>ＴＯＥＦＬ　ＩＴＰのスコア　
レベル１　　450点以上の人数</t>
  </si>
  <si>
    <t>75名</t>
  </si>
  <si>
    <t>80名</t>
  </si>
  <si>
    <t>13名</t>
  </si>
  <si>
    <t>1年5名、2年8名
当初は2年生全員が受験予定だったが、2年希望者11名、1年318名受験(そのため当初設定した目標値に届かず)</t>
  </si>
  <si>
    <t>Ｃ</t>
  </si>
  <si>
    <t>96名</t>
  </si>
  <si>
    <t>94名</t>
  </si>
  <si>
    <t>　各項目ともに高い目標を掲げており、目標には達しないまでも、一定の高い水準で維持できている点は評価できる。
　これからも継続して、高い志を育む、進路指導に取り組んでもらいたい。</t>
  </si>
  <si>
    <t>難関国公立大学等（東、京、阪、神、市、医学部医学科）の全合格者数（現役・浪人）</t>
  </si>
  <si>
    <t>149名</t>
  </si>
  <si>
    <t>122名</t>
  </si>
  <si>
    <t>現役75名、浪人47名</t>
  </si>
  <si>
    <t>147人</t>
  </si>
  <si>
    <t>150人</t>
  </si>
  <si>
    <t>１４１名</t>
  </si>
  <si>
    <t>　ＧＬＨＳの指定により、伝統に培われた三国丘高校がめざましい変革を遂げ、さらに加速度的に改革が進んでいる印象を受ける。「三丘会」における経験の少ない教員を対象とした研修や、講習ではなく授業重視の観点から実施されている土曜授業など、様々な取組を他に先駆けて行っている。
　生徒による授業アンケートの結果を踏まえ、全教員が改善シートを提出し授業力向上に努めるなど、断片的でないシステム化された実践が行われている。そのような、三国丘の強みである教員の教科指導力を共有化しようとする取組は評価できる。今後も改革を進め、三国丘高校がさらに躍進することを期待する。</t>
  </si>
  <si>
    <t>AA</t>
  </si>
  <si>
    <t>平成２７年度グローバルリーダーズハイスクール評価シート　　府立茨木高等学校</t>
  </si>
  <si>
    <t>①言語活用力</t>
  </si>
  <si>
    <t>ディベートを取り入れた英語授業の実施</t>
  </si>
  <si>
    <t>６回
／講座</t>
  </si>
  <si>
    <t>11回
／講座</t>
  </si>
  <si>
    <t>教員のきめ細かな指導により、計画を大きく上回る回数を実施した。</t>
  </si>
  <si>
    <t>【アンケートによる生徒の評価】
ディベートをすることで英語の表現力が高まった</t>
  </si>
  <si>
    <t>ディベートをすることで英語の表現力が高まった。８１％
 時事問題に興味を持ち、１つの問題をいろいろな視点から考えられるようになったという成果もあった。</t>
  </si>
  <si>
    <t>　確かな学力の向上については、ディベートやプレゼンテーションといった、生徒の主体的な学びが取組指標に掲げられており、アクティブ・ラーニングの「アクト」の部分が着実に実践されていることは評価できる。今後はそれぞれの評価方法についての工夫を明確に示されたい。
　学習支援については、卒業生の協力を得るなど、母校愛の強い茨木高校ならではの取組となっている。今後一層の取組の充実を期待する。</t>
  </si>
  <si>
    <t>②言語活用力・ICT活用力</t>
  </si>
  <si>
    <t>教科・委員会活動を通じたプレゼンテーション能力の向上</t>
  </si>
  <si>
    <t>A：「保健」の授業でのプレゼンテーション
B：「委員会活動」での生徒間のプレゼンテーション</t>
  </si>
  <si>
    <t>Ａ：１回
／生徒
Ｂ：１０回</t>
  </si>
  <si>
    <t>Ａ：１回
／生徒
Ｂ： １０回</t>
  </si>
  <si>
    <t>Ａ：１回以上／生徒
B：23回</t>
  </si>
  <si>
    <t>Ａ：１年保健　環境汚染プレゼンテーション、２年保健　生涯を通じる健康分野でディベートでの生徒の発言する機会。
B：委員会活動は23回実施。1学年全体及び保護者を対象にプレゼンテーションを実施。</t>
  </si>
  <si>
    <t>【アンケートによる生徒の評価】
A：授業を通じて自らの成長を実感できた
B：委員会に参加して充実した活動ができた</t>
  </si>
  <si>
    <t>Ａ：９１％
Ｂ：６９％</t>
  </si>
  <si>
    <t>A：９０％
B：81％</t>
  </si>
  <si>
    <t>A：調べ、考え、議論し、まとめて、発表するという保健の授業を通じて、生徒の学ぶ力、議論する力が高まった。
B：多人数の生徒あるいは保護者にプレゼンテーションを行い、委員48人中39人が、充実した活動ができたと回答した。</t>
  </si>
  <si>
    <t>③基礎学力の向上</t>
  </si>
  <si>
    <t>Ａ：卒業生による学習支援
Ｂ：自習室の開設による自学自習の支援</t>
  </si>
  <si>
    <t>Ａ：20回
Ｂ：107日</t>
  </si>
  <si>
    <t>Ａ：20回
Ｂ： 90日</t>
  </si>
  <si>
    <t>A：定期考査ごと４日間実施
B：部活動終了後の約２時間、生徒の自学自習支援</t>
  </si>
  <si>
    <t>利用人数</t>
  </si>
  <si>
    <t>A：35人/回　
B：35人/日</t>
  </si>
  <si>
    <t>A：25人/回　
B：25人/日</t>
  </si>
  <si>
    <t>A：14人/回　B：17人/日</t>
  </si>
  <si>
    <t>A：大学生が多忙のため、教えに来てくれる卒業生の確保が今年は困難だった。
B：今年度は、自習室以外で自習する傾向が見受けられた。（近隣の図書館等）</t>
  </si>
  <si>
    <t>④共感力・違いを認め共に生きる力</t>
  </si>
  <si>
    <t>生徒の人権委員を中心とした多文化共生・多様性受容の取り組み</t>
  </si>
  <si>
    <t>年6回/学年</t>
  </si>
  <si>
    <t>年4回/学年</t>
  </si>
  <si>
    <t>10回/３年
７回/2年
５回/1年</t>
  </si>
  <si>
    <t>３年：大阪の在日外国人問題
２年：戦争と人権
１年：ネットの世界</t>
  </si>
  <si>
    <t>【アンケートによる生徒の評価】
様々な取り組みを通じて、深く自国や自分自身を見つめ直すことができた</t>
  </si>
  <si>
    <t>３年97%
2年99%
1年92％</t>
  </si>
  <si>
    <t>海外宿泊野外行事を軸としながら、各学年とも人権講演会及び事前・事後学習を継続的に行った。</t>
  </si>
  <si>
    <t>　「二兎を追う」姿勢が貫かれており、勉強だけでなく、様々な行事を自主運営する茨木高校の伝統が継承されていることは素晴らしい。
　野外宿泊行事を軸として、人権研修、国際交流が行われるなど、グローバルリーダーの資質である社会貢献意識を育む機会が設けられており、高い評価に値する。</t>
  </si>
  <si>
    <t>⑤課題発見力・紛争解決力</t>
  </si>
  <si>
    <t>生徒各種委員会の定例開催と討議内容
の充実</t>
  </si>
  <si>
    <t>開催回数</t>
  </si>
  <si>
    <t>２０回</t>
  </si>
  <si>
    <t>2０回</t>
  </si>
  <si>
    <t>25回</t>
  </si>
  <si>
    <t>生徒議会12回、学校祭関係委員会13回、生徒会が中心となり、体育際・文化祭等を自主的に運営</t>
  </si>
  <si>
    <t>【アンケートによる生徒の評価】
「文化祭」「体育祭」等の学校行事は充実した内容で実施され、工夫さている</t>
  </si>
  <si>
    <t>体育祭95％、文化祭82％
宿泊野外行事（海外修学旅行）94%
生徒自治の精神を生かす取組により、企画力、協調性等が育成できた。</t>
  </si>
  <si>
    <t>⑥健康・体力をはぐくむ</t>
  </si>
  <si>
    <t>リーダー研修Ⅲ（ｽｸｰﾙﾄﾚｰﾅｰ事業）の実施</t>
  </si>
  <si>
    <t>1２回</t>
  </si>
  <si>
    <t>1０回</t>
  </si>
  <si>
    <t>のべ198名の理学療法士による体幹等調整指導を、運動部員が受講。のべ980名の生徒が参加。</t>
  </si>
  <si>
    <t>【アンケートによる生徒の評価】
研修内容を、今後のクラブ活動において有効活用できる</t>
  </si>
  <si>
    <t>医学的、専門的な知識を取り入れることにより、部活動の質が向上するとともに、自らの体を管理する意識が高まった。</t>
  </si>
  <si>
    <t>⑦高い志・規範意識をはぐくむ</t>
  </si>
  <si>
    <t>リーダー研修Ⅰ・Ⅱ
　（リーダーの資質と規範意識の獲得）の実施</t>
  </si>
  <si>
    <t>Ⅰ：１２回
Ⅱ：　９回</t>
  </si>
  <si>
    <t>Ⅰ：１０回
Ⅱ：　６回</t>
  </si>
  <si>
    <t>Ⅰ：1３回
Ⅱ：13回</t>
  </si>
  <si>
    <t>Ⅰ：のべ899名が部活動の在り方について討議し、外部講師の講義を受講。Ⅱ：のべ515名の生徒がHR運営のあり方を討議、外部講師の講義を受講。</t>
  </si>
  <si>
    <t>【アンケートによる生徒の評価】
研修内容を、今後の学校生活において有効活用できる</t>
  </si>
  <si>
    <t>Ⅰ：93％
Ⅱ：88％</t>
  </si>
  <si>
    <t>Ⅰ：９７％
Ⅱ：７５％</t>
  </si>
  <si>
    <t>Ⅱについては、目標の数値に達しなかったが、１年HR運営委員が中心となって行う新入生オリエンテーションは、その意義を理解し、例年と同様に充実した内容であった。</t>
  </si>
  <si>
    <t>　「卒業生講座・学問発見講座」では昨年の講座に加え、グローバル社会の第一線で活躍する卒業生を複数招き、創立120周年記念の「茨高教育シンポジウム」を実施。
　生徒にとっては、具体的かつ理想的な将来像が示されたことで、志が高まり、また明確になったことであろう。
　これまでから実施されているリーダー研修も含め、生徒の満足度も高いため、今後も継続しながら充実・発展されたい。</t>
  </si>
  <si>
    <t>⑧高い志・共生力をはぐくむ</t>
  </si>
  <si>
    <t>ボランティア活動の推進</t>
  </si>
  <si>
    <t>地域等の活動への参加回数</t>
  </si>
  <si>
    <t>1３回</t>
  </si>
  <si>
    <t>地域清掃、防災訓練補助、障がい者施設訪問、世界の飢餓の子どもを支援する活動等。</t>
  </si>
  <si>
    <t>生徒ののべ参加人数</t>
  </si>
  <si>
    <t>約８００名</t>
  </si>
  <si>
    <t>780名</t>
  </si>
  <si>
    <t>790名</t>
  </si>
  <si>
    <t>地域清掃活動400名、地域行事補助等200名（防災、祭り等）、震災復興支援気仙沼高校交流50名、世界飢餓子ども支援50名、子育て支援90名</t>
  </si>
  <si>
    <t>⑨学びの意味と自らの将来について深く考える</t>
  </si>
  <si>
    <t>卒業生講座・学問発見講座</t>
  </si>
  <si>
    <t>実施講座数・実施回数</t>
  </si>
  <si>
    <t>14.５講座
/年2回
（29講座）</t>
  </si>
  <si>
    <t>14講座
/年2回
（28講座）</t>
  </si>
  <si>
    <t>14講座
/年1回
（14講座）</t>
  </si>
  <si>
    <t>昨年の講座に加え、グローバル社会で現在活躍する先輩を複数招聘し、創立120周年記念「茨高教育シンポジウム」を開催。多彩な卒業生の話を聞く機会を設けた。</t>
  </si>
  <si>
    <t>【アンケートによる生徒の評価】
「卒業生講座」は、自分にとって満足できる内容であった</t>
  </si>
  <si>
    <t>卒業生講座は前年度より多くの生徒が参加し（延べ426人から492人へ）9割以上が満足した。教育シンポジウムもそれ以上の満足度であり、多彩な側面から将来の大きな指針を与えることができた。</t>
  </si>
  <si>
    <t xml:space="preserve">
Ⅳ．教員の指導力向上をめざす
</t>
  </si>
  <si>
    <t>⑩最先端の学びの研究</t>
  </si>
  <si>
    <t>大学等と連携した「最先端の学び」を知る取り組み</t>
  </si>
  <si>
    <t>実施教科数</t>
  </si>
  <si>
    <t>３教科</t>
  </si>
  <si>
    <t>２教科</t>
  </si>
  <si>
    <t>2教科</t>
  </si>
  <si>
    <t>英語科：全国高等学校英語研究大会に参加、文系課題研究に係る研修に参加
数学科：課題研究に係る研修に参加</t>
  </si>
  <si>
    <t>《授業アンケートによる生徒の評価》
この先生の授業を受けて、科目に対する興味・関心が一層深まった</t>
  </si>
  <si>
    <t>数学科・英語科とも、生徒の興味・関心を引く授業の工夫について、目標値を達成した。</t>
  </si>
  <si>
    <t>　教員の年齢構成の変化による世代交代にあたり、どの学校でも工夫を凝らしている中、茨木高校では早くから、教科を越えて他の教員の授業観察を積極的に行うなど、継続的に授業力の向上が図られている。
　特に、バディシステムを用いた互見授業は永年継続して行われ、大きな成果を上げており評価できる。</t>
  </si>
  <si>
    <t>⑪授業力向上</t>
  </si>
  <si>
    <t>バディシステムを用いた互見授業の実施</t>
  </si>
  <si>
    <t>教員1人あたり年2回以上の実施</t>
  </si>
  <si>
    <t>2.5回／人</t>
  </si>
  <si>
    <t>2.０回／人</t>
  </si>
  <si>
    <t>2.７回／人</t>
  </si>
  <si>
    <t>教員が自ら授業力を高めるため、熱心に他の教員の授業を見学したため、計画以上の回数を実現した。</t>
  </si>
  <si>
    <t>《授業アンケートによる生徒の評価》
信頼できる先生なので来年もこの先生の授業を受けたい（後輩に受けさせたい）</t>
  </si>
  <si>
    <t>信頼度については、概ね9割を達成。教員の教材研究等への地道な取組が生徒の信頼につながっていると考えられる。</t>
  </si>
  <si>
    <t>⑫授業力向上</t>
  </si>
  <si>
    <t>研究授業の実施</t>
  </si>
  <si>
    <t>９回</t>
  </si>
  <si>
    <t>各教科で年1回実施した。初任者のいる教科（地歴・数学）では、校内研修を兼ねて初任者が行った。</t>
  </si>
  <si>
    <t>研究授業の教員のべ参加人数</t>
  </si>
  <si>
    <t>90名</t>
  </si>
  <si>
    <t>教科を越えて他教員の授業観察を積極的に行って授業の質の向上に努めている。多忙な中でも、昨年度実績をやや超える参加人数であった。</t>
  </si>
  <si>
    <t>　学力調査の結果においては、茨木高校に限らず、1年から2年での下降傾向が見られる。その原因について、校内で検証され、改善を図られることを望む。
　大学入試センター試験については、5教科7科目受験者の割合、得点率ともに、高い割合を維持している点は評価できる。</t>
  </si>
  <si>
    <t>志望校をあきらめない指導をねばり強く行った結果、概ね目標値を達成できた。</t>
  </si>
  <si>
    <t>大学入試センター試験の5教科7科目の受験者の得点率</t>
  </si>
  <si>
    <t>生徒の向学心に加え、教員の地道な教科指導・進路指導により目標値を達成できた。</t>
  </si>
  <si>
    <t>全国青少年読書感想文コンクール・全英連 全国 essay contest等の入賞者数</t>
  </si>
  <si>
    <t>のべ９名</t>
  </si>
  <si>
    <t>１２名</t>
  </si>
  <si>
    <t>全国高等学校生徒英作文コンテスト優良賞2名、入選５名、全日本青少年英語弁論大会高校の部優勝1名、京都・大阪数学コンテスト優秀賞1名、奨励賞2名、日本情報オリンピック本選出場1名</t>
  </si>
  <si>
    <t>　さまざまなコンテストに学校をあげて参加する体制が構築されている。また、入賞者数も目標を大きく上回っており、高く評価する。</t>
  </si>
  <si>
    <t>ＡＡＡ</t>
  </si>
  <si>
    <t>TOEFLiBT</t>
  </si>
  <si>
    <t xml:space="preserve">TOEFL iBT ｺﾝﾌﾟﾘｰﾄﾌﾟﾗｸﾃｨｽﾃｽﾄｽｺｱ　①80点以上の人数　②60点～79点の人数
</t>
  </si>
  <si>
    <t>①４名
②8名</t>
  </si>
  <si>
    <t>①４名
②20名</t>
  </si>
  <si>
    <t>①4名
②47名</t>
  </si>
  <si>
    <t>TOEFL iBTｺﾝﾌﾟﾘｰﾄｸﾗｸﾃｨｽﾃｽﾄ受験者
１年：15名   ２年:106名  ３年:10名</t>
  </si>
  <si>
    <t>A</t>
  </si>
  <si>
    <t>　TOEFL iBTに関して、指導体制・取組ともに充実しており、その結果、平均点・上位者の成績ともに成果が上がっていることは高く評価できる。今後も継続して指導にあたられたい。</t>
  </si>
  <si>
    <t>ＡＡＡ</t>
  </si>
  <si>
    <t>設定しない</t>
  </si>
  <si>
    <t>１０３名</t>
  </si>
  <si>
    <t>合格は122名だが、阪大１名、早大11名、慶大8名が進学していない。</t>
  </si>
  <si>
    <t>　卒業生徒数が１クラス減少しているにもかかわらず、進学実績ではよく健闘している。
　高い志を育み、自己の志望を貫徹する生徒の育成について今後も期待する。</t>
  </si>
  <si>
    <t>Ａ</t>
  </si>
  <si>
    <t>東大、京大、阪大、神大の合格者数</t>
  </si>
  <si>
    <t>１５２名</t>
  </si>
  <si>
    <t>１２０名</t>
  </si>
  <si>
    <t>東大1名、京大２3名、阪大67名
神大35名</t>
  </si>
  <si>
    <t>B</t>
  </si>
  <si>
    <t>１４０名</t>
  </si>
  <si>
    <t>ー</t>
  </si>
  <si>
    <t>117名</t>
  </si>
  <si>
    <t>現役合格者は122名</t>
  </si>
  <si>
    <t>-</t>
  </si>
  <si>
    <t>　「二兎を追う」という伝統的な姿勢が貫かれ、生徒に自ら考えさせて育てるという公教育の良さを体現し、豊かな学びの環境が構築されている。グローバル社会の第一線で活躍する卒業生による、創立120周年記念の「茨高教育シンポジウム」では、生徒にとって理想的な将来像が示されたことで、志が高まったことであろう。
　また英語運用能力の成果も上がっており、また、これまでから課題研究活動も活発であることを含め、多面的にグローバルリーダーを育成する体制が整っている。躍進を続ける茨木高校のさらなる展開に期待する。</t>
  </si>
  <si>
    <t>AA</t>
  </si>
  <si>
    <t>平成２７年度グローバルリーダーズハイスクール評価シート　　府立大手前高等学校</t>
  </si>
  <si>
    <t>校内成果発表会の実施</t>
  </si>
  <si>
    <t>校内成果発表会の発表人数</t>
  </si>
  <si>
    <t>665人</t>
  </si>
  <si>
    <t>685人</t>
  </si>
  <si>
    <t>文理学科1年まこと発表160人
文理学科2年のぞみ発表160人
文理学科Ｓ探発表160人
地理発表会205人</t>
  </si>
  <si>
    <t>①プレゼンテーション能力が向上したと回答した発表生徒の割合
②外部指導助言者等による肯定的評価割合</t>
  </si>
  <si>
    <t>①98%
②－（新規）</t>
  </si>
  <si>
    <t>①100%
②前年度よりも良かったと評価した指導助言者の割合80％</t>
  </si>
  <si>
    <t>①98％
②82％</t>
  </si>
  <si>
    <t>①　生徒アンケートによる
②　最終発表会指導助言者の評価表</t>
  </si>
  <si>
    <t>　課題研究の質の向上をめざし、評価指標を作るなど、指導の充実を図っている。特に、数学を中心とした理系の課題研究についてはＳＳＨの実績を踏まえ、着実な成果を上げている。文系の課題研究についても、他校に声をかけ、大学教員を招いた研修会を実施するなど、質の向上に取り組んでいる点は評価できる。
　また、基礎学力の成果指標をセンター試験の得点率とするなど、リーディングスクールの名に恥じない学校の気概が感じられる。</t>
  </si>
  <si>
    <t>勉強合宿・補習・講習の実施</t>
  </si>
  <si>
    <t>12０8人</t>
  </si>
  <si>
    <t>１２００人</t>
  </si>
  <si>
    <t>1275人</t>
  </si>
  <si>
    <t>勉強合宿1年　161人
勉強合宿2年　75人
補習・講習　1年　352人
補習・講習　2年　330人
補習・講習　3年　357人</t>
  </si>
  <si>
    <t>27年度92人　、28年度68人</t>
  </si>
  <si>
    <t>①イングリッシュキャンプ・TOEFL講座の実施
②ネイティブによる４技能向上に向けた授業実践</t>
  </si>
  <si>
    <t xml:space="preserve">参加者数
</t>
  </si>
  <si>
    <t>①40人
②720名</t>
  </si>
  <si>
    <t>①４０人
②720名</t>
  </si>
  <si>
    <t>①希望者６５人より選抜
②1，2年授業改善</t>
  </si>
  <si>
    <t>①英語運用能力に自信がついたと回答した参加生徒の割合
②センター試験英語平均点</t>
  </si>
  <si>
    <t>①95%
②全国平均に対して132％</t>
  </si>
  <si>
    <t>①96%
②13２％</t>
  </si>
  <si>
    <t>①99%　　　　　　　　
②132％</t>
  </si>
  <si>
    <t>・海外からの学校訪問の受入
・海外スタディツアーの実施</t>
  </si>
  <si>
    <t>・学校訪問受入者数
・海外スタディツアー参加者数</t>
  </si>
  <si>
    <t>159人</t>
  </si>
  <si>
    <t>160 人</t>
  </si>
  <si>
    <t>受入38人
派遣161人</t>
  </si>
  <si>
    <t>台中第1中学受入38人
マレーシア研修70人
英国派遣10人　 シンガポール研修70
スタンフォード研修7人
ハーバード研修1人　日韓交流2人
オーストラリア研修1人</t>
  </si>
  <si>
    <t>生徒アンケートによる</t>
  </si>
  <si>
    <t>　スタンフォード・英国・マレーシア・シンガポール・台湾などの海外研修についての役割を整理し、目的を明確化したことにより、それらの取組がさらに充実してきている。
　定時制課程があることをメリットとし、部活動において時間を効率よく使うように指導したり、定時制の文化祭に全日制の生徒が観客として参加し、交流している点などは評価に値する。
　また、生徒全員が参加する茶道体験をはじめ、学校行事を大切にするよき伝統が引き継がれている。生徒の満足度も高く、今後も継続・発展させてもらいたい。</t>
  </si>
  <si>
    <t>①野外生活体験学習の実施
②コーラス大会の実施</t>
  </si>
  <si>
    <t>①364人
②全校生徒</t>
  </si>
  <si>
    <t>①360人
②全校生徒</t>
  </si>
  <si>
    <t>①360人
②1085人</t>
  </si>
  <si>
    <t>1年生の校外教授
コーラス大会</t>
  </si>
  <si>
    <t>この学校で良かったと回答した生徒の割合</t>
  </si>
  <si>
    <t>⑥健康・体力をはぐくむ</t>
  </si>
  <si>
    <t>クラブ活動や学校行事のための自治会活動の活性化</t>
  </si>
  <si>
    <t>①新入生オリエンテーションや部活発表会の実施　②自治会発行冊子の発行</t>
  </si>
  <si>
    <t>①年間2回
②年間１部</t>
  </si>
  <si>
    <t>①年間2回
②年間1部</t>
  </si>
  <si>
    <t>4月3日オリエンでのクラブ紹介
4月8日文科系クラブ発表会
自治会冊子（スプリング）発行</t>
  </si>
  <si>
    <t>クラブ加入率</t>
  </si>
  <si>
    <t>生徒自治会のクラブ調査による</t>
  </si>
  <si>
    <t>⑦社会貢献意識を高める</t>
  </si>
  <si>
    <t>ボランティア活動に参加する人数</t>
  </si>
  <si>
    <t>251人</t>
  </si>
  <si>
    <t>280 人</t>
  </si>
  <si>
    <t>298人</t>
  </si>
  <si>
    <t>校外、大阪城周辺の清掃
大阪国際女子マラソン運営ボランティアなど</t>
  </si>
  <si>
    <t>GLHS卒業生アンケート「学びの成果を将来社会の役に立てたい」とする項目の肯定的意見の割合</t>
  </si>
  <si>
    <t>卒業生アンケートによる</t>
  </si>
  <si>
    <t>　大阪城周辺の清掃をはじめ、訪れる観光客を英語でサポートするボランティアガイドなど、学びにつながる活動が行われている。また、生徒自らが新たなボランティア活動を提案するなど積極的に展開している。
　リーダー育成の講演会については、卒業生の協力を得るほか、教員がさまざまな講師を開拓するなどにより、数多くの回数を実施している。
　また、海外研修での学びや、部活動でのリーダーとしての体験などを通して、高い志を有する生徒の育成に努めていることは評価できる。</t>
  </si>
  <si>
    <t>⑧規範意識</t>
  </si>
  <si>
    <t>自己規律意識の涵養</t>
  </si>
  <si>
    <t>生徒登校日はすべて実施</t>
  </si>
  <si>
    <t>1年あたりの総遅刻者数</t>
  </si>
  <si>
    <t>2613人</t>
  </si>
  <si>
    <t>2600人</t>
  </si>
  <si>
    <t>2548人</t>
  </si>
  <si>
    <t>本校調査による</t>
  </si>
  <si>
    <t xml:space="preserve">⑨高い志をはぐくむ
</t>
  </si>
  <si>
    <t xml:space="preserve">OB等による講演会の回数
</t>
  </si>
  <si>
    <t>８８回</t>
  </si>
  <si>
    <t>70回</t>
  </si>
  <si>
    <t>９２回</t>
  </si>
  <si>
    <t>サマースクール７回
東京研修１０回
集中セミナー７５回</t>
  </si>
  <si>
    <t>⑩進路指導力向上</t>
  </si>
  <si>
    <t>民間教育産業と共同したスキルアップ研修</t>
  </si>
  <si>
    <t>・研修回数
・研修参加者数</t>
  </si>
  <si>
    <t>33回</t>
  </si>
  <si>
    <t>進路研修
模試分析会
予備校主催の大学入試研究会
センターリサーチでの分析会
予備校での浪人生状況報告・激励会</t>
  </si>
  <si>
    <t>本校の進路指導は信頼できると回答した保護者の割合</t>
  </si>
  <si>
    <t>学校教育自己診断による</t>
  </si>
  <si>
    <t>　校内外の研修や授業見学、研究授業を実施し、教員の指導力の向上に継続的かつ組織的に取り組んでいる。また、民間教育産業を活用した研修や教科として外部模試の分析を行うほか、授業の公開性や透明性が高いことなども評価できる。
　また、教材研究については、学習の評価を重視し、ルーブリックなどを作成しているとのことで、その充実に期待する。</t>
  </si>
  <si>
    <t>ＡＡ</t>
  </si>
  <si>
    <t>⑪授業指導力向上</t>
  </si>
  <si>
    <t>研究授業、授業参観等の実施</t>
  </si>
  <si>
    <t>・研究授業の回数
・公開授業の回数</t>
  </si>
  <si>
    <t>40回
54回</t>
  </si>
  <si>
    <t>・45回
・81回</t>
  </si>
  <si>
    <t>・６４回
・１０８回</t>
  </si>
  <si>
    <t>公開授業（5月）
校長による授業観察
指導教諭による授業観察
教諭どうしの授業見学</t>
  </si>
  <si>
    <t>生徒アンケート「次年度も授業を受けたい、または後輩に進めたい」と回答した生徒の割合</t>
  </si>
  <si>
    <t>―（新規）</t>
  </si>
  <si>
    <t>授業アンケートによる</t>
  </si>
  <si>
    <t>⑫教材開発</t>
  </si>
  <si>
    <t>①オリジナル教材の開発
②シラバスの充実</t>
  </si>
  <si>
    <t>①教材開発
②改定冊数</t>
  </si>
  <si>
    <t>①５科目
②3学年分</t>
  </si>
  <si>
    <t>①７科目
②3学年分</t>
  </si>
  <si>
    <t>①英数国物化生地理
②学習評価指標の導入</t>
  </si>
  <si>
    <t>先生は教科書の他、役に立つプリントなどをうまく使っていると回答した生徒の割合</t>
  </si>
  <si>
    <t>　学力調査の結果では、1年から2年のみならず、2年から3年での伸びも弱いため、生徒の学力の伸長に対する対策が求められる。
　センター試験の受験者の割合は上昇したものの、8割以上得点した者の割合が大きく減少した点については、分析や対策が求められる。</t>
  </si>
  <si>
    <t>A</t>
  </si>
  <si>
    <t>本校の分析結果による</t>
  </si>
  <si>
    <t>Ａ</t>
  </si>
  <si>
    <t>Ｃ</t>
  </si>
  <si>
    <t>全国規模の大会での発表者数</t>
  </si>
  <si>
    <t>6人</t>
  </si>
  <si>
    <t>10人</t>
  </si>
  <si>
    <t>１０人</t>
  </si>
  <si>
    <t>ＳＨＨ全国大会発表5人
マスフェスタ発表者５人</t>
  </si>
  <si>
    <t>　読解力・科学的リテラシーについては、全国規模の大会における入賞者数を増やすなど、着実に成果を上げており、今後も引き続き生徒の指導にあたられたい。</t>
  </si>
  <si>
    <t>ＡＡＡ</t>
  </si>
  <si>
    <t>①府レベル５人②全国レベル２人</t>
  </si>
  <si>
    <t>①府レベル６名②全国レベル７名</t>
  </si>
  <si>
    <t>別紙参照</t>
  </si>
  <si>
    <t>TOEFLiBT</t>
  </si>
  <si>
    <t xml:space="preserve">TOEFLiBTスコア①８0点以上の人数
②６0点～79点の人数
</t>
  </si>
  <si>
    <t>①１人
②２人</t>
  </si>
  <si>
    <t>①２人
②8人</t>
  </si>
  <si>
    <t>①２人
②3人</t>
  </si>
  <si>
    <t xml:space="preserve"> iBT 80以上…２名、 60～79…2名
ﾁｬﾚﾝｼﾞ　60～79…1名</t>
  </si>
  <si>
    <t>Ｂ</t>
  </si>
  <si>
    <t>　TOEFLiBTチャレンジだけでなく、TOEFLiBTを受験し高いスコアを獲得する生徒がいるなど、英語運用能力の育成に向けた取組は進んでいる。学校全体でのさらなる組織的な取組に期待する。</t>
  </si>
  <si>
    <t>①ＧＴＥＣ ＣＢＴスコア　（希望者受験） ②ＩELTS　スコア</t>
  </si>
  <si>
    <t>①700点以上１００人　②３以上２人</t>
  </si>
  <si>
    <t>①700点以上100人
②3以上５人</t>
  </si>
  <si>
    <t>①700点以上102人②3以上１人</t>
  </si>
  <si>
    <t>100人</t>
  </si>
  <si>
    <t>98人</t>
  </si>
  <si>
    <t>　国公立大学への現役進学者数が大幅に上昇していることからも、成果が上がっていることが伺える。
　また、進路希望達成率という、年度当初の希望達成率を調査し、進路実現に向けた指導体制の充実を図っていることは、評価に値する。</t>
  </si>
  <si>
    <t>ＡＡＡ</t>
  </si>
  <si>
    <t>Ａ</t>
  </si>
  <si>
    <t>1２５人</t>
  </si>
  <si>
    <t>148人</t>
  </si>
  <si>
    <t>A</t>
  </si>
  <si>
    <t>　大阪の中心地、大阪城に臨む緑の豊かなフィールドで、伝統を大切にしつつも、「進取」の教育活動を展開している。定時制課程があることをメリットととらえ、時間の効果的な使い方を組織的に実践するなど、グローバル社会で活躍するにあたっての重要な素養を育んでいるといえる。基礎学力の成果指標をセンター試験の得点率とするなど、指標の立て方そのものに、リーディングスクールの名に恥じない学校の気概が感じられる。今後、完成度の高いカリキュラムや教育活動を、さらによりよく組織的に改善・運営するには校長のマネジメント力が問われよう。今後もグローバル人材の育成に努めてもらいたい。</t>
  </si>
  <si>
    <t>ＡＡ</t>
  </si>
  <si>
    <t>平成２７年度グローバルリーダーズハイスクール評価シート　　府立高津高等学校</t>
  </si>
  <si>
    <t>①学習方法の定着
　読解力リテラシー</t>
  </si>
  <si>
    <t>１年生学習合宿</t>
  </si>
  <si>
    <t>参加生徒数</t>
  </si>
  <si>
    <t>１年生全員</t>
  </si>
  <si>
    <t>１年生全員参加</t>
  </si>
  <si>
    <t>高校での自学自習の方法を学び、習慣づけるため361人全員が参加。生徒間の関係性も深めることができた。</t>
  </si>
  <si>
    <t>高校での学習方法が学べたと回答した生徒の割合</t>
  </si>
  <si>
    <t>　学校内に自習室を設けて勉強する場所づくりを進めた結果、自学自習の時間が増加した。１年の土曜講習を全員参加とし、英語についても全員がＩＣレコーダにより、日常的に教材を聞ける体制をとるなど、常に取組を改善・進化させている。
　生徒に学習の機会を与え、後押しすることで、学力を伸長させている点を高く評価する。</t>
  </si>
  <si>
    <t>②言語・ＩＣＴ活用力</t>
  </si>
  <si>
    <t>充実</t>
  </si>
  <si>
    <t>校内課題研究発表会</t>
  </si>
  <si>
    <t>1,250人</t>
  </si>
  <si>
    <t>1,300人</t>
  </si>
  <si>
    <t>約1,320人</t>
  </si>
  <si>
    <t>昨年以上に午後の部（学校での発表）への普通科生徒の参加が増加した。</t>
  </si>
  <si>
    <t>取組みを通してプレゼンテーション能力が向上したと回答した発表生徒の割合</t>
  </si>
  <si>
    <t>③英語運用能力</t>
  </si>
  <si>
    <t>再編</t>
  </si>
  <si>
    <t xml:space="preserve">①英語コミュニケーション講座
②英語上級者合宿
③英国語学研修
</t>
  </si>
  <si>
    <t>①１・２年生
全員参加
②17人
③20人</t>
  </si>
  <si>
    <t>①１・２年生全員参加
②20人
③20人</t>
  </si>
  <si>
    <t>①１・２年生全員参加
②16人
③24人</t>
  </si>
  <si>
    <t>①目標値通り。②直前に１人が体調不良で不参加。③希望者が多く目標値を超えて実施した。全体的に前向きな参加希望者が増加している。</t>
  </si>
  <si>
    <t>それぞれの取組みを通して、英語に対する興味・関心、運用能力が向上したと回答した生徒の割合</t>
  </si>
  <si>
    <t>①94.6％
②100％
③100％</t>
  </si>
  <si>
    <t>①95％
②100％
③100％</t>
  </si>
  <si>
    <t>①98.7％
②100％
③興味・関心100％、英語運用能力85.4％</t>
  </si>
  <si>
    <t>一部再編</t>
  </si>
  <si>
    <t>④健康・体力、協調性</t>
  </si>
  <si>
    <t>記念祭（文化祭・体育祭の一体実施）</t>
  </si>
  <si>
    <t>参加団体数</t>
  </si>
  <si>
    <t>全クラス、有志15団体</t>
  </si>
  <si>
    <t>全クラス・文化系クラブ＋有志23団体参加</t>
  </si>
  <si>
    <t>実施時期を３週間早めたことで、参加団体数の減少が危惧されたが、昨年以上の有志団体が参加。内容的にも従来と比べて遜色ないレベルであった。</t>
  </si>
  <si>
    <t>記念祭に満足したと回答した生徒・保護者の割合</t>
  </si>
  <si>
    <t xml:space="preserve">生徒90％
保護者93％
</t>
  </si>
  <si>
    <t>生徒・保護者95％</t>
  </si>
  <si>
    <t>生徒98％
保護者91％</t>
  </si>
  <si>
    <t>　文化祭・体育祭を同時に９月初旬に実施することで、学習時間を確保しつつ、行事内容の充実を図るなど、うまくマネジメントしている。
　高齢者との交流を深める音楽のイベントや、盲学校とブラインドベースボールを通じた交流、支援学校と定期的な交流、高津キャラバン隊のボランティア活動など、「違いを認め共に生きる力」が継続して着実に育まれていることを高く評価する。</t>
  </si>
  <si>
    <t>⑤違いを認め共に生きる力、共感力、協調性</t>
  </si>
  <si>
    <t xml:space="preserve">①高津キャラバン隊（ボランティア活動）
②支援学校との交流
③第５地区高校生フェスティバル（異年齢交流）
</t>
  </si>
  <si>
    <t xml:space="preserve">①②参加生徒数
③参加学校・生徒数、高齢者観客数
</t>
  </si>
  <si>
    <t xml:space="preserve">①全クラブ員の68.2％
②生徒自治会、クラブ２団体
③生徒198人、学校11校、観客300人
</t>
  </si>
  <si>
    <t xml:space="preserve">①全クラブ員の75％
②生徒自治会クラブ２団体
③生徒200人
学校12校、
観客300人
</t>
  </si>
  <si>
    <t>①全クラブ参加
②生徒自治会＋クラブ２団体
③生徒204人、学校13校、観客約300人</t>
  </si>
  <si>
    <t>①33クラブのすべてが実施。活動６年目を迎え、生徒たちの中で定着。
②クラブの年間予定にも位置づき、生徒数63人と昨年以上の参加。
③各目標値を少しずつではあるが上回り、本校の名物行事の一つとしての意識も定着。</t>
  </si>
  <si>
    <t xml:space="preserve">①②それぞれの取組みが有意義だったと回答した生徒の割合
③取組みが有意義だったと回答した生徒の割合、観客の満足度
</t>
  </si>
  <si>
    <t xml:space="preserve">①96％
②97.4％
③生徒99％
観客97％
</t>
  </si>
  <si>
    <t xml:space="preserve">①95％
②95％
③生徒・観客95％
</t>
  </si>
  <si>
    <t>①98％
②100％
③生徒・観客100%</t>
  </si>
  <si>
    <t>⑥高い志</t>
  </si>
  <si>
    <t>再編</t>
  </si>
  <si>
    <t xml:space="preserve">①大学等外部団体の公開講座・実習等への参加
②外国の高校等との交流・発表
③国内（東京・九州）・海外へのサイエンスツアー
</t>
  </si>
  <si>
    <t xml:space="preserve">①参加生徒数
②参加学校・生徒数、実施日数
③参加生徒数、実施日数
</t>
  </si>
  <si>
    <t xml:space="preserve">①のべ
1,417人
②７校、25人、3泊4日
③128人
国内2泊3日
海外4泊5日
</t>
  </si>
  <si>
    <t xml:space="preserve">①のべ
1,400人
②15校40人、3泊4日
③120人
国内2泊3日
海外4泊5日
</t>
  </si>
  <si>
    <t>①1,339人
②12校、38人、３泊４日
③137人、国内２泊３日、海外４泊５日</t>
  </si>
  <si>
    <t>①土曜講習により、昨年より紹介数が減った中で、概ね予定通り。
②MERSの影響で、直前に生徒２人が不参加となったが、概ね予定通りの参加校・生徒数であった。
③国内・海外とも希望者が多く、枠を拡大したうえで、最終的には抽選で参加者を決定した。</t>
  </si>
  <si>
    <t>それぞれの取組みが有意義だったと回答した生徒の割合</t>
  </si>
  <si>
    <t xml:space="preserve">①91％
②87.5％
③98％
</t>
  </si>
  <si>
    <t xml:space="preserve">①90％
②90％
③100％
</t>
  </si>
  <si>
    <t>①94.1％　
②94.9％
③100％</t>
  </si>
  <si>
    <t>　韓国の高校との相互交流を、将来の学びを明確にし、大学進学へのモチベーションを高め、意識化させる仕掛けとしていることは評価できる。
　土曜日の活用についても、あえて授業ではなく、講習を充実させることで進路実現の一助としている。
　体験型の進路学習として実施している１年の職業体験や、２年での大学の研究室訪問など、調査したことをまとめ、発表し、情報を共有する取組はとくに優れている。</t>
  </si>
  <si>
    <t>⑦進路実現</t>
  </si>
  <si>
    <t>土曜講習</t>
  </si>
  <si>
    <t>実施日数</t>
  </si>
  <si>
    <t xml:space="preserve">１年　19日
２年　19日
３年　18日
</t>
  </si>
  <si>
    <t>全学年18日
以上</t>
  </si>
  <si>
    <t>１年：23回
２年：22回
３年：31回</t>
  </si>
  <si>
    <t>全学年で大きく目標値を超えて実施できた。１年生では、全員参加を基本として実施</t>
  </si>
  <si>
    <t>土曜講習が学力向上や進路実現（決定）に役立ったと回答した生徒の割合</t>
  </si>
  <si>
    <t>⑧授業指導力向上</t>
  </si>
  <si>
    <t>研究授業・研究協議、授業参観の実施</t>
  </si>
  <si>
    <t>各取組みの実施回数</t>
  </si>
  <si>
    <t>研究授業３回　研究協議２回　授業参観２回</t>
  </si>
  <si>
    <t>研究授業６回
研究協議４回
授業参観２回</t>
  </si>
  <si>
    <t>研究授業７回
研究協議７回
授業参観６回</t>
  </si>
  <si>
    <t>研究授業時間数51時間、のべ参加教員数140人と、目標回数を大幅に上回ることができた。</t>
  </si>
  <si>
    <t>本校の授業は、知的好奇心を抱きやすいなど、内容が濃いと回答した生徒の割合</t>
  </si>
  <si>
    <t xml:space="preserve">　学年主導ではなく「学力向上委員会」を新規に設置し、効果的な指導体制の再構築を検討していることなど、校長のマネジメント力が伺える。
　また、ＩＣＴの活用が進み、多くの教員が電子黒板を活用するようになっていること、民間教育機関を活用した進路指導研修の実施、アクティブラーニングや反転授業を取り入れている教員の増加などは評価できる。
　今後より一層の充実に期待する。
</t>
  </si>
  <si>
    <t>⑨進路指導力向上</t>
  </si>
  <si>
    <t>新規</t>
  </si>
  <si>
    <t>民間教育産業と連携した進路指導研修</t>
  </si>
  <si>
    <t xml:space="preserve">研修回数
研修参加教員数
</t>
  </si>
  <si>
    <t>－</t>
  </si>
  <si>
    <t>３回
60人</t>
  </si>
  <si>
    <t>９回
95人</t>
  </si>
  <si>
    <t>実施回数・参加人数ともに目標値を大きく超えて実施。進路指導部を中心とした「ＫＳＰ」の取組みが順調に浸透しつつある。</t>
  </si>
  <si>
    <t>本校の教職員は生徒の進路実現に向けて積極的に取り組んでいると回答した生徒の割合</t>
  </si>
  <si>
    <t>⑩教材開発、授業効果の向上</t>
  </si>
  <si>
    <t>①補助教材（オリジナル）の工夫
②Can-doリストの作成</t>
  </si>
  <si>
    <t>①補助教材にさらに工夫を凝らした教員の割合
②作成教科数</t>
  </si>
  <si>
    <t>①95％
②－</t>
  </si>
  <si>
    <t>①100％
②３教科以上</t>
  </si>
  <si>
    <t>①100％
②３教科</t>
  </si>
  <si>
    <t>アクティブラーニングを意識し、補助教材はもとより、従来の授業自体を見直す教員が増え、教科単位でも新たな取組み（「高津授業メソッド」）への意識が高まりつつある。</t>
  </si>
  <si>
    <t>①生徒授業アンケート質問５（教科書の他、プリントや視聴覚教材等をうまく使っている）に対する評価
②生徒授業アンケート質問９（授業を受けて知識や技能が身についた）に対する評価</t>
  </si>
  <si>
    <t>①3.25／４
②3.16／４</t>
  </si>
  <si>
    <t>①3.3／４
②3.2／４</t>
  </si>
  <si>
    <t>①3.29
②3.21</t>
  </si>
  <si>
    <t>平成２７年度実績と平成２８年度実績との比較から評価</t>
  </si>
  <si>
    <t>　「最後まで生徒が自らの希望・目標をめざし続ける」指導が丁寧に実践できており、結果につながっている。
　生徒の自主性をうまく活用し、教員がチームとなって指導する体制が構築されつつあり、今後の伸長が期待される。</t>
  </si>
  <si>
    <t>ＡＡ</t>
  </si>
  <si>
    <t>Ａ</t>
  </si>
  <si>
    <t>５教科７科目受験者における得点率
８割以上の生徒の割合</t>
  </si>
  <si>
    <t>Ｂ</t>
  </si>
  <si>
    <t>課題研究活動を通じて、科学的な調査・分析・整理・発表の道筋を学べたと回答した生徒の割合</t>
  </si>
  <si>
    <t>　ＳＳＨの活動を核とし、理系の課題研究では実績をあげている。加えて、文系の課題研究もそのノウハウを実践に生かしており、その成果がＧＬＨＳ合同発表会での優秀な成績につながったと考えられる。</t>
  </si>
  <si>
    <t>入選数</t>
  </si>
  <si>
    <t>９本</t>
  </si>
  <si>
    <t>10本</t>
  </si>
  <si>
    <t>９本</t>
  </si>
  <si>
    <t>TOEFLiBT</t>
  </si>
  <si>
    <t>TOEFLiBTスコア①80点以上の人数
②60点～79点の人数</t>
  </si>
  <si>
    <t>①０人
②３人</t>
  </si>
  <si>
    <t>①１人
②５人</t>
  </si>
  <si>
    <t>①０人
②２人</t>
  </si>
  <si>
    <t>Ｃ</t>
  </si>
  <si>
    <t>　TOEFL iBTチャレンジについて、着実に取り組んでいることが伺える。英検やGTEC for students等を学年で受験するなど、多面的に英語の総合力を高めようとしている点を評価する。　今後は成果をいかに上げるかが課題となる。</t>
  </si>
  <si>
    <t>①GTEC for students
②実用英語技能検定</t>
  </si>
  <si>
    <t>①Grade７：16人、Grade６：109人
②準１級２人
２級226人</t>
  </si>
  <si>
    <t>①Grade７：20人、Grade６：115人
②準１級３人
２級230人</t>
  </si>
  <si>
    <t>①Grade７：３人
Grade６：65人
②準１級：０人／２級：154人</t>
  </si>
  <si>
    <t>スーパーグローバル大学（タイプＡトップ型）１３校への進学者数（１浪含む）</t>
  </si>
  <si>
    <t>47人</t>
  </si>
  <si>
    <t>60人</t>
  </si>
  <si>
    <t>57人</t>
  </si>
  <si>
    <t>　進学実績ついては着実に成果をあげており、特に現役生徒の国公立進学者数の上昇がめざましい。
　学校として現状の背景への分析があり、指導の充実を図ってきたことが実を結んでいるようだ。今後が楽しみである。</t>
  </si>
  <si>
    <t>AAA</t>
  </si>
  <si>
    <t>近畿圏難関国立大学（京・阪・神）及び医学部医学科への現役・浪人合格者数</t>
  </si>
  <si>
    <t>75人</t>
  </si>
  <si>
    <t>90人</t>
  </si>
  <si>
    <t>90人</t>
  </si>
  <si>
    <t>国公立大学への進学</t>
  </si>
  <si>
    <t>126人</t>
  </si>
  <si>
    <t>145人</t>
  </si>
  <si>
    <t>152人</t>
  </si>
  <si>
    <t>－</t>
  </si>
  <si>
    <t>　ボランティア講座、支援学校や高齢者との交流など、社会性を育む体験型の学習の機会を設けており、グローバルリーダーに求められる高い社会貢献意識を育んでいる。「自由と創造」という校訓を自由＆創造ではなく「創造のための（for）自由」ととらえなおし「＆からfor」と示して、生徒に歩み寄った丁寧な指導体制が構築されている。
　また、生徒同士に加え、教員同士が「チーム高津」として活動している点が進学実績のみならず、さまざまな面での成果となって現れてきていると考えられる。来年の100周年を機会に、食堂を改装してラーニングコモンズとする計画もあり、今後の教育活動がどこまで充実・発展していくのが楽しみである。</t>
  </si>
  <si>
    <t>AA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</si>
</sst>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1">
    <font>
      <sz val="11"/>
      <name val="ＭＳ Ｐゴシック"/>
      <family val="3"/>
    </font>
    <font>
      <sz val="11"/>
      <name val="HG丸ｺﾞｼｯｸM-PRO"/>
      <family val="3"/>
    </font>
    <font>
      <sz val="6"/>
      <name val="ＭＳ Ｐゴシック"/>
      <family val="3"/>
    </font>
    <font>
      <sz val="10"/>
      <name val="HG丸ｺﾞｼｯｸM-PRO"/>
      <family val="3"/>
    </font>
    <font>
      <sz val="16"/>
      <name val="HG丸ｺﾞｼｯｸM-PRO"/>
      <family val="3"/>
    </font>
    <font>
      <sz val="8"/>
      <name val="HG丸ｺﾞｼｯｸM-PRO"/>
      <family val="3"/>
    </font>
    <font>
      <sz val="26"/>
      <name val="HG丸ｺﾞｼｯｸM-PRO"/>
      <family val="3"/>
    </font>
    <font>
      <sz val="20"/>
      <name val="HG丸ｺﾞｼｯｸM-PRO"/>
      <family val="3"/>
    </font>
    <font>
      <sz val="9"/>
      <name val="HG丸ｺﾞｼｯｸM-PRO"/>
      <family val="3"/>
    </font>
    <font>
      <sz val="12"/>
      <name val="HG丸ｺﾞｼｯｸM-PRO"/>
      <family val="3"/>
    </font>
    <font>
      <strike/>
      <sz val="12"/>
      <name val="HG丸ｺﾞｼｯｸM-PRO"/>
      <family val="3"/>
    </font>
    <font>
      <sz val="14"/>
      <name val="HG丸ｺﾞｼｯｸM-PRO"/>
      <family val="3"/>
    </font>
    <font>
      <sz val="22"/>
      <name val="HG丸ｺﾞｼｯｸM-PRO"/>
      <family val="3"/>
    </font>
    <font>
      <sz val="2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HG丸ｺﾞｼｯｸM-PRO"/>
      <family val="3"/>
    </font>
    <font>
      <sz val="9"/>
      <color indexed="8"/>
      <name val="HG丸ｺﾞｼｯｸM-PRO"/>
      <family val="3"/>
    </font>
    <font>
      <sz val="16"/>
      <color indexed="8"/>
      <name val="HG丸ｺﾞｼｯｸM-PRO"/>
      <family val="3"/>
    </font>
    <font>
      <sz val="20"/>
      <color indexed="8"/>
      <name val="HG丸ｺﾞｼｯｸM-PRO"/>
      <family val="3"/>
    </font>
    <font>
      <b/>
      <sz val="16"/>
      <name val="HG丸ｺﾞｼｯｸM-PRO"/>
      <family val="3"/>
    </font>
    <font>
      <b/>
      <i/>
      <sz val="12"/>
      <name val="HG丸ｺﾞｼｯｸM-PRO"/>
      <family val="3"/>
    </font>
    <font>
      <sz val="12"/>
      <name val="ＭＳ Ｐゴシック"/>
      <family val="3"/>
    </font>
    <font>
      <sz val="9"/>
      <name val="MS UI Gothic"/>
      <family val="3"/>
    </font>
    <font>
      <sz val="28"/>
      <name val="HG丸ｺﾞｼｯｸM-PRO"/>
      <family val="3"/>
    </font>
    <font>
      <sz val="12"/>
      <color indexed="8"/>
      <name val="HG丸ｺﾞｼｯｸM-PRO"/>
      <family val="3"/>
    </font>
    <font>
      <sz val="13"/>
      <name val="HG丸ｺﾞｼｯｸM-PRO"/>
      <family val="3"/>
    </font>
    <font>
      <sz val="11"/>
      <color indexed="10"/>
      <name val="HG丸ｺﾞｼｯｸM-PRO"/>
      <family val="3"/>
    </font>
    <font>
      <b/>
      <sz val="9"/>
      <name val="ＭＳ Ｐゴシック"/>
      <family val="3"/>
    </font>
    <font>
      <sz val="9"/>
      <name val="ＭＳ Ｐゴシック"/>
      <family val="3"/>
    </font>
    <font>
      <sz val="14"/>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HG丸ｺﾞｼｯｸM-PRO"/>
      <family val="3"/>
    </font>
    <font>
      <sz val="11"/>
      <color rgb="FFFF0000"/>
      <name val="HG丸ｺﾞｼｯｸM-PRO"/>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65"/>
        <bgColor indexed="64"/>
      </patternFill>
    </fill>
    <fill>
      <patternFill patternType="gray125">
        <bgColor theme="0"/>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style="thin"/>
      <right style="thin"/>
      <top style="thin"/>
      <bottom style="thin"/>
    </border>
    <border>
      <left style="thin"/>
      <right style="thin"/>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medium"/>
      <top style="thin"/>
      <bottom style="thin"/>
    </border>
    <border>
      <left style="thin"/>
      <right style="double"/>
      <top style="thin"/>
      <bottom style="thin"/>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style="double"/>
      <right style="thin"/>
      <top style="thin"/>
      <bottom style="medium"/>
    </border>
    <border>
      <left style="thin"/>
      <right style="double"/>
      <top style="thin"/>
      <bottom style="medium"/>
    </border>
    <border>
      <left style="thin"/>
      <right>
        <color indexed="63"/>
      </right>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thin"/>
      <top>
        <color indexed="63"/>
      </top>
      <bottom style="medium"/>
    </border>
    <border>
      <left style="medium"/>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thin"/>
      <right style="double"/>
      <top style="thin"/>
      <bottom>
        <color indexed="63"/>
      </bottom>
    </border>
    <border>
      <left>
        <color indexed="63"/>
      </left>
      <right style="thin"/>
      <top style="thin"/>
      <bottom>
        <color indexed="63"/>
      </bottom>
    </border>
    <border>
      <left style="thin"/>
      <right style="double"/>
      <top>
        <color indexed="63"/>
      </top>
      <bottom>
        <color indexed="63"/>
      </bottom>
    </border>
    <border>
      <left>
        <color indexed="63"/>
      </left>
      <right>
        <color indexed="63"/>
      </right>
      <top style="medium"/>
      <bottom style="thin"/>
    </border>
    <border>
      <left style="medium"/>
      <right style="thin"/>
      <top style="medium"/>
      <bottom>
        <color indexed="63"/>
      </bottom>
    </border>
    <border>
      <left style="thin"/>
      <right style="medium"/>
      <top style="medium"/>
      <bottom>
        <color indexed="63"/>
      </bottom>
    </border>
    <border>
      <left>
        <color indexed="63"/>
      </left>
      <right style="thin"/>
      <top>
        <color indexed="63"/>
      </top>
      <bottom style="thin"/>
    </border>
    <border>
      <left style="thin"/>
      <right style="medium"/>
      <top style="thin"/>
      <bottom style="medium"/>
    </border>
    <border>
      <left style="double"/>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0" borderId="0" applyNumberFormat="0" applyFill="0" applyBorder="0" applyAlignment="0" applyProtection="0"/>
    <xf numFmtId="0" fontId="67" fillId="31" borderId="0" applyNumberFormat="0" applyBorder="0" applyAlignment="0" applyProtection="0"/>
  </cellStyleXfs>
  <cellXfs count="675">
    <xf numFmtId="0" fontId="0" fillId="0" borderId="0" xfId="0" applyAlignment="1">
      <alignment vertical="center"/>
    </xf>
    <xf numFmtId="0" fontId="1" fillId="0" borderId="0" xfId="0" applyFont="1" applyAlignment="1">
      <alignment vertical="center"/>
    </xf>
    <xf numFmtId="0" fontId="3" fillId="32" borderId="10" xfId="0" applyFont="1" applyFill="1" applyBorder="1" applyAlignment="1">
      <alignment horizontal="center" vertical="center"/>
    </xf>
    <xf numFmtId="0" fontId="5" fillId="0" borderId="11" xfId="0" applyFont="1" applyBorder="1" applyAlignment="1">
      <alignment horizontal="center" vertical="center" wrapText="1"/>
    </xf>
    <xf numFmtId="0" fontId="1" fillId="0" borderId="12" xfId="0" applyFont="1" applyBorder="1" applyAlignment="1">
      <alignment horizontal="center" vertical="center" textRotation="255"/>
    </xf>
    <xf numFmtId="0" fontId="0" fillId="0" borderId="0" xfId="0" applyBorder="1" applyAlignment="1">
      <alignment vertical="center"/>
    </xf>
    <xf numFmtId="0" fontId="0" fillId="0" borderId="13" xfId="0" applyBorder="1" applyAlignment="1">
      <alignment vertical="center"/>
    </xf>
    <xf numFmtId="0" fontId="0" fillId="0" borderId="13" xfId="0" applyBorder="1" applyAlignment="1" quotePrefix="1">
      <alignment vertical="center"/>
    </xf>
    <xf numFmtId="176" fontId="0" fillId="0" borderId="13" xfId="0" applyNumberFormat="1" applyBorder="1" applyAlignment="1">
      <alignment vertical="center"/>
    </xf>
    <xf numFmtId="0" fontId="0" fillId="0" borderId="14" xfId="0" applyBorder="1" applyAlignment="1">
      <alignment vertical="center"/>
    </xf>
    <xf numFmtId="176" fontId="0" fillId="0" borderId="14" xfId="0" applyNumberFormat="1" applyBorder="1" applyAlignment="1">
      <alignment vertical="center"/>
    </xf>
    <xf numFmtId="0" fontId="0" fillId="33" borderId="13" xfId="0" applyFill="1" applyBorder="1" applyAlignment="1">
      <alignment vertical="center"/>
    </xf>
    <xf numFmtId="0" fontId="1" fillId="0" borderId="0" xfId="0" applyFont="1" applyAlignment="1">
      <alignment horizontal="center" vertical="center"/>
    </xf>
    <xf numFmtId="0" fontId="3" fillId="32" borderId="15" xfId="0" applyFont="1" applyFill="1" applyBorder="1" applyAlignment="1">
      <alignment horizontal="center" vertical="center"/>
    </xf>
    <xf numFmtId="0" fontId="1" fillId="0" borderId="0" xfId="0" applyFont="1" applyBorder="1" applyAlignment="1">
      <alignment horizontal="center" vertical="center"/>
    </xf>
    <xf numFmtId="0" fontId="5" fillId="0" borderId="16" xfId="0" applyFont="1" applyBorder="1" applyAlignment="1">
      <alignment horizontal="left" vertical="center" wrapText="1"/>
    </xf>
    <xf numFmtId="0" fontId="1" fillId="0" borderId="0" xfId="0" applyFont="1" applyBorder="1" applyAlignment="1">
      <alignment vertical="center"/>
    </xf>
    <xf numFmtId="0" fontId="1" fillId="0" borderId="0" xfId="0" applyFont="1" applyAlignment="1">
      <alignment horizontal="left" vertical="center"/>
    </xf>
    <xf numFmtId="0" fontId="6" fillId="0" borderId="0" xfId="0" applyFont="1" applyAlignment="1">
      <alignment horizontal="right" vertical="center"/>
    </xf>
    <xf numFmtId="0" fontId="9" fillId="34" borderId="14"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7" xfId="0" applyFont="1" applyFill="1" applyBorder="1" applyAlignment="1">
      <alignment horizontal="center" vertical="center" wrapText="1"/>
    </xf>
    <xf numFmtId="0" fontId="9" fillId="34" borderId="18" xfId="0" applyFont="1" applyFill="1" applyBorder="1" applyAlignment="1">
      <alignment vertical="center" wrapText="1"/>
    </xf>
    <xf numFmtId="9" fontId="9" fillId="0" borderId="14" xfId="0" applyNumberFormat="1" applyFont="1" applyFill="1" applyBorder="1" applyAlignment="1">
      <alignment horizontal="center" vertical="center" wrapText="1"/>
    </xf>
    <xf numFmtId="0" fontId="9" fillId="0" borderId="14" xfId="0" applyFont="1" applyBorder="1" applyAlignment="1">
      <alignment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lignment horizontal="lef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19" xfId="0" applyFont="1" applyFill="1" applyBorder="1" applyAlignment="1">
      <alignment horizontal="center" vertical="center" wrapText="1"/>
    </xf>
    <xf numFmtId="9" fontId="9" fillId="0" borderId="21" xfId="0" applyNumberFormat="1" applyFont="1" applyFill="1" applyBorder="1" applyAlignment="1">
      <alignment horizontal="center" vertical="center" wrapText="1"/>
    </xf>
    <xf numFmtId="176" fontId="9" fillId="0" borderId="21"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9" xfId="0" applyFont="1" applyFill="1" applyBorder="1" applyAlignment="1">
      <alignment horizontal="left" vertical="center" wrapText="1"/>
    </xf>
    <xf numFmtId="9" fontId="9" fillId="0" borderId="21" xfId="42" applyNumberFormat="1" applyFont="1" applyFill="1" applyBorder="1" applyAlignment="1">
      <alignment horizontal="center" vertical="center" wrapText="1"/>
    </xf>
    <xf numFmtId="9" fontId="9" fillId="0" borderId="21" xfId="42" applyFont="1" applyFill="1" applyBorder="1" applyAlignment="1">
      <alignment horizontal="center" vertical="center" wrapText="1"/>
    </xf>
    <xf numFmtId="0" fontId="9" fillId="0" borderId="2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left" vertical="center"/>
      <protection locked="0"/>
    </xf>
    <xf numFmtId="0" fontId="9" fillId="0" borderId="24"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center" vertical="center" wrapText="1"/>
      <protection locked="0"/>
    </xf>
    <xf numFmtId="0" fontId="9" fillId="0" borderId="13" xfId="0" applyFont="1" applyFill="1" applyBorder="1" applyAlignment="1">
      <alignment horizontal="center" vertical="center" wrapText="1"/>
    </xf>
    <xf numFmtId="9" fontId="9" fillId="0" borderId="13" xfId="0" applyNumberFormat="1" applyFont="1" applyFill="1" applyBorder="1" applyAlignment="1" applyProtection="1">
      <alignment horizontal="center" vertical="center" wrapText="1"/>
      <protection locked="0"/>
    </xf>
    <xf numFmtId="9" fontId="9" fillId="0" borderId="13" xfId="0" applyNumberFormat="1" applyFont="1" applyFill="1" applyBorder="1" applyAlignment="1">
      <alignment horizontal="center" vertical="center" wrapText="1"/>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center" vertical="center" wrapText="1"/>
      <protection locked="0"/>
    </xf>
    <xf numFmtId="9" fontId="9" fillId="0" borderId="21" xfId="0" applyNumberFormat="1" applyFont="1" applyFill="1" applyBorder="1" applyAlignment="1" applyProtection="1">
      <alignment horizontal="center" vertical="center" wrapText="1"/>
      <protection locked="0"/>
    </xf>
    <xf numFmtId="0" fontId="9" fillId="0" borderId="22"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0" fontId="9" fillId="0" borderId="23"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protection locked="0"/>
    </xf>
    <xf numFmtId="0" fontId="9" fillId="0" borderId="21" xfId="0" applyFont="1" applyFill="1" applyBorder="1" applyAlignment="1" applyProtection="1">
      <alignment horizontal="left" vertical="center"/>
      <protection locked="0"/>
    </xf>
    <xf numFmtId="0" fontId="9" fillId="0" borderId="19" xfId="0" applyFont="1" applyFill="1" applyBorder="1" applyAlignment="1" applyProtection="1">
      <alignment horizontal="center" vertical="center"/>
      <protection locked="0"/>
    </xf>
    <xf numFmtId="0" fontId="9" fillId="0" borderId="0" xfId="0" applyFont="1" applyAlignment="1">
      <alignment vertical="center" wrapText="1"/>
    </xf>
    <xf numFmtId="0" fontId="9" fillId="0" borderId="19" xfId="0" applyFont="1" applyFill="1" applyBorder="1" applyAlignment="1" applyProtection="1">
      <alignment horizontal="left" vertical="center"/>
      <protection locked="0"/>
    </xf>
    <xf numFmtId="0" fontId="9" fillId="0" borderId="26" xfId="0" applyFont="1" applyFill="1" applyBorder="1" applyAlignment="1">
      <alignment vertical="center" wrapText="1"/>
    </xf>
    <xf numFmtId="0" fontId="9" fillId="1" borderId="26" xfId="0" applyFont="1" applyFill="1" applyBorder="1" applyAlignment="1">
      <alignment vertical="center" wrapText="1"/>
    </xf>
    <xf numFmtId="0" fontId="9" fillId="1" borderId="27" xfId="0" applyFont="1" applyFill="1" applyBorder="1" applyAlignment="1">
      <alignment vertical="center" wrapText="1"/>
    </xf>
    <xf numFmtId="0" fontId="9" fillId="1" borderId="28" xfId="0" applyFont="1" applyFill="1" applyBorder="1" applyAlignment="1">
      <alignment vertical="center" wrapText="1"/>
    </xf>
    <xf numFmtId="0" fontId="9" fillId="1" borderId="26" xfId="0" applyFont="1" applyFill="1" applyBorder="1" applyAlignment="1">
      <alignment horizontal="center" vertical="center" wrapText="1"/>
    </xf>
    <xf numFmtId="0" fontId="9" fillId="1" borderId="27" xfId="0" applyFont="1" applyFill="1" applyBorder="1" applyAlignment="1">
      <alignment horizontal="center" vertical="center" wrapText="1"/>
    </xf>
    <xf numFmtId="56" fontId="9" fillId="0" borderId="28" xfId="0" applyNumberFormat="1" applyFont="1" applyFill="1" applyBorder="1" applyAlignment="1">
      <alignment horizontal="left" vertical="center" wrapText="1"/>
    </xf>
    <xf numFmtId="0" fontId="9" fillId="0" borderId="13" xfId="0" applyFont="1" applyFill="1" applyBorder="1" applyAlignment="1">
      <alignment vertical="center" wrapText="1"/>
    </xf>
    <xf numFmtId="0" fontId="9" fillId="1" borderId="22" xfId="0" applyFont="1" applyFill="1" applyBorder="1" applyAlignment="1">
      <alignment vertical="center" wrapText="1"/>
    </xf>
    <xf numFmtId="0" fontId="9" fillId="1" borderId="22" xfId="0" applyFont="1" applyFill="1" applyBorder="1" applyAlignment="1">
      <alignment vertical="center"/>
    </xf>
    <xf numFmtId="56" fontId="9" fillId="1" borderId="24" xfId="0" applyNumberFormat="1" applyFont="1" applyFill="1" applyBorder="1" applyAlignment="1">
      <alignment horizontal="center" vertical="center" wrapText="1"/>
    </xf>
    <xf numFmtId="56" fontId="9" fillId="1" borderId="13" xfId="0" applyNumberFormat="1" applyFont="1" applyFill="1" applyBorder="1" applyAlignment="1">
      <alignment horizontal="center" vertical="center" wrapText="1"/>
    </xf>
    <xf numFmtId="56" fontId="9" fillId="1" borderId="22" xfId="0" applyNumberFormat="1" applyFont="1" applyFill="1" applyBorder="1" applyAlignment="1">
      <alignment horizontal="center" vertical="center" wrapText="1"/>
    </xf>
    <xf numFmtId="56" fontId="9" fillId="0" borderId="24" xfId="0" applyNumberFormat="1" applyFont="1" applyFill="1" applyBorder="1" applyAlignment="1">
      <alignment horizontal="left" vertical="center" wrapText="1"/>
    </xf>
    <xf numFmtId="9" fontId="9" fillId="0" borderId="13" xfId="42" applyNumberFormat="1" applyFont="1" applyFill="1" applyBorder="1" applyAlignment="1">
      <alignment horizontal="center" vertical="center" wrapText="1"/>
    </xf>
    <xf numFmtId="9" fontId="9" fillId="0" borderId="13" xfId="42" applyFont="1" applyFill="1" applyBorder="1" applyAlignment="1">
      <alignment horizontal="center" vertical="center" wrapText="1"/>
    </xf>
    <xf numFmtId="56" fontId="9" fillId="0" borderId="13" xfId="0" applyNumberFormat="1" applyFont="1" applyFill="1" applyBorder="1" applyAlignment="1">
      <alignment horizontal="center" vertical="center" wrapText="1"/>
    </xf>
    <xf numFmtId="56" fontId="9" fillId="0" borderId="22" xfId="0" applyNumberFormat="1" applyFont="1" applyFill="1" applyBorder="1" applyAlignment="1">
      <alignment horizontal="center" vertical="center" wrapText="1"/>
    </xf>
    <xf numFmtId="56" fontId="9" fillId="0" borderId="24" xfId="0" applyNumberFormat="1" applyFont="1" applyFill="1" applyBorder="1" applyAlignment="1" applyProtection="1">
      <alignment horizontal="left" vertical="center" wrapText="1"/>
      <protection locked="0"/>
    </xf>
    <xf numFmtId="56" fontId="9" fillId="0" borderId="13" xfId="0" applyNumberFormat="1" applyFont="1" applyFill="1" applyBorder="1" applyAlignment="1" applyProtection="1">
      <alignment horizontal="center" vertical="center" wrapText="1"/>
      <protection locked="0"/>
    </xf>
    <xf numFmtId="56" fontId="9" fillId="0" borderId="29" xfId="0" applyNumberFormat="1" applyFont="1" applyFill="1" applyBorder="1" applyAlignment="1">
      <alignment horizontal="center" vertical="center" wrapText="1"/>
    </xf>
    <xf numFmtId="0" fontId="9" fillId="1" borderId="24" xfId="0" applyFont="1" applyFill="1" applyBorder="1" applyAlignment="1">
      <alignment vertical="center" wrapText="1"/>
    </xf>
    <xf numFmtId="0" fontId="9" fillId="1" borderId="13" xfId="0" applyFont="1" applyFill="1" applyBorder="1" applyAlignment="1">
      <alignment horizontal="center" vertical="center" wrapText="1"/>
    </xf>
    <xf numFmtId="0" fontId="9" fillId="1" borderId="13" xfId="0" applyFont="1" applyFill="1" applyBorder="1" applyAlignment="1">
      <alignment vertical="center" wrapText="1"/>
    </xf>
    <xf numFmtId="0" fontId="9" fillId="1" borderId="22" xfId="0" applyFont="1" applyFill="1" applyBorder="1" applyAlignment="1">
      <alignment horizontal="center" vertical="center" wrapText="1"/>
    </xf>
    <xf numFmtId="0" fontId="9" fillId="0" borderId="13" xfId="0" applyFont="1" applyBorder="1" applyAlignment="1">
      <alignment vertical="center" wrapText="1"/>
    </xf>
    <xf numFmtId="0" fontId="9" fillId="1" borderId="24" xfId="0" applyFont="1" applyFill="1" applyBorder="1" applyAlignment="1">
      <alignment horizontal="center" vertical="center" wrapText="1"/>
    </xf>
    <xf numFmtId="56" fontId="9" fillId="0" borderId="20" xfId="0" applyNumberFormat="1" applyFont="1" applyFill="1" applyBorder="1" applyAlignment="1" applyProtection="1">
      <alignment horizontal="left" vertical="center" wrapText="1"/>
      <protection locked="0"/>
    </xf>
    <xf numFmtId="56" fontId="9" fillId="0" borderId="21" xfId="0" applyNumberFormat="1" applyFont="1" applyFill="1" applyBorder="1" applyAlignment="1" applyProtection="1">
      <alignment horizontal="center" vertical="center" wrapText="1"/>
      <protection locked="0"/>
    </xf>
    <xf numFmtId="56" fontId="9" fillId="0" borderId="21" xfId="0" applyNumberFormat="1" applyFont="1" applyFill="1" applyBorder="1" applyAlignment="1">
      <alignment horizontal="center" vertical="center" wrapText="1"/>
    </xf>
    <xf numFmtId="56" fontId="9" fillId="0" borderId="19" xfId="0" applyNumberFormat="1" applyFont="1" applyFill="1" applyBorder="1" applyAlignment="1">
      <alignment horizontal="center" vertical="center" wrapText="1"/>
    </xf>
    <xf numFmtId="0" fontId="9" fillId="1" borderId="30" xfId="0" applyFont="1" applyFill="1" applyBorder="1" applyAlignment="1">
      <alignment horizontal="center" vertical="center" wrapText="1"/>
    </xf>
    <xf numFmtId="56" fontId="9" fillId="0" borderId="20" xfId="0" applyNumberFormat="1" applyFont="1" applyFill="1" applyBorder="1" applyAlignment="1">
      <alignment horizontal="left" vertical="center" wrapText="1"/>
    </xf>
    <xf numFmtId="0" fontId="9" fillId="0" borderId="31" xfId="0" applyFont="1" applyBorder="1" applyAlignment="1">
      <alignment vertical="center" wrapText="1"/>
    </xf>
    <xf numFmtId="0" fontId="9" fillId="1" borderId="32" xfId="0" applyFont="1" applyFill="1" applyBorder="1" applyAlignment="1">
      <alignment vertical="center"/>
    </xf>
    <xf numFmtId="0" fontId="9" fillId="1" borderId="33" xfId="0" applyFont="1" applyFill="1" applyBorder="1" applyAlignment="1">
      <alignment vertical="center"/>
    </xf>
    <xf numFmtId="0" fontId="9" fillId="1" borderId="34" xfId="0" applyFont="1" applyFill="1" applyBorder="1" applyAlignment="1">
      <alignment horizontal="center" vertical="center" wrapText="1"/>
    </xf>
    <xf numFmtId="0" fontId="9" fillId="1" borderId="31" xfId="0" applyFont="1" applyFill="1" applyBorder="1" applyAlignment="1">
      <alignment horizontal="center" vertical="center" wrapText="1"/>
    </xf>
    <xf numFmtId="0" fontId="9" fillId="1" borderId="35" xfId="0" applyFont="1" applyFill="1" applyBorder="1" applyAlignment="1">
      <alignment horizontal="center" vertical="center" wrapText="1"/>
    </xf>
    <xf numFmtId="56" fontId="9" fillId="0" borderId="34" xfId="0" applyNumberFormat="1" applyFont="1" applyFill="1" applyBorder="1" applyAlignment="1">
      <alignment horizontal="left" vertical="center" wrapText="1"/>
    </xf>
    <xf numFmtId="56" fontId="9" fillId="0" borderId="31" xfId="0" applyNumberFormat="1" applyFont="1" applyFill="1" applyBorder="1" applyAlignment="1" applyProtection="1">
      <alignment horizontal="center" vertical="center" wrapText="1"/>
      <protection locked="0"/>
    </xf>
    <xf numFmtId="176" fontId="9" fillId="0" borderId="31" xfId="0" applyNumberFormat="1" applyFont="1" applyFill="1" applyBorder="1" applyAlignment="1">
      <alignment horizontal="center" vertical="center" wrapText="1"/>
    </xf>
    <xf numFmtId="0" fontId="9" fillId="0" borderId="31" xfId="0" applyFont="1" applyFill="1" applyBorder="1" applyAlignment="1">
      <alignment horizontal="left" vertical="center" wrapText="1"/>
    </xf>
    <xf numFmtId="56" fontId="9" fillId="0" borderId="31" xfId="0" applyNumberFormat="1" applyFont="1" applyFill="1" applyBorder="1" applyAlignment="1">
      <alignment horizontal="center" vertical="center" wrapText="1"/>
    </xf>
    <xf numFmtId="56" fontId="9" fillId="0" borderId="32" xfId="0" applyNumberFormat="1" applyFont="1" applyFill="1" applyBorder="1" applyAlignment="1">
      <alignment horizontal="center" vertical="center" wrapText="1"/>
    </xf>
    <xf numFmtId="56" fontId="9" fillId="0" borderId="24" xfId="0" applyNumberFormat="1" applyFont="1" applyFill="1" applyBorder="1" applyAlignment="1">
      <alignment horizontal="left" vertical="top" wrapText="1"/>
    </xf>
    <xf numFmtId="9" fontId="1" fillId="0" borderId="21" xfId="0" applyNumberFormat="1" applyFont="1" applyFill="1" applyBorder="1" applyAlignment="1">
      <alignment horizontal="center" vertical="center" wrapText="1"/>
    </xf>
    <xf numFmtId="56" fontId="1" fillId="0" borderId="21" xfId="0" applyNumberFormat="1" applyFont="1" applyFill="1" applyBorder="1" applyAlignment="1" applyProtection="1">
      <alignment horizontal="center" vertical="center" wrapText="1"/>
      <protection locked="0"/>
    </xf>
    <xf numFmtId="0" fontId="12" fillId="0" borderId="0" xfId="0" applyFont="1" applyAlignment="1">
      <alignment vertical="center"/>
    </xf>
    <xf numFmtId="0" fontId="9" fillId="0" borderId="21" xfId="0" applyFont="1" applyFill="1" applyBorder="1" applyAlignment="1">
      <alignment horizontal="left" vertical="top" wrapText="1"/>
    </xf>
    <xf numFmtId="0" fontId="11" fillId="0" borderId="16" xfId="0" applyFont="1" applyBorder="1" applyAlignment="1">
      <alignment horizontal="left" vertical="center" wrapText="1"/>
    </xf>
    <xf numFmtId="0" fontId="9" fillId="0" borderId="21" xfId="0" applyFont="1" applyBorder="1" applyAlignment="1">
      <alignment horizontal="left" vertical="center" wrapText="1"/>
    </xf>
    <xf numFmtId="0" fontId="4" fillId="0" borderId="11" xfId="0" applyFont="1" applyBorder="1" applyAlignment="1">
      <alignment horizontal="center" vertical="center" wrapText="1"/>
    </xf>
    <xf numFmtId="0" fontId="6" fillId="0" borderId="0" xfId="0" applyFont="1" applyFill="1" applyBorder="1" applyAlignment="1" applyProtection="1">
      <alignment horizontal="center" vertical="center"/>
      <protection locked="0"/>
    </xf>
    <xf numFmtId="0" fontId="3" fillId="32" borderId="36" xfId="0" applyFont="1" applyFill="1" applyBorder="1" applyAlignment="1">
      <alignment horizontal="center" vertical="center" wrapText="1"/>
    </xf>
    <xf numFmtId="0" fontId="3" fillId="32" borderId="33" xfId="0" applyFont="1" applyFill="1" applyBorder="1" applyAlignment="1">
      <alignment horizontal="center" vertical="center"/>
    </xf>
    <xf numFmtId="0" fontId="4" fillId="35" borderId="37"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4" fillId="0" borderId="2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3" fillId="32" borderId="36" xfId="0" applyFont="1" applyFill="1" applyBorder="1" applyAlignment="1">
      <alignment horizontal="center" vertical="center"/>
    </xf>
    <xf numFmtId="0" fontId="3" fillId="32" borderId="42" xfId="0" applyFont="1" applyFill="1" applyBorder="1" applyAlignment="1">
      <alignment horizontal="center" vertical="center"/>
    </xf>
    <xf numFmtId="0" fontId="3" fillId="32" borderId="43" xfId="0" applyFont="1" applyFill="1" applyBorder="1" applyAlignment="1">
      <alignment horizontal="center" vertical="center"/>
    </xf>
    <xf numFmtId="0" fontId="3" fillId="32" borderId="44" xfId="0" applyFont="1" applyFill="1" applyBorder="1" applyAlignment="1">
      <alignment horizontal="center" vertical="center"/>
    </xf>
    <xf numFmtId="0" fontId="3" fillId="32" borderId="45" xfId="0" applyFont="1" applyFill="1" applyBorder="1" applyAlignment="1">
      <alignment horizontal="center" vertical="center"/>
    </xf>
    <xf numFmtId="0" fontId="3" fillId="32" borderId="46" xfId="0" applyFont="1" applyFill="1" applyBorder="1" applyAlignment="1">
      <alignment horizontal="center" vertical="center"/>
    </xf>
    <xf numFmtId="0" fontId="1" fillId="0" borderId="47" xfId="0" applyFont="1" applyBorder="1" applyAlignment="1">
      <alignment horizontal="center" vertical="center"/>
    </xf>
    <xf numFmtId="0" fontId="3" fillId="32" borderId="44" xfId="0" applyFont="1" applyFill="1" applyBorder="1" applyAlignment="1">
      <alignment horizontal="center" vertical="center" wrapText="1"/>
    </xf>
    <xf numFmtId="0" fontId="8" fillId="32" borderId="44" xfId="0" applyFont="1" applyFill="1" applyBorder="1" applyAlignment="1">
      <alignment horizontal="center" vertical="center" wrapText="1"/>
    </xf>
    <xf numFmtId="0" fontId="8" fillId="32" borderId="45" xfId="0" applyFont="1" applyFill="1" applyBorder="1" applyAlignment="1">
      <alignment horizontal="center" vertical="center"/>
    </xf>
    <xf numFmtId="0" fontId="1" fillId="32" borderId="44" xfId="0" applyFont="1" applyFill="1" applyBorder="1" applyAlignment="1">
      <alignment horizontal="center" vertical="center"/>
    </xf>
    <xf numFmtId="0" fontId="1" fillId="32" borderId="45" xfId="0" applyFont="1" applyFill="1" applyBorder="1" applyAlignment="1">
      <alignment horizontal="center" vertical="center"/>
    </xf>
    <xf numFmtId="0" fontId="1" fillId="0" borderId="33"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3" fillId="0" borderId="0" xfId="0" applyFont="1" applyFill="1" applyBorder="1" applyAlignment="1">
      <alignment horizontal="left" vertical="center" wrapText="1"/>
    </xf>
    <xf numFmtId="56" fontId="9" fillId="0" borderId="36" xfId="0" applyNumberFormat="1" applyFont="1" applyFill="1" applyBorder="1" applyAlignment="1">
      <alignment horizontal="center" vertical="center" wrapText="1"/>
    </xf>
    <xf numFmtId="56" fontId="9" fillId="0" borderId="50" xfId="0" applyNumberFormat="1" applyFont="1" applyFill="1" applyBorder="1" applyAlignment="1">
      <alignment horizontal="center" vertical="center" wrapText="1"/>
    </xf>
    <xf numFmtId="0" fontId="9" fillId="0" borderId="21"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4"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41" xfId="0" applyFont="1" applyBorder="1" applyAlignment="1">
      <alignment horizontal="left" vertical="center" wrapText="1"/>
    </xf>
    <xf numFmtId="0" fontId="11" fillId="0" borderId="51" xfId="0" applyFont="1" applyBorder="1" applyAlignment="1">
      <alignment horizontal="left" vertical="center" wrapText="1"/>
    </xf>
    <xf numFmtId="0" fontId="3" fillId="32" borderId="12"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52" xfId="0" applyFont="1" applyBorder="1" applyAlignment="1">
      <alignment horizontal="center" vertical="center" textRotation="255"/>
    </xf>
    <xf numFmtId="0" fontId="1" fillId="0" borderId="15" xfId="0" applyFont="1" applyBorder="1" applyAlignment="1">
      <alignment horizontal="center" vertical="center" textRotation="255"/>
    </xf>
    <xf numFmtId="0" fontId="9" fillId="0" borderId="14" xfId="0" applyFont="1" applyBorder="1" applyAlignment="1">
      <alignment horizontal="left" vertical="center" wrapText="1"/>
    </xf>
    <xf numFmtId="0" fontId="9" fillId="0" borderId="45" xfId="0" applyFont="1" applyBorder="1" applyAlignment="1">
      <alignment horizontal="left" vertical="center" wrapText="1"/>
    </xf>
    <xf numFmtId="0" fontId="7" fillId="0" borderId="53" xfId="0" applyFont="1" applyBorder="1" applyAlignment="1">
      <alignment horizontal="center" vertical="center"/>
    </xf>
    <xf numFmtId="0" fontId="7" fillId="0" borderId="48" xfId="0" applyFont="1" applyBorder="1" applyAlignment="1">
      <alignment horizontal="center" vertical="center"/>
    </xf>
    <xf numFmtId="0" fontId="11" fillId="0" borderId="54" xfId="0" applyFont="1" applyBorder="1" applyAlignment="1">
      <alignment horizontal="left" vertical="center" wrapText="1"/>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9" fillId="0" borderId="44" xfId="0" applyFont="1" applyBorder="1" applyAlignment="1">
      <alignment horizontal="left" vertical="top" wrapText="1"/>
    </xf>
    <xf numFmtId="0" fontId="9" fillId="0" borderId="14" xfId="0" applyFont="1" applyBorder="1" applyAlignment="1">
      <alignment horizontal="left" vertical="top" wrapText="1"/>
    </xf>
    <xf numFmtId="0" fontId="9" fillId="0" borderId="41" xfId="0" applyFont="1" applyBorder="1" applyAlignment="1">
      <alignment vertical="top"/>
    </xf>
    <xf numFmtId="0" fontId="1" fillId="0" borderId="39" xfId="0" applyFont="1" applyBorder="1" applyAlignment="1">
      <alignment horizontal="center" vertical="center" textRotation="255"/>
    </xf>
    <xf numFmtId="0" fontId="1" fillId="0" borderId="16" xfId="0" applyFont="1" applyBorder="1" applyAlignment="1">
      <alignment horizontal="center" vertical="center" textRotation="255"/>
    </xf>
    <xf numFmtId="0" fontId="1" fillId="0" borderId="51" xfId="0" applyFont="1" applyBorder="1" applyAlignment="1">
      <alignment horizontal="center" vertical="center" textRotation="255"/>
    </xf>
    <xf numFmtId="0" fontId="3" fillId="32" borderId="12" xfId="0" applyFont="1" applyFill="1" applyBorder="1" applyAlignment="1">
      <alignment horizontal="center" vertical="center"/>
    </xf>
    <xf numFmtId="0" fontId="3" fillId="32" borderId="50"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57" xfId="0" applyFont="1" applyFill="1" applyBorder="1" applyAlignment="1">
      <alignment horizontal="center" vertical="center"/>
    </xf>
    <xf numFmtId="0" fontId="4" fillId="0" borderId="10" xfId="0" applyFont="1" applyBorder="1" applyAlignment="1">
      <alignment horizontal="center" vertical="center" wrapText="1"/>
    </xf>
    <xf numFmtId="0" fontId="7" fillId="0" borderId="0" xfId="0" applyFont="1" applyAlignment="1">
      <alignment vertical="center"/>
    </xf>
    <xf numFmtId="0" fontId="4" fillId="0" borderId="0" xfId="0" applyFont="1" applyAlignment="1">
      <alignment vertical="center"/>
    </xf>
    <xf numFmtId="0" fontId="12" fillId="0" borderId="0" xfId="0" applyFont="1" applyAlignment="1">
      <alignment horizontal="center" vertical="center"/>
    </xf>
    <xf numFmtId="0" fontId="5" fillId="32" borderId="44" xfId="0" applyFont="1" applyFill="1" applyBorder="1" applyAlignment="1">
      <alignment horizontal="center" vertical="center" wrapText="1"/>
    </xf>
    <xf numFmtId="0" fontId="5" fillId="32" borderId="45" xfId="0" applyFont="1" applyFill="1" applyBorder="1" applyAlignment="1">
      <alignment horizontal="center" vertical="center"/>
    </xf>
    <xf numFmtId="0" fontId="1" fillId="0" borderId="44" xfId="0" applyFont="1" applyBorder="1" applyAlignment="1">
      <alignment horizontal="left" vertical="top" wrapText="1"/>
    </xf>
    <xf numFmtId="0" fontId="1" fillId="34" borderId="14" xfId="0" applyFont="1" applyFill="1" applyBorder="1" applyAlignment="1">
      <alignment horizontal="left" vertical="center" wrapText="1"/>
    </xf>
    <xf numFmtId="0" fontId="1" fillId="34" borderId="17" xfId="0" applyFont="1" applyFill="1" applyBorder="1" applyAlignment="1">
      <alignment horizontal="lef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7" xfId="0" applyFont="1" applyFill="1" applyBorder="1" applyAlignment="1">
      <alignment horizontal="center" vertical="center" wrapText="1"/>
    </xf>
    <xf numFmtId="0" fontId="1" fillId="34" borderId="18" xfId="0" applyFont="1" applyFill="1" applyBorder="1" applyAlignment="1">
      <alignment vertical="center" wrapText="1"/>
    </xf>
    <xf numFmtId="9" fontId="1" fillId="0" borderId="14" xfId="0" applyNumberFormat="1" applyFont="1" applyFill="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left" vertical="top" wrapText="1"/>
    </xf>
    <xf numFmtId="0" fontId="1" fillId="0" borderId="13"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2" xfId="0" applyFont="1" applyFill="1" applyBorder="1" applyAlignment="1" applyProtection="1">
      <alignment vertical="center" wrapText="1"/>
      <protection locked="0"/>
    </xf>
    <xf numFmtId="0" fontId="1" fillId="0" borderId="2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39" xfId="0" applyFont="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vertical="center" wrapText="1"/>
    </xf>
    <xf numFmtId="9" fontId="1" fillId="0" borderId="21" xfId="42" applyFont="1" applyFill="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1"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4" xfId="0" applyFont="1" applyFill="1" applyBorder="1" applyAlignment="1" applyProtection="1">
      <alignment vertical="center" wrapText="1"/>
      <protection locked="0"/>
    </xf>
    <xf numFmtId="0" fontId="1" fillId="0" borderId="40" xfId="0" applyFont="1" applyBorder="1" applyAlignment="1">
      <alignment horizontal="left" vertical="center" wrapText="1"/>
    </xf>
    <xf numFmtId="0" fontId="1" fillId="0" borderId="21" xfId="0" applyFont="1" applyFill="1" applyBorder="1" applyAlignment="1">
      <alignment horizontal="left" vertical="top" wrapText="1"/>
    </xf>
    <xf numFmtId="0" fontId="1" fillId="0" borderId="23" xfId="0" applyFont="1" applyFill="1" applyBorder="1" applyAlignment="1" applyProtection="1">
      <alignment horizontal="center" vertical="center" wrapText="1"/>
      <protection locked="0"/>
    </xf>
    <xf numFmtId="0" fontId="1" fillId="0" borderId="24" xfId="0" applyFont="1" applyFill="1" applyBorder="1" applyAlignment="1" applyProtection="1">
      <alignment vertical="center"/>
      <protection locked="0"/>
    </xf>
    <xf numFmtId="0" fontId="1" fillId="0" borderId="13" xfId="0" applyFont="1" applyFill="1" applyBorder="1" applyAlignment="1">
      <alignment horizontal="center" vertical="center" wrapText="1"/>
    </xf>
    <xf numFmtId="0" fontId="1" fillId="0" borderId="22" xfId="0" applyFont="1" applyFill="1" applyBorder="1" applyAlignment="1">
      <alignment vertical="center" wrapText="1"/>
    </xf>
    <xf numFmtId="0" fontId="1" fillId="0" borderId="24" xfId="0" applyFont="1" applyFill="1" applyBorder="1" applyAlignment="1">
      <alignment horizontal="left" vertical="center" wrapText="1"/>
    </xf>
    <xf numFmtId="9" fontId="1" fillId="0" borderId="13" xfId="0" applyNumberFormat="1"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58" xfId="0" applyFont="1" applyFill="1" applyBorder="1" applyAlignment="1">
      <alignment vertical="center" wrapText="1"/>
    </xf>
    <xf numFmtId="0" fontId="1" fillId="0" borderId="20" xfId="0" applyFont="1" applyFill="1" applyBorder="1" applyAlignment="1" applyProtection="1">
      <alignment horizontal="left" vertical="center" wrapText="1"/>
      <protection locked="0"/>
    </xf>
    <xf numFmtId="0" fontId="1" fillId="0" borderId="22" xfId="0" applyFont="1" applyFill="1" applyBorder="1" applyAlignment="1" applyProtection="1">
      <alignment vertical="center"/>
      <protection locked="0"/>
    </xf>
    <xf numFmtId="0" fontId="1" fillId="0" borderId="41" xfId="0" applyFont="1" applyBorder="1" applyAlignment="1">
      <alignment vertical="top"/>
    </xf>
    <xf numFmtId="0" fontId="1" fillId="0" borderId="21" xfId="0" applyFont="1" applyFill="1" applyBorder="1" applyAlignment="1" applyProtection="1">
      <alignment horizontal="left" vertical="center" wrapText="1"/>
      <protection locked="0"/>
    </xf>
    <xf numFmtId="0" fontId="4" fillId="0" borderId="38" xfId="0" applyFont="1" applyBorder="1" applyAlignment="1">
      <alignment horizontal="center" vertical="center" wrapText="1"/>
    </xf>
    <xf numFmtId="0" fontId="1" fillId="35" borderId="21" xfId="0" applyFont="1" applyFill="1" applyBorder="1" applyAlignment="1">
      <alignment horizontal="left" vertical="top" wrapText="1"/>
    </xf>
    <xf numFmtId="0" fontId="1" fillId="35" borderId="13" xfId="0" applyFont="1" applyFill="1" applyBorder="1" applyAlignment="1" applyProtection="1">
      <alignment horizontal="left" vertical="center" wrapText="1"/>
      <protection locked="0"/>
    </xf>
    <xf numFmtId="0" fontId="1" fillId="35" borderId="23" xfId="0" applyFont="1" applyFill="1" applyBorder="1" applyAlignment="1" applyProtection="1">
      <alignment horizontal="center" vertical="center"/>
      <protection locked="0"/>
    </xf>
    <xf numFmtId="0" fontId="1" fillId="35" borderId="19" xfId="0" applyFont="1" applyFill="1" applyBorder="1" applyAlignment="1" applyProtection="1">
      <alignment vertical="center" wrapText="1"/>
      <protection locked="0"/>
    </xf>
    <xf numFmtId="0" fontId="1" fillId="35" borderId="20" xfId="0" applyFont="1" applyFill="1" applyBorder="1" applyAlignment="1" applyProtection="1">
      <alignment vertical="center" wrapText="1"/>
      <protection locked="0"/>
    </xf>
    <xf numFmtId="0" fontId="1" fillId="35" borderId="21" xfId="0" applyFont="1" applyFill="1" applyBorder="1" applyAlignment="1">
      <alignment horizontal="center" vertical="center" wrapText="1"/>
    </xf>
    <xf numFmtId="0" fontId="1" fillId="35" borderId="21" xfId="0" applyFont="1" applyFill="1" applyBorder="1" applyAlignment="1" applyProtection="1">
      <alignment horizontal="center" vertical="center" wrapText="1"/>
      <protection locked="0"/>
    </xf>
    <xf numFmtId="0" fontId="1" fillId="35" borderId="13" xfId="0" applyFont="1" applyFill="1" applyBorder="1" applyAlignment="1">
      <alignment horizontal="left" vertical="center" wrapText="1"/>
    </xf>
    <xf numFmtId="0" fontId="1" fillId="35" borderId="58" xfId="0" applyFont="1" applyFill="1" applyBorder="1" applyAlignment="1">
      <alignment vertical="center" wrapText="1"/>
    </xf>
    <xf numFmtId="0" fontId="1" fillId="35" borderId="20" xfId="0" applyFont="1" applyFill="1" applyBorder="1" applyAlignment="1" applyProtection="1">
      <alignment horizontal="left" vertical="center" wrapText="1"/>
      <protection locked="0"/>
    </xf>
    <xf numFmtId="9" fontId="1" fillId="35" borderId="21" xfId="0" applyNumberFormat="1" applyFont="1" applyFill="1" applyBorder="1" applyAlignment="1">
      <alignment horizontal="center" vertical="center" wrapText="1"/>
    </xf>
    <xf numFmtId="0" fontId="1" fillId="35" borderId="19"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39" xfId="0" applyFont="1" applyFill="1" applyBorder="1" applyAlignment="1">
      <alignment horizontal="left" vertical="center" wrapText="1"/>
    </xf>
    <xf numFmtId="0" fontId="1" fillId="35" borderId="0" xfId="0" applyFont="1" applyFill="1" applyAlignment="1">
      <alignment vertical="center"/>
    </xf>
    <xf numFmtId="0" fontId="1" fillId="35" borderId="14" xfId="0" applyFont="1" applyFill="1" applyBorder="1" applyAlignment="1">
      <alignment horizontal="left" vertical="top" wrapText="1"/>
    </xf>
    <xf numFmtId="0" fontId="1" fillId="35" borderId="25" xfId="0" applyFont="1" applyFill="1" applyBorder="1" applyAlignment="1" applyProtection="1">
      <alignment horizontal="center" vertical="center"/>
      <protection locked="0"/>
    </xf>
    <xf numFmtId="0" fontId="1" fillId="35" borderId="19" xfId="0" applyFont="1" applyFill="1" applyBorder="1" applyAlignment="1">
      <alignment vertical="center" wrapText="1"/>
    </xf>
    <xf numFmtId="0" fontId="1" fillId="35" borderId="16" xfId="0" applyFont="1" applyFill="1" applyBorder="1" applyAlignment="1">
      <alignment horizontal="left" vertical="center" wrapText="1"/>
    </xf>
    <xf numFmtId="0" fontId="1" fillId="35" borderId="22" xfId="0" applyFont="1" applyFill="1" applyBorder="1" applyAlignment="1" applyProtection="1">
      <alignment horizontal="left" vertical="center" wrapText="1"/>
      <protection locked="0"/>
    </xf>
    <xf numFmtId="0" fontId="1" fillId="35" borderId="20" xfId="0" applyFont="1" applyFill="1" applyBorder="1" applyAlignment="1" applyProtection="1">
      <alignment horizontal="left" vertical="center"/>
      <protection locked="0"/>
    </xf>
    <xf numFmtId="0" fontId="1" fillId="35" borderId="20" xfId="0" applyFont="1" applyFill="1" applyBorder="1" applyAlignment="1">
      <alignment horizontal="left" vertical="center" wrapText="1"/>
    </xf>
    <xf numFmtId="0" fontId="1" fillId="35" borderId="58" xfId="0" applyFont="1" applyFill="1" applyBorder="1" applyAlignment="1" applyProtection="1">
      <alignment vertical="center" wrapText="1"/>
      <protection locked="0"/>
    </xf>
    <xf numFmtId="0" fontId="1" fillId="35" borderId="59" xfId="0" applyFont="1" applyFill="1" applyBorder="1" applyAlignment="1" applyProtection="1">
      <alignment vertical="center" wrapText="1"/>
      <protection locked="0"/>
    </xf>
    <xf numFmtId="0" fontId="1" fillId="35" borderId="30" xfId="0" applyFont="1" applyFill="1" applyBorder="1" applyAlignment="1" applyProtection="1">
      <alignment vertical="center" wrapText="1"/>
      <protection locked="0"/>
    </xf>
    <xf numFmtId="0" fontId="1" fillId="35" borderId="40" xfId="0" applyFont="1" applyFill="1" applyBorder="1" applyAlignment="1">
      <alignment horizontal="left" vertical="center" wrapText="1"/>
    </xf>
    <xf numFmtId="0" fontId="1" fillId="0" borderId="21" xfId="0" applyFont="1" applyBorder="1" applyAlignment="1">
      <alignment horizontal="left" vertical="center" wrapText="1"/>
    </xf>
    <xf numFmtId="0" fontId="1" fillId="0" borderId="13" xfId="0" applyFont="1" applyFill="1" applyBorder="1" applyAlignment="1" applyProtection="1">
      <alignment horizontal="left" vertical="center"/>
      <protection locked="0"/>
    </xf>
    <xf numFmtId="0" fontId="1" fillId="0" borderId="19" xfId="0" applyFont="1" applyFill="1" applyBorder="1" applyAlignment="1">
      <alignment horizontal="center" vertical="center"/>
    </xf>
    <xf numFmtId="0" fontId="1" fillId="0" borderId="59" xfId="0" applyFont="1" applyFill="1" applyBorder="1" applyAlignment="1">
      <alignment vertical="center" wrapText="1"/>
    </xf>
    <xf numFmtId="0" fontId="1" fillId="0" borderId="14" xfId="0" applyFont="1" applyBorder="1" applyAlignment="1">
      <alignment horizontal="left" vertical="center" wrapText="1"/>
    </xf>
    <xf numFmtId="0" fontId="1" fillId="0" borderId="21" xfId="0" applyFont="1" applyFill="1" applyBorder="1" applyAlignment="1" applyProtection="1">
      <alignment horizontal="left" vertical="center"/>
      <protection locked="0"/>
    </xf>
    <xf numFmtId="0" fontId="1" fillId="0" borderId="30" xfId="0" applyFont="1" applyFill="1" applyBorder="1" applyAlignment="1">
      <alignment vertical="center" wrapText="1"/>
    </xf>
    <xf numFmtId="0" fontId="3" fillId="0" borderId="21" xfId="0" applyFont="1" applyFill="1" applyBorder="1" applyAlignment="1" applyProtection="1">
      <alignment horizontal="left" vertical="center"/>
      <protection locked="0"/>
    </xf>
    <xf numFmtId="0" fontId="1" fillId="0" borderId="60" xfId="0" applyFont="1" applyFill="1" applyBorder="1" applyAlignment="1">
      <alignment vertical="center" wrapText="1"/>
    </xf>
    <xf numFmtId="9" fontId="1" fillId="0" borderId="21" xfId="0" applyNumberFormat="1" applyFont="1" applyFill="1" applyBorder="1" applyAlignment="1" applyProtection="1">
      <alignment horizontal="center" vertical="center" wrapText="1"/>
      <protection locked="0"/>
    </xf>
    <xf numFmtId="0" fontId="1" fillId="0" borderId="45" xfId="0" applyFont="1" applyBorder="1" applyAlignment="1">
      <alignment horizontal="left" vertical="center" wrapText="1"/>
    </xf>
    <xf numFmtId="0" fontId="1" fillId="0" borderId="35" xfId="0" applyFont="1" applyFill="1" applyBorder="1" applyAlignment="1">
      <alignment vertical="center" wrapText="1"/>
    </xf>
    <xf numFmtId="0" fontId="1" fillId="0" borderId="14" xfId="0" applyFont="1" applyFill="1" applyBorder="1" applyAlignment="1">
      <alignment horizontal="left" vertical="center" wrapText="1"/>
    </xf>
    <xf numFmtId="0" fontId="1" fillId="0" borderId="17" xfId="0" applyFont="1" applyFill="1" applyBorder="1" applyAlignment="1">
      <alignment vertical="center" wrapText="1"/>
    </xf>
    <xf numFmtId="0" fontId="1" fillId="0" borderId="34" xfId="0" applyFont="1" applyFill="1" applyBorder="1" applyAlignment="1">
      <alignment vertical="center" wrapText="1"/>
    </xf>
    <xf numFmtId="0" fontId="1" fillId="0" borderId="14" xfId="0" applyFont="1" applyFill="1" applyBorder="1" applyAlignment="1">
      <alignment horizontal="left" vertical="center" wrapText="1"/>
    </xf>
    <xf numFmtId="0" fontId="3" fillId="0" borderId="26" xfId="0" applyFont="1" applyFill="1" applyBorder="1" applyAlignment="1">
      <alignment vertical="center" wrapText="1"/>
    </xf>
    <xf numFmtId="0" fontId="1" fillId="1" borderId="26" xfId="0" applyFont="1" applyFill="1" applyBorder="1" applyAlignment="1">
      <alignment vertical="center" wrapText="1"/>
    </xf>
    <xf numFmtId="0" fontId="1" fillId="1" borderId="27" xfId="0" applyFont="1" applyFill="1" applyBorder="1" applyAlignment="1">
      <alignment vertical="center" wrapText="1"/>
    </xf>
    <xf numFmtId="0" fontId="1" fillId="1" borderId="28" xfId="0" applyFont="1" applyFill="1" applyBorder="1" applyAlignment="1">
      <alignment vertical="center" wrapText="1"/>
    </xf>
    <xf numFmtId="0" fontId="1" fillId="1" borderId="26" xfId="0" applyFont="1" applyFill="1" applyBorder="1" applyAlignment="1">
      <alignment horizontal="center" vertical="center" wrapText="1"/>
    </xf>
    <xf numFmtId="0" fontId="1" fillId="1" borderId="27" xfId="0" applyFont="1" applyFill="1" applyBorder="1" applyAlignment="1">
      <alignment horizontal="center" vertical="center" wrapText="1"/>
    </xf>
    <xf numFmtId="56" fontId="1" fillId="0" borderId="28" xfId="0" applyNumberFormat="1" applyFont="1" applyFill="1" applyBorder="1" applyAlignment="1">
      <alignment horizontal="left" vertical="center" wrapText="1"/>
    </xf>
    <xf numFmtId="56" fontId="1" fillId="0" borderId="27" xfId="0" applyNumberFormat="1" applyFont="1" applyFill="1" applyBorder="1" applyAlignment="1">
      <alignment horizontal="center" vertical="center" wrapText="1"/>
    </xf>
    <xf numFmtId="56" fontId="1" fillId="0" borderId="61" xfId="0" applyNumberFormat="1" applyFont="1" applyFill="1" applyBorder="1" applyAlignment="1">
      <alignment horizontal="center" vertical="center" wrapText="1"/>
    </xf>
    <xf numFmtId="56" fontId="1" fillId="0" borderId="43" xfId="0" applyNumberFormat="1" applyFont="1" applyFill="1" applyBorder="1" applyAlignment="1">
      <alignment horizontal="center" vertical="center" wrapText="1"/>
    </xf>
    <xf numFmtId="0" fontId="1" fillId="0" borderId="62" xfId="0" applyFont="1" applyBorder="1" applyAlignment="1">
      <alignment horizontal="left" vertical="center" wrapText="1"/>
    </xf>
    <xf numFmtId="0" fontId="4" fillId="0" borderId="63" xfId="0" applyFont="1" applyBorder="1" applyAlignment="1">
      <alignment horizontal="center" vertical="center" wrapText="1"/>
    </xf>
    <xf numFmtId="0" fontId="3" fillId="0" borderId="13" xfId="0" applyFont="1" applyFill="1" applyBorder="1" applyAlignment="1">
      <alignment vertical="center" wrapText="1"/>
    </xf>
    <xf numFmtId="0" fontId="1" fillId="1" borderId="22" xfId="0" applyFont="1" applyFill="1" applyBorder="1" applyAlignment="1">
      <alignment vertical="center" wrapText="1"/>
    </xf>
    <xf numFmtId="0" fontId="1" fillId="1" borderId="22" xfId="0" applyFont="1" applyFill="1" applyBorder="1" applyAlignment="1">
      <alignment vertical="center"/>
    </xf>
    <xf numFmtId="56" fontId="1" fillId="1" borderId="24" xfId="0" applyNumberFormat="1" applyFont="1" applyFill="1" applyBorder="1" applyAlignment="1">
      <alignment horizontal="center" vertical="center" wrapText="1"/>
    </xf>
    <xf numFmtId="56" fontId="1" fillId="1" borderId="13" xfId="0" applyNumberFormat="1" applyFont="1" applyFill="1" applyBorder="1" applyAlignment="1">
      <alignment horizontal="center" vertical="center" wrapText="1"/>
    </xf>
    <xf numFmtId="56" fontId="1" fillId="1" borderId="22" xfId="0" applyNumberFormat="1" applyFont="1" applyFill="1" applyBorder="1" applyAlignment="1">
      <alignment horizontal="center" vertical="center" wrapText="1"/>
    </xf>
    <xf numFmtId="56" fontId="1" fillId="0" borderId="24" xfId="0" applyNumberFormat="1" applyFont="1" applyFill="1" applyBorder="1" applyAlignment="1">
      <alignment horizontal="left" vertical="center" wrapText="1"/>
    </xf>
    <xf numFmtId="9" fontId="1" fillId="0" borderId="13" xfId="42" applyFont="1" applyFill="1" applyBorder="1" applyAlignment="1">
      <alignment horizontal="center" vertical="center" wrapText="1"/>
    </xf>
    <xf numFmtId="56" fontId="1" fillId="0" borderId="13" xfId="0" applyNumberFormat="1" applyFont="1" applyFill="1" applyBorder="1" applyAlignment="1">
      <alignment horizontal="left" vertical="center" wrapText="1"/>
    </xf>
    <xf numFmtId="56" fontId="1" fillId="0" borderId="13" xfId="0" applyNumberFormat="1" applyFont="1" applyFill="1" applyBorder="1" applyAlignment="1">
      <alignment horizontal="center" vertical="center" wrapText="1"/>
    </xf>
    <xf numFmtId="56" fontId="1" fillId="0" borderId="22" xfId="0" applyNumberFormat="1" applyFont="1" applyFill="1" applyBorder="1" applyAlignment="1">
      <alignment vertical="center" wrapText="1"/>
    </xf>
    <xf numFmtId="0" fontId="1" fillId="0" borderId="41" xfId="0" applyFont="1" applyFill="1" applyBorder="1" applyAlignment="1">
      <alignment horizontal="left" vertical="center" wrapText="1"/>
    </xf>
    <xf numFmtId="0" fontId="1" fillId="0" borderId="13" xfId="0" applyFont="1" applyFill="1" applyBorder="1" applyAlignment="1">
      <alignment vertical="center" wrapText="1"/>
    </xf>
    <xf numFmtId="56" fontId="1" fillId="0" borderId="24" xfId="0" applyNumberFormat="1" applyFont="1" applyFill="1" applyBorder="1" applyAlignment="1" applyProtection="1">
      <alignment horizontal="left" vertical="center" wrapText="1"/>
      <protection locked="0"/>
    </xf>
    <xf numFmtId="56" fontId="1" fillId="0" borderId="13" xfId="0" applyNumberFormat="1" applyFont="1" applyFill="1" applyBorder="1" applyAlignment="1" applyProtection="1">
      <alignment horizontal="center" vertical="center" wrapText="1"/>
      <protection locked="0"/>
    </xf>
    <xf numFmtId="56" fontId="1" fillId="0" borderId="13" xfId="0" applyNumberFormat="1" applyFont="1" applyFill="1" applyBorder="1" applyAlignment="1">
      <alignment vertical="center" wrapText="1"/>
    </xf>
    <xf numFmtId="0" fontId="1" fillId="0" borderId="59" xfId="0" applyFont="1" applyBorder="1" applyAlignment="1">
      <alignment horizontal="left" vertical="center" wrapText="1"/>
    </xf>
    <xf numFmtId="0" fontId="1" fillId="0" borderId="41" xfId="0" applyFont="1" applyBorder="1" applyAlignment="1">
      <alignment horizontal="left" vertical="center" wrapText="1"/>
    </xf>
    <xf numFmtId="0" fontId="1" fillId="1" borderId="24" xfId="0" applyFont="1" applyFill="1" applyBorder="1" applyAlignment="1">
      <alignment vertical="center" wrapText="1"/>
    </xf>
    <xf numFmtId="0" fontId="1" fillId="1" borderId="13" xfId="0" applyFont="1" applyFill="1" applyBorder="1" applyAlignment="1">
      <alignment horizontal="center" vertical="center" wrapText="1"/>
    </xf>
    <xf numFmtId="0" fontId="1" fillId="1" borderId="13" xfId="0" applyFont="1" applyFill="1" applyBorder="1" applyAlignment="1">
      <alignment vertical="center" wrapText="1"/>
    </xf>
    <xf numFmtId="0" fontId="1" fillId="1" borderId="22" xfId="0" applyFont="1" applyFill="1" applyBorder="1" applyAlignment="1">
      <alignment horizontal="center" vertical="center" wrapText="1"/>
    </xf>
    <xf numFmtId="0" fontId="1" fillId="0" borderId="64" xfId="0" applyFont="1" applyBorder="1" applyAlignment="1">
      <alignment horizontal="left" vertical="center" wrapText="1"/>
    </xf>
    <xf numFmtId="0" fontId="1" fillId="0" borderId="13" xfId="0" applyFont="1" applyBorder="1" applyAlignment="1">
      <alignment vertical="center" wrapText="1"/>
    </xf>
    <xf numFmtId="0" fontId="1" fillId="1" borderId="24" xfId="0" applyFont="1" applyFill="1" applyBorder="1" applyAlignment="1">
      <alignment horizontal="center" vertical="center" wrapText="1"/>
    </xf>
    <xf numFmtId="56" fontId="1" fillId="0" borderId="24" xfId="0" applyNumberFormat="1" applyFont="1" applyFill="1" applyBorder="1" applyAlignment="1">
      <alignment horizontal="left" vertical="top" wrapText="1"/>
    </xf>
    <xf numFmtId="0" fontId="3" fillId="0" borderId="13" xfId="0" applyFont="1" applyBorder="1" applyAlignment="1">
      <alignment vertical="center" wrapText="1"/>
    </xf>
    <xf numFmtId="56" fontId="3" fillId="0" borderId="24" xfId="0" applyNumberFormat="1" applyFont="1" applyFill="1" applyBorder="1" applyAlignment="1">
      <alignment horizontal="left" vertical="center" wrapText="1"/>
    </xf>
    <xf numFmtId="9" fontId="3" fillId="0" borderId="21" xfId="0" applyNumberFormat="1" applyFont="1" applyFill="1" applyBorder="1" applyAlignment="1">
      <alignment horizontal="center" vertical="center" wrapText="1"/>
    </xf>
    <xf numFmtId="0" fontId="8" fillId="0" borderId="13" xfId="0" applyFont="1" applyBorder="1" applyAlignment="1">
      <alignment horizontal="left" vertical="top" wrapText="1"/>
    </xf>
    <xf numFmtId="56" fontId="1" fillId="0" borderId="20" xfId="0" applyNumberFormat="1" applyFont="1" applyFill="1" applyBorder="1" applyAlignment="1" applyProtection="1">
      <alignment horizontal="left" vertical="top" wrapText="1"/>
      <protection locked="0"/>
    </xf>
    <xf numFmtId="56" fontId="1" fillId="0" borderId="21" xfId="0" applyNumberFormat="1" applyFont="1" applyFill="1" applyBorder="1" applyAlignment="1">
      <alignment horizontal="left" vertical="center" wrapText="1"/>
    </xf>
    <xf numFmtId="0" fontId="1" fillId="1" borderId="30" xfId="0" applyFont="1" applyFill="1" applyBorder="1" applyAlignment="1">
      <alignment horizontal="center" vertical="center" wrapText="1"/>
    </xf>
    <xf numFmtId="56" fontId="1" fillId="0" borderId="20" xfId="0" applyNumberFormat="1" applyFont="1" applyFill="1" applyBorder="1" applyAlignment="1" applyProtection="1">
      <alignment horizontal="left" vertical="center" wrapText="1"/>
      <protection locked="0"/>
    </xf>
    <xf numFmtId="56" fontId="1" fillId="0" borderId="20" xfId="0" applyNumberFormat="1" applyFont="1" applyFill="1" applyBorder="1" applyAlignment="1">
      <alignment horizontal="left" vertical="center" wrapText="1"/>
    </xf>
    <xf numFmtId="0" fontId="1" fillId="0" borderId="31" xfId="0" applyFont="1" applyBorder="1" applyAlignment="1">
      <alignment vertical="center" wrapText="1"/>
    </xf>
    <xf numFmtId="0" fontId="1" fillId="1" borderId="32" xfId="0" applyFont="1" applyFill="1" applyBorder="1" applyAlignment="1">
      <alignment vertical="center"/>
    </xf>
    <xf numFmtId="0" fontId="1" fillId="1" borderId="33" xfId="0" applyFont="1" applyFill="1" applyBorder="1" applyAlignment="1">
      <alignment vertical="center"/>
    </xf>
    <xf numFmtId="0" fontId="1" fillId="1" borderId="34" xfId="0" applyFont="1" applyFill="1" applyBorder="1" applyAlignment="1">
      <alignment horizontal="center" vertical="center" wrapText="1"/>
    </xf>
    <xf numFmtId="0" fontId="1" fillId="1" borderId="31" xfId="0" applyFont="1" applyFill="1" applyBorder="1" applyAlignment="1">
      <alignment horizontal="center" vertical="center" wrapText="1"/>
    </xf>
    <xf numFmtId="0" fontId="1" fillId="1" borderId="35" xfId="0" applyFont="1" applyFill="1" applyBorder="1" applyAlignment="1">
      <alignment horizontal="center" vertical="center" wrapText="1"/>
    </xf>
    <xf numFmtId="56" fontId="1" fillId="0" borderId="34" xfId="0" applyNumberFormat="1" applyFont="1" applyFill="1" applyBorder="1" applyAlignment="1">
      <alignment horizontal="left" vertical="center" wrapText="1"/>
    </xf>
    <xf numFmtId="56" fontId="1" fillId="0" borderId="31" xfId="0" applyNumberFormat="1" applyFont="1" applyFill="1" applyBorder="1" applyAlignment="1" applyProtection="1">
      <alignment horizontal="center" vertical="center" wrapText="1"/>
      <protection locked="0"/>
    </xf>
    <xf numFmtId="56" fontId="1" fillId="0" borderId="31" xfId="0" applyNumberFormat="1" applyFont="1" applyFill="1" applyBorder="1" applyAlignment="1">
      <alignment horizontal="center" vertical="center" wrapText="1"/>
    </xf>
    <xf numFmtId="56" fontId="1" fillId="0" borderId="31" xfId="0" applyNumberFormat="1" applyFont="1" applyFill="1" applyBorder="1" applyAlignment="1">
      <alignment horizontal="left" vertical="center" wrapText="1"/>
    </xf>
    <xf numFmtId="56" fontId="1" fillId="0" borderId="65" xfId="0" applyNumberFormat="1" applyFont="1" applyFill="1" applyBorder="1" applyAlignment="1">
      <alignment vertical="center" wrapText="1"/>
    </xf>
    <xf numFmtId="0" fontId="1" fillId="0" borderId="51" xfId="0" applyFont="1" applyBorder="1" applyAlignment="1">
      <alignment horizontal="left" vertical="center" wrapText="1"/>
    </xf>
    <xf numFmtId="0" fontId="33" fillId="0" borderId="53" xfId="0" applyFont="1" applyBorder="1" applyAlignment="1">
      <alignment horizontal="center" vertical="center"/>
    </xf>
    <xf numFmtId="0" fontId="33" fillId="0" borderId="48" xfId="0" applyFont="1" applyBorder="1" applyAlignment="1">
      <alignment horizontal="center"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7" fillId="0" borderId="49" xfId="0" applyFont="1" applyBorder="1" applyAlignment="1">
      <alignment horizontal="center" vertical="center"/>
    </xf>
    <xf numFmtId="0" fontId="6" fillId="0" borderId="0" xfId="0" applyFont="1" applyAlignment="1">
      <alignment vertical="center"/>
    </xf>
    <xf numFmtId="0" fontId="37" fillId="0" borderId="0" xfId="0" applyFont="1" applyAlignment="1">
      <alignment vertical="center"/>
    </xf>
    <xf numFmtId="0" fontId="8" fillId="32" borderId="36" xfId="0" applyFont="1" applyFill="1" applyBorder="1" applyAlignment="1">
      <alignment horizontal="center" vertical="center" wrapText="1"/>
    </xf>
    <xf numFmtId="0" fontId="8" fillId="32" borderId="33"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21" xfId="0" applyFont="1" applyFill="1" applyBorder="1" applyAlignment="1">
      <alignment horizontal="left" vertical="top" wrapText="1"/>
    </xf>
    <xf numFmtId="0" fontId="8" fillId="0" borderId="21" xfId="0" applyFont="1" applyFill="1" applyBorder="1" applyAlignment="1">
      <alignment horizontal="center" vertical="center" wrapText="1"/>
    </xf>
    <xf numFmtId="0" fontId="1" fillId="0" borderId="22"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wrapText="1"/>
      <protection locked="0"/>
    </xf>
    <xf numFmtId="9" fontId="1" fillId="0" borderId="13" xfId="0" applyNumberFormat="1" applyFont="1" applyFill="1" applyBorder="1" applyAlignment="1" applyProtection="1">
      <alignment horizontal="center" vertical="center" wrapText="1"/>
      <protection locked="0"/>
    </xf>
    <xf numFmtId="49" fontId="1" fillId="0" borderId="21" xfId="0" applyNumberFormat="1" applyFont="1" applyFill="1" applyBorder="1" applyAlignment="1">
      <alignment horizontal="center" vertical="center" wrapText="1"/>
    </xf>
    <xf numFmtId="0" fontId="1" fillId="0" borderId="19" xfId="0" applyFont="1" applyFill="1" applyBorder="1" applyAlignment="1" applyProtection="1">
      <alignment horizontal="left" vertical="center" wrapText="1"/>
      <protection locked="0"/>
    </xf>
    <xf numFmtId="49" fontId="1" fillId="0" borderId="13" xfId="0" applyNumberFormat="1" applyFont="1" applyFill="1" applyBorder="1" applyAlignment="1">
      <alignment horizontal="center" vertical="center" wrapText="1"/>
    </xf>
    <xf numFmtId="0" fontId="8" fillId="0" borderId="21" xfId="0" applyFont="1" applyFill="1" applyBorder="1" applyAlignment="1" applyProtection="1">
      <alignment horizontal="center" vertical="center" wrapText="1"/>
      <protection locked="0"/>
    </xf>
    <xf numFmtId="176" fontId="1" fillId="0" borderId="21" xfId="0" applyNumberFormat="1" applyFont="1" applyFill="1" applyBorder="1" applyAlignment="1">
      <alignment horizontal="center" vertical="center" wrapText="1"/>
    </xf>
    <xf numFmtId="0" fontId="1" fillId="0" borderId="19"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wrapText="1"/>
      <protection locked="0"/>
    </xf>
    <xf numFmtId="0" fontId="1" fillId="0" borderId="26" xfId="0" applyFont="1" applyFill="1" applyBorder="1" applyAlignment="1">
      <alignment vertical="center" wrapText="1"/>
    </xf>
    <xf numFmtId="56" fontId="1" fillId="0" borderId="66" xfId="0" applyNumberFormat="1" applyFont="1" applyFill="1" applyBorder="1" applyAlignment="1">
      <alignment horizontal="center" vertical="center" wrapText="1"/>
    </xf>
    <xf numFmtId="56" fontId="1" fillId="0" borderId="61" xfId="0" applyNumberFormat="1" applyFont="1" applyFill="1" applyBorder="1" applyAlignment="1">
      <alignment vertical="center" wrapText="1"/>
    </xf>
    <xf numFmtId="56" fontId="1" fillId="0" borderId="67" xfId="0" applyNumberFormat="1" applyFont="1" applyFill="1" applyBorder="1" applyAlignment="1">
      <alignment vertical="center" wrapText="1"/>
    </xf>
    <xf numFmtId="56" fontId="1" fillId="0" borderId="22"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11" fillId="0" borderId="21" xfId="0" applyFont="1" applyBorder="1" applyAlignment="1">
      <alignment horizontal="left" vertical="center" wrapText="1"/>
    </xf>
    <xf numFmtId="0" fontId="11" fillId="0" borderId="41" xfId="0" applyFont="1" applyBorder="1" applyAlignment="1">
      <alignment horizontal="left" vertical="center" wrapText="1"/>
    </xf>
    <xf numFmtId="176" fontId="1" fillId="0" borderId="13" xfId="42" applyNumberFormat="1" applyFont="1" applyFill="1" applyBorder="1" applyAlignment="1">
      <alignment horizontal="center" vertical="center" wrapText="1"/>
    </xf>
    <xf numFmtId="0" fontId="8" fillId="0" borderId="13" xfId="0" applyFont="1" applyBorder="1" applyAlignment="1">
      <alignment vertical="center" wrapText="1"/>
    </xf>
    <xf numFmtId="56" fontId="8" fillId="0" borderId="20" xfId="0" applyNumberFormat="1" applyFont="1" applyFill="1" applyBorder="1" applyAlignment="1" applyProtection="1">
      <alignment horizontal="left" vertical="center" wrapText="1"/>
      <protection locked="0"/>
    </xf>
    <xf numFmtId="56" fontId="1" fillId="0" borderId="32" xfId="0" applyNumberFormat="1" applyFont="1" applyFill="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3" fillId="0" borderId="0" xfId="0" applyFont="1" applyFill="1" applyBorder="1" applyAlignment="1" applyProtection="1">
      <alignment horizontal="center" vertical="center"/>
      <protection locked="0"/>
    </xf>
    <xf numFmtId="0" fontId="5" fillId="32" borderId="36" xfId="0" applyFont="1" applyFill="1" applyBorder="1" applyAlignment="1">
      <alignment horizontal="center" vertical="center" wrapText="1"/>
    </xf>
    <xf numFmtId="0" fontId="5" fillId="32" borderId="33" xfId="0" applyFont="1" applyFill="1" applyBorder="1" applyAlignment="1">
      <alignment horizontal="center" vertical="center"/>
    </xf>
    <xf numFmtId="0" fontId="9" fillId="0" borderId="21" xfId="0" applyFont="1" applyFill="1" applyBorder="1" applyAlignment="1">
      <alignment horizontal="center" vertical="top" wrapText="1"/>
    </xf>
    <xf numFmtId="0" fontId="11" fillId="0" borderId="39" xfId="0" applyFont="1" applyFill="1" applyBorder="1" applyAlignment="1">
      <alignment horizontal="left" vertical="center" wrapText="1"/>
    </xf>
    <xf numFmtId="0" fontId="9" fillId="0" borderId="30" xfId="0" applyFont="1" applyFill="1" applyBorder="1" applyAlignment="1" applyProtection="1">
      <alignment horizontal="left" vertical="center" wrapText="1"/>
      <protection locked="0"/>
    </xf>
    <xf numFmtId="0" fontId="9" fillId="0" borderId="59" xfId="0" applyFont="1" applyFill="1" applyBorder="1" applyAlignment="1" applyProtection="1">
      <alignment vertical="center" wrapText="1"/>
      <protection locked="0"/>
    </xf>
    <xf numFmtId="176" fontId="9" fillId="0" borderId="13" xfId="0" applyNumberFormat="1" applyFont="1" applyFill="1" applyBorder="1" applyAlignment="1">
      <alignment horizontal="center" vertical="center" wrapText="1"/>
    </xf>
    <xf numFmtId="56" fontId="9" fillId="0" borderId="13" xfId="0" applyNumberFormat="1"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29" xfId="0" applyFont="1" applyFill="1" applyBorder="1" applyAlignment="1" applyProtection="1">
      <alignment horizontal="left" vertical="center" wrapText="1"/>
      <protection locked="0"/>
    </xf>
    <xf numFmtId="0" fontId="9" fillId="0" borderId="21" xfId="0" applyFont="1" applyBorder="1" applyAlignment="1">
      <alignment horizontal="left" vertical="top" wrapText="1"/>
    </xf>
    <xf numFmtId="0" fontId="9" fillId="0" borderId="45" xfId="0" applyFont="1" applyBorder="1" applyAlignment="1">
      <alignment horizontal="left" vertical="top" wrapText="1"/>
    </xf>
    <xf numFmtId="0" fontId="9" fillId="0" borderId="31" xfId="0" applyFont="1" applyFill="1" applyBorder="1" applyAlignment="1" applyProtection="1">
      <alignment horizontal="left" vertical="center"/>
      <protection locked="0"/>
    </xf>
    <xf numFmtId="0" fontId="3" fillId="0" borderId="41" xfId="0" applyFont="1" applyFill="1" applyBorder="1" applyAlignment="1">
      <alignment vertical="center" wrapText="1"/>
    </xf>
    <xf numFmtId="56" fontId="9" fillId="0" borderId="27" xfId="0" applyNumberFormat="1" applyFont="1" applyFill="1" applyBorder="1" applyAlignment="1">
      <alignment horizontal="center" vertical="center" wrapText="1"/>
    </xf>
    <xf numFmtId="56" fontId="9" fillId="0" borderId="61" xfId="0" applyNumberFormat="1" applyFont="1" applyFill="1" applyBorder="1" applyAlignment="1">
      <alignment horizontal="center" vertical="center" wrapText="1"/>
    </xf>
    <xf numFmtId="0" fontId="11" fillId="0" borderId="62" xfId="0" applyFont="1" applyFill="1" applyBorder="1" applyAlignment="1">
      <alignment horizontal="left" vertical="center" wrapText="1"/>
    </xf>
    <xf numFmtId="56" fontId="3" fillId="0" borderId="24" xfId="0" applyNumberFormat="1" applyFont="1" applyFill="1" applyBorder="1" applyAlignment="1" applyProtection="1">
      <alignment horizontal="left" vertical="center" wrapText="1"/>
      <protection locked="0"/>
    </xf>
    <xf numFmtId="0" fontId="11" fillId="0" borderId="40" xfId="0" applyFont="1" applyFill="1" applyBorder="1" applyAlignment="1">
      <alignment horizontal="left" vertical="center" wrapText="1"/>
    </xf>
    <xf numFmtId="0" fontId="11" fillId="0" borderId="59" xfId="0" applyFont="1" applyBorder="1" applyAlignment="1">
      <alignment horizontal="left" vertical="center" wrapText="1"/>
    </xf>
    <xf numFmtId="0" fontId="11" fillId="0" borderId="64" xfId="0" applyFont="1" applyBorder="1" applyAlignment="1">
      <alignment horizontal="left" vertical="center" wrapText="1"/>
    </xf>
    <xf numFmtId="176" fontId="9" fillId="0" borderId="13" xfId="0" applyNumberFormat="1" applyFont="1" applyFill="1" applyBorder="1" applyAlignment="1" applyProtection="1">
      <alignment horizontal="center" vertical="center" wrapText="1"/>
      <protection locked="0"/>
    </xf>
    <xf numFmtId="10" fontId="9" fillId="0" borderId="13" xfId="0" applyNumberFormat="1" applyFont="1" applyFill="1" applyBorder="1" applyAlignment="1">
      <alignment horizontal="center" vertical="center" wrapText="1"/>
    </xf>
    <xf numFmtId="56" fontId="3" fillId="0" borderId="20" xfId="0" applyNumberFormat="1" applyFont="1" applyFill="1" applyBorder="1" applyAlignment="1" applyProtection="1">
      <alignment horizontal="left" vertical="top" wrapText="1"/>
      <protection locked="0"/>
    </xf>
    <xf numFmtId="56" fontId="9" fillId="0" borderId="21" xfId="0" applyNumberFormat="1" applyFont="1" applyFill="1" applyBorder="1" applyAlignment="1">
      <alignment horizontal="left" vertical="center" wrapText="1"/>
    </xf>
    <xf numFmtId="56" fontId="9" fillId="0" borderId="37" xfId="0" applyNumberFormat="1" applyFont="1" applyFill="1" applyBorder="1" applyAlignment="1">
      <alignment horizontal="center" vertical="center" wrapText="1"/>
    </xf>
    <xf numFmtId="0" fontId="11" fillId="0" borderId="68" xfId="0" applyFont="1" applyBorder="1" applyAlignment="1">
      <alignment horizontal="left" vertical="center" wrapText="1"/>
    </xf>
    <xf numFmtId="0" fontId="9" fillId="0" borderId="31" xfId="0" applyFont="1" applyFill="1" applyBorder="1" applyAlignment="1">
      <alignment horizontal="center" vertical="center" wrapText="1"/>
    </xf>
    <xf numFmtId="56" fontId="9" fillId="0" borderId="31" xfId="0" applyNumberFormat="1" applyFont="1" applyFill="1" applyBorder="1" applyAlignment="1">
      <alignment horizontal="left" vertical="center" wrapText="1"/>
    </xf>
    <xf numFmtId="56" fontId="9" fillId="0" borderId="65" xfId="0" applyNumberFormat="1" applyFont="1" applyFill="1" applyBorder="1" applyAlignment="1">
      <alignment horizontal="center" vertical="center" wrapText="1"/>
    </xf>
    <xf numFmtId="0" fontId="11" fillId="0" borderId="69" xfId="0" applyFont="1" applyBorder="1" applyAlignment="1">
      <alignment horizontal="left" vertical="center" wrapText="1"/>
    </xf>
    <xf numFmtId="0" fontId="11" fillId="0" borderId="54" xfId="0" applyFont="1" applyBorder="1" applyAlignment="1">
      <alignment horizontal="left" vertical="top" wrapText="1"/>
    </xf>
    <xf numFmtId="0" fontId="11" fillId="0" borderId="55" xfId="0" applyFont="1" applyBorder="1" applyAlignment="1">
      <alignment horizontal="left" vertical="top"/>
    </xf>
    <xf numFmtId="0" fontId="11" fillId="0" borderId="56" xfId="0" applyFont="1" applyBorder="1" applyAlignment="1">
      <alignment horizontal="left" vertical="top"/>
    </xf>
    <xf numFmtId="0" fontId="9" fillId="0" borderId="19" xfId="0" applyFont="1" applyFill="1" applyBorder="1" applyAlignment="1" applyProtection="1">
      <alignment horizontal="left" vertical="top" wrapText="1"/>
      <protection locked="0"/>
    </xf>
    <xf numFmtId="0" fontId="9" fillId="0" borderId="19" xfId="0" applyFont="1" applyFill="1" applyBorder="1" applyAlignment="1">
      <alignment vertical="center" wrapText="1"/>
    </xf>
    <xf numFmtId="0" fontId="9" fillId="0" borderId="20" xfId="0" applyFont="1" applyFill="1" applyBorder="1" applyAlignment="1" applyProtection="1">
      <alignment horizontal="left" vertical="top" wrapText="1"/>
      <protection locked="0"/>
    </xf>
    <xf numFmtId="10" fontId="9" fillId="0" borderId="21" xfId="0" applyNumberFormat="1" applyFont="1" applyFill="1" applyBorder="1" applyAlignment="1">
      <alignment horizontal="center" vertical="center" wrapText="1"/>
    </xf>
    <xf numFmtId="0" fontId="9" fillId="0" borderId="22" xfId="0" applyFont="1" applyFill="1" applyBorder="1" applyAlignment="1" applyProtection="1">
      <alignment horizontal="left" vertical="top" wrapText="1"/>
      <protection locked="0"/>
    </xf>
    <xf numFmtId="0" fontId="9" fillId="0" borderId="22" xfId="0" applyFont="1" applyFill="1" applyBorder="1" applyAlignment="1">
      <alignment vertical="center" wrapText="1"/>
    </xf>
    <xf numFmtId="0" fontId="9" fillId="0" borderId="23" xfId="0" applyFont="1" applyFill="1" applyBorder="1" applyAlignment="1" applyProtection="1">
      <alignment horizontal="center" vertical="top" wrapText="1"/>
      <protection locked="0"/>
    </xf>
    <xf numFmtId="0" fontId="9" fillId="35" borderId="21" xfId="0" applyFont="1" applyFill="1" applyBorder="1" applyAlignment="1">
      <alignment horizontal="left" vertical="top" wrapText="1"/>
    </xf>
    <xf numFmtId="0" fontId="9" fillId="35" borderId="13" xfId="0" applyFont="1" applyFill="1" applyBorder="1" applyAlignment="1" applyProtection="1">
      <alignment horizontal="left" vertical="center"/>
      <protection locked="0"/>
    </xf>
    <xf numFmtId="0" fontId="9" fillId="35" borderId="23" xfId="0" applyFont="1" applyFill="1" applyBorder="1" applyAlignment="1" applyProtection="1">
      <alignment horizontal="center" vertical="center"/>
      <protection locked="0"/>
    </xf>
    <xf numFmtId="0" fontId="9" fillId="35" borderId="22" xfId="0" applyFont="1" applyFill="1" applyBorder="1" applyAlignment="1" applyProtection="1">
      <alignment horizontal="left" vertical="top" wrapText="1"/>
      <protection locked="0"/>
    </xf>
    <xf numFmtId="0" fontId="9" fillId="35" borderId="20" xfId="0" applyFont="1" applyFill="1" applyBorder="1" applyAlignment="1" applyProtection="1">
      <alignment horizontal="left" vertical="center" wrapText="1"/>
      <protection locked="0"/>
    </xf>
    <xf numFmtId="0" fontId="9" fillId="35" borderId="21" xfId="0" applyFont="1" applyFill="1" applyBorder="1" applyAlignment="1" applyProtection="1">
      <alignment horizontal="center" vertical="center" wrapText="1"/>
      <protection locked="0"/>
    </xf>
    <xf numFmtId="0" fontId="9" fillId="35" borderId="21" xfId="0" applyFont="1" applyFill="1" applyBorder="1" applyAlignment="1">
      <alignment horizontal="center" vertical="center" wrapText="1"/>
    </xf>
    <xf numFmtId="0" fontId="9" fillId="35" borderId="13" xfId="0" applyFont="1" applyFill="1" applyBorder="1" applyAlignment="1">
      <alignment horizontal="left" vertical="center" wrapText="1"/>
    </xf>
    <xf numFmtId="0" fontId="9" fillId="35" borderId="19" xfId="0" applyFont="1" applyFill="1" applyBorder="1" applyAlignment="1">
      <alignment vertical="center" wrapText="1"/>
    </xf>
    <xf numFmtId="0" fontId="9" fillId="35" borderId="20" xfId="0" applyFont="1" applyFill="1" applyBorder="1" applyAlignment="1" applyProtection="1">
      <alignment horizontal="left" vertical="top" wrapText="1"/>
      <protection locked="0"/>
    </xf>
    <xf numFmtId="0" fontId="11" fillId="35" borderId="39" xfId="0" applyFont="1" applyFill="1" applyBorder="1" applyAlignment="1">
      <alignment horizontal="left" vertical="center" wrapText="1"/>
    </xf>
    <xf numFmtId="0" fontId="9" fillId="35" borderId="14" xfId="0" applyFont="1" applyFill="1" applyBorder="1" applyAlignment="1">
      <alignment horizontal="left" vertical="top" wrapText="1"/>
    </xf>
    <xf numFmtId="0" fontId="9" fillId="35" borderId="25" xfId="0" applyFont="1" applyFill="1" applyBorder="1" applyAlignment="1" applyProtection="1">
      <alignment horizontal="center" vertical="center"/>
      <protection locked="0"/>
    </xf>
    <xf numFmtId="0" fontId="9" fillId="35" borderId="19" xfId="0" applyFont="1" applyFill="1" applyBorder="1" applyAlignment="1" applyProtection="1">
      <alignment horizontal="left" vertical="top" wrapText="1"/>
      <protection locked="0"/>
    </xf>
    <xf numFmtId="0" fontId="11" fillId="35" borderId="16" xfId="0" applyFont="1" applyFill="1" applyBorder="1" applyAlignment="1">
      <alignment horizontal="left" vertical="center" wrapText="1"/>
    </xf>
    <xf numFmtId="0" fontId="9" fillId="35" borderId="13" xfId="0" applyFont="1" applyFill="1" applyBorder="1" applyAlignment="1" applyProtection="1">
      <alignment horizontal="left" vertical="center" wrapText="1"/>
      <protection locked="0"/>
    </xf>
    <xf numFmtId="0" fontId="9" fillId="35" borderId="25" xfId="0" applyFont="1" applyFill="1" applyBorder="1" applyAlignment="1" applyProtection="1">
      <alignment horizontal="center" vertical="center" wrapText="1"/>
      <protection locked="0"/>
    </xf>
    <xf numFmtId="9" fontId="9" fillId="35" borderId="21" xfId="0" applyNumberFormat="1"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0" borderId="21" xfId="0" applyFont="1" applyFill="1" applyBorder="1" applyAlignment="1" applyProtection="1">
      <alignment horizontal="left" vertical="center" wrapText="1"/>
      <protection locked="0"/>
    </xf>
    <xf numFmtId="56" fontId="9" fillId="0" borderId="28" xfId="0" applyNumberFormat="1" applyFont="1" applyFill="1" applyBorder="1" applyAlignment="1">
      <alignment horizontal="left" vertical="top" wrapText="1"/>
    </xf>
    <xf numFmtId="56" fontId="9" fillId="0" borderId="43" xfId="0" applyNumberFormat="1" applyFont="1" applyFill="1" applyBorder="1" applyAlignment="1">
      <alignment horizontal="center" vertical="center" wrapText="1"/>
    </xf>
    <xf numFmtId="56" fontId="9" fillId="0" borderId="13" xfId="0" applyNumberFormat="1" applyFont="1" applyFill="1" applyBorder="1" applyAlignment="1">
      <alignment vertical="center" wrapText="1"/>
    </xf>
    <xf numFmtId="56" fontId="9" fillId="0" borderId="24" xfId="0" applyNumberFormat="1" applyFont="1" applyFill="1" applyBorder="1" applyAlignment="1" applyProtection="1">
      <alignment horizontal="left" vertical="top" wrapText="1"/>
      <protection locked="0"/>
    </xf>
    <xf numFmtId="0" fontId="39" fillId="0" borderId="0" xfId="0" applyFont="1" applyFill="1" applyAlignment="1">
      <alignment vertical="center" wrapText="1"/>
    </xf>
    <xf numFmtId="56" fontId="3" fillId="0" borderId="13" xfId="0" applyNumberFormat="1" applyFont="1" applyFill="1" applyBorder="1" applyAlignment="1" applyProtection="1">
      <alignment horizontal="center" vertical="top" wrapText="1"/>
      <protection locked="0"/>
    </xf>
    <xf numFmtId="56" fontId="3" fillId="0" borderId="13" xfId="0" applyNumberFormat="1" applyFont="1" applyFill="1" applyBorder="1" applyAlignment="1">
      <alignment horizontal="center" vertical="top" wrapText="1"/>
    </xf>
    <xf numFmtId="0" fontId="3" fillId="0" borderId="13" xfId="0" applyFont="1" applyBorder="1" applyAlignment="1">
      <alignment vertical="top" wrapText="1"/>
    </xf>
    <xf numFmtId="56" fontId="9" fillId="0" borderId="21" xfId="0" applyNumberFormat="1" applyFont="1" applyFill="1" applyBorder="1" applyAlignment="1">
      <alignment vertical="center" wrapText="1"/>
    </xf>
    <xf numFmtId="56" fontId="8" fillId="0" borderId="20" xfId="0" applyNumberFormat="1" applyFont="1" applyFill="1" applyBorder="1" applyAlignment="1" applyProtection="1">
      <alignment horizontal="left" vertical="top" wrapText="1"/>
      <protection locked="0"/>
    </xf>
    <xf numFmtId="56" fontId="9" fillId="0" borderId="20" xfId="0" applyNumberFormat="1" applyFont="1" applyFill="1" applyBorder="1" applyAlignment="1">
      <alignment horizontal="left" vertical="top" wrapText="1"/>
    </xf>
    <xf numFmtId="56" fontId="1" fillId="0" borderId="34" xfId="0" applyNumberFormat="1" applyFont="1" applyFill="1" applyBorder="1" applyAlignment="1">
      <alignment horizontal="left" vertical="top" wrapText="1"/>
    </xf>
    <xf numFmtId="56" fontId="9" fillId="0" borderId="31" xfId="0" applyNumberFormat="1" applyFont="1" applyFill="1" applyBorder="1" applyAlignment="1">
      <alignment vertical="center" wrapText="1"/>
    </xf>
    <xf numFmtId="0" fontId="11" fillId="0" borderId="51" xfId="0" applyFont="1" applyFill="1" applyBorder="1" applyAlignment="1">
      <alignment horizontal="left" vertical="center" wrapText="1"/>
    </xf>
    <xf numFmtId="57" fontId="11" fillId="0" borderId="54" xfId="0" applyNumberFormat="1" applyFont="1" applyBorder="1" applyAlignment="1">
      <alignment horizontal="left" vertical="top" wrapText="1"/>
    </xf>
    <xf numFmtId="0" fontId="11" fillId="0" borderId="55" xfId="0" applyFont="1" applyBorder="1" applyAlignment="1">
      <alignment horizontal="left" vertical="top" wrapText="1"/>
    </xf>
    <xf numFmtId="0" fontId="11" fillId="0" borderId="56" xfId="0" applyFont="1" applyBorder="1" applyAlignment="1">
      <alignment horizontal="left" vertical="top" wrapText="1"/>
    </xf>
    <xf numFmtId="0" fontId="6" fillId="0" borderId="0" xfId="0" applyFont="1" applyAlignment="1">
      <alignment horizontal="left" vertical="center"/>
    </xf>
    <xf numFmtId="0" fontId="1" fillId="32" borderId="44" xfId="0" applyFont="1" applyFill="1" applyBorder="1" applyAlignment="1">
      <alignment horizontal="center" vertical="center" wrapText="1"/>
    </xf>
    <xf numFmtId="0" fontId="3" fillId="0" borderId="24"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center" vertical="center" wrapText="1"/>
      <protection locked="0"/>
    </xf>
    <xf numFmtId="0" fontId="11" fillId="0" borderId="62" xfId="0" applyFont="1" applyBorder="1" applyAlignment="1">
      <alignment horizontal="left" vertical="center" wrapText="1"/>
    </xf>
    <xf numFmtId="56" fontId="9" fillId="0" borderId="29" xfId="0" applyNumberFormat="1" applyFont="1" applyFill="1" applyBorder="1" applyAlignment="1">
      <alignment vertical="center" wrapText="1"/>
    </xf>
    <xf numFmtId="56" fontId="9" fillId="0" borderId="13" xfId="0" applyNumberFormat="1" applyFont="1" applyFill="1" applyBorder="1" applyAlignment="1">
      <alignment horizontal="left" vertical="center" wrapText="1" shrinkToFit="1"/>
    </xf>
    <xf numFmtId="56" fontId="9" fillId="0" borderId="22" xfId="0" applyNumberFormat="1" applyFont="1" applyFill="1" applyBorder="1" applyAlignment="1">
      <alignment vertical="center" wrapText="1"/>
    </xf>
    <xf numFmtId="0" fontId="3" fillId="0" borderId="13" xfId="0" applyFont="1" applyBorder="1" applyAlignment="1">
      <alignment horizontal="left" vertical="top" wrapText="1"/>
    </xf>
    <xf numFmtId="56" fontId="3" fillId="0" borderId="20" xfId="0" applyNumberFormat="1" applyFont="1" applyFill="1" applyBorder="1" applyAlignment="1" applyProtection="1">
      <alignment horizontal="left" vertical="center" wrapText="1"/>
      <protection locked="0"/>
    </xf>
    <xf numFmtId="56" fontId="9" fillId="35" borderId="21" xfId="0" applyNumberFormat="1" applyFont="1" applyFill="1" applyBorder="1" applyAlignment="1">
      <alignment horizontal="center" vertical="center" wrapText="1"/>
    </xf>
    <xf numFmtId="56" fontId="9" fillId="0" borderId="65" xfId="0" applyNumberFormat="1" applyFont="1" applyFill="1" applyBorder="1" applyAlignment="1">
      <alignment vertical="center" wrapText="1"/>
    </xf>
    <xf numFmtId="0" fontId="6"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41" fillId="0" borderId="0" xfId="0" applyFont="1" applyFill="1" applyBorder="1" applyAlignment="1" applyProtection="1">
      <alignment horizontal="center" vertical="center" wrapText="1"/>
      <protection locked="0"/>
    </xf>
    <xf numFmtId="0" fontId="6" fillId="0" borderId="57" xfId="0" applyFont="1" applyBorder="1" applyAlignment="1">
      <alignment horizontal="center" vertical="center"/>
    </xf>
    <xf numFmtId="0" fontId="3" fillId="34" borderId="14"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4" xfId="0" applyFont="1" applyFill="1" applyBorder="1" applyAlignment="1">
      <alignment horizontal="left" vertical="top" wrapText="1"/>
    </xf>
    <xf numFmtId="0" fontId="3"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7" xfId="0" applyFont="1" applyFill="1" applyBorder="1" applyAlignment="1">
      <alignment horizontal="center" vertical="center" wrapText="1"/>
    </xf>
    <xf numFmtId="0" fontId="3" fillId="34" borderId="18" xfId="0" applyFont="1" applyFill="1" applyBorder="1" applyAlignment="1">
      <alignment vertical="center" wrapText="1"/>
    </xf>
    <xf numFmtId="9" fontId="3" fillId="0" borderId="14" xfId="0" applyNumberFormat="1" applyFont="1" applyFill="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9" fillId="35" borderId="19"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left" vertical="center" wrapText="1"/>
      <protection locked="0"/>
    </xf>
    <xf numFmtId="0" fontId="9" fillId="35" borderId="21" xfId="0" applyFont="1" applyFill="1" applyBorder="1" applyAlignment="1" applyProtection="1">
      <alignment vertical="center" wrapText="1"/>
      <protection locked="0"/>
    </xf>
    <xf numFmtId="0" fontId="68" fillId="0" borderId="21" xfId="0" applyFont="1" applyFill="1" applyBorder="1" applyAlignment="1">
      <alignment horizontal="left" vertical="center" wrapText="1"/>
    </xf>
    <xf numFmtId="0" fontId="3" fillId="35" borderId="21" xfId="0" applyFont="1" applyFill="1" applyBorder="1" applyAlignment="1" applyProtection="1">
      <alignment vertical="center" wrapText="1"/>
      <protection locked="0"/>
    </xf>
    <xf numFmtId="0" fontId="3" fillId="0" borderId="16" xfId="0" applyFont="1" applyBorder="1" applyAlignment="1">
      <alignment horizontal="left" vertical="center" wrapText="1"/>
    </xf>
    <xf numFmtId="0" fontId="9" fillId="35" borderId="23" xfId="0" applyFont="1" applyFill="1" applyBorder="1" applyAlignment="1" applyProtection="1">
      <alignment horizontal="center" vertical="center" wrapText="1"/>
      <protection locked="0"/>
    </xf>
    <xf numFmtId="0" fontId="9" fillId="35" borderId="22" xfId="0" applyFont="1" applyFill="1" applyBorder="1" applyAlignment="1" applyProtection="1">
      <alignment horizontal="left" vertical="center" wrapText="1"/>
      <protection locked="0"/>
    </xf>
    <xf numFmtId="0" fontId="9" fillId="35" borderId="24" xfId="0" applyFont="1" applyFill="1" applyBorder="1" applyAlignment="1" applyProtection="1">
      <alignment horizontal="left" vertical="center" wrapText="1"/>
      <protection locked="0"/>
    </xf>
    <xf numFmtId="0" fontId="9" fillId="35" borderId="13" xfId="0" applyFont="1" applyFill="1" applyBorder="1" applyAlignment="1" applyProtection="1">
      <alignment vertical="center" wrapText="1"/>
      <protection locked="0"/>
    </xf>
    <xf numFmtId="0" fontId="68" fillId="0" borderId="1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35" borderId="19" xfId="0" applyFont="1" applyFill="1" applyBorder="1" applyAlignment="1" applyProtection="1">
      <alignment horizontal="left" vertical="center" wrapText="1"/>
      <protection locked="0"/>
    </xf>
    <xf numFmtId="0" fontId="3" fillId="0" borderId="40" xfId="0" applyFont="1" applyBorder="1" applyAlignment="1">
      <alignment horizontal="left" vertical="center" wrapText="1"/>
    </xf>
    <xf numFmtId="0" fontId="9" fillId="35" borderId="22" xfId="0" applyFont="1" applyFill="1" applyBorder="1" applyAlignment="1" applyProtection="1">
      <alignment horizontal="center" vertical="center"/>
      <protection locked="0"/>
    </xf>
    <xf numFmtId="0" fontId="9" fillId="35" borderId="21" xfId="0" applyFont="1" applyFill="1" applyBorder="1" applyAlignment="1" applyProtection="1">
      <alignment horizontal="left" vertical="center"/>
      <protection locked="0"/>
    </xf>
    <xf numFmtId="0" fontId="9" fillId="35" borderId="19" xfId="0" applyFont="1" applyFill="1" applyBorder="1" applyAlignment="1" applyProtection="1">
      <alignment horizontal="center" vertical="center"/>
      <protection locked="0"/>
    </xf>
    <xf numFmtId="0" fontId="3" fillId="35" borderId="21"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top" wrapText="1"/>
      <protection locked="0"/>
    </xf>
    <xf numFmtId="176" fontId="9" fillId="0" borderId="13" xfId="42" applyNumberFormat="1" applyFont="1" applyFill="1" applyBorder="1" applyAlignment="1">
      <alignment horizontal="center" vertical="center" wrapText="1"/>
    </xf>
    <xf numFmtId="9" fontId="9" fillId="36" borderId="13" xfId="0" applyNumberFormat="1" applyFont="1" applyFill="1" applyBorder="1" applyAlignment="1">
      <alignment horizontal="center" vertical="center" wrapText="1"/>
    </xf>
    <xf numFmtId="56" fontId="9" fillId="36" borderId="13" xfId="0" applyNumberFormat="1" applyFont="1" applyFill="1" applyBorder="1" applyAlignment="1">
      <alignment horizontal="left" vertical="center" wrapText="1"/>
    </xf>
    <xf numFmtId="56" fontId="9" fillId="36" borderId="13" xfId="0" applyNumberFormat="1" applyFont="1" applyFill="1" applyBorder="1" applyAlignment="1">
      <alignment vertical="center" wrapText="1"/>
    </xf>
    <xf numFmtId="56" fontId="9" fillId="36" borderId="22" xfId="0" applyNumberFormat="1" applyFont="1" applyFill="1" applyBorder="1" applyAlignment="1">
      <alignment vertical="center" wrapText="1"/>
    </xf>
    <xf numFmtId="56" fontId="9" fillId="36" borderId="13" xfId="0" applyNumberFormat="1" applyFont="1" applyFill="1" applyBorder="1" applyAlignment="1">
      <alignment horizontal="center" vertical="center" wrapText="1"/>
    </xf>
    <xf numFmtId="56" fontId="9" fillId="36" borderId="29" xfId="0" applyNumberFormat="1" applyFont="1" applyFill="1" applyBorder="1" applyAlignment="1">
      <alignment vertical="center" wrapText="1"/>
    </xf>
    <xf numFmtId="56" fontId="1" fillId="0" borderId="24" xfId="0" applyNumberFormat="1" applyFont="1" applyFill="1" applyBorder="1" applyAlignment="1" applyProtection="1">
      <alignment vertical="center" wrapText="1"/>
      <protection locked="0"/>
    </xf>
    <xf numFmtId="56" fontId="9" fillId="36" borderId="21" xfId="0" applyNumberFormat="1" applyFont="1" applyFill="1" applyBorder="1" applyAlignment="1">
      <alignment horizontal="center" vertical="center" wrapText="1"/>
    </xf>
    <xf numFmtId="56" fontId="9" fillId="36" borderId="21" xfId="0" applyNumberFormat="1" applyFont="1" applyFill="1" applyBorder="1" applyAlignment="1">
      <alignment horizontal="left" vertical="center" wrapText="1"/>
    </xf>
    <xf numFmtId="56" fontId="9" fillId="36" borderId="21" xfId="0" applyNumberFormat="1" applyFont="1" applyFill="1" applyBorder="1" applyAlignment="1">
      <alignment vertical="center" wrapText="1"/>
    </xf>
    <xf numFmtId="56" fontId="9" fillId="36" borderId="19" xfId="0" applyNumberFormat="1" applyFont="1" applyFill="1" applyBorder="1" applyAlignment="1">
      <alignment vertical="center" wrapText="1"/>
    </xf>
    <xf numFmtId="56" fontId="9" fillId="0" borderId="20" xfId="0" applyNumberFormat="1" applyFont="1" applyFill="1" applyBorder="1" applyAlignment="1" applyProtection="1">
      <alignment vertical="center" wrapText="1"/>
      <protection locked="0"/>
    </xf>
    <xf numFmtId="56" fontId="39" fillId="36" borderId="21" xfId="0" applyNumberFormat="1" applyFont="1" applyFill="1" applyBorder="1" applyAlignment="1">
      <alignment vertical="center" wrapText="1"/>
    </xf>
    <xf numFmtId="56" fontId="9" fillId="36" borderId="31" xfId="0" applyNumberFormat="1" applyFont="1" applyFill="1" applyBorder="1" applyAlignment="1">
      <alignment horizontal="center" vertical="center" wrapText="1"/>
    </xf>
    <xf numFmtId="56" fontId="9" fillId="36" borderId="31" xfId="0" applyNumberFormat="1" applyFont="1" applyFill="1" applyBorder="1" applyAlignment="1">
      <alignment horizontal="left" vertical="center" wrapText="1"/>
    </xf>
    <xf numFmtId="56" fontId="9" fillId="36" borderId="31" xfId="0" applyNumberFormat="1" applyFont="1" applyFill="1" applyBorder="1" applyAlignment="1">
      <alignment vertical="center" wrapText="1"/>
    </xf>
    <xf numFmtId="56" fontId="9" fillId="36" borderId="32" xfId="0" applyNumberFormat="1" applyFont="1" applyFill="1" applyBorder="1" applyAlignment="1">
      <alignment vertical="center" wrapText="1"/>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4" fillId="0" borderId="56" xfId="0" applyFont="1" applyBorder="1" applyAlignment="1">
      <alignment horizontal="left" vertical="top" wrapText="1"/>
    </xf>
    <xf numFmtId="0" fontId="12" fillId="0" borderId="0" xfId="0" applyFont="1" applyAlignment="1">
      <alignment vertical="center"/>
    </xf>
    <xf numFmtId="0" fontId="43" fillId="0" borderId="39" xfId="0" applyFont="1" applyBorder="1" applyAlignment="1">
      <alignment horizontal="left" vertical="center" wrapText="1"/>
    </xf>
    <xf numFmtId="0" fontId="43" fillId="0" borderId="16" xfId="0" applyFont="1" applyBorder="1" applyAlignment="1">
      <alignment horizontal="left" vertical="center" wrapText="1"/>
    </xf>
    <xf numFmtId="0" fontId="3" fillId="0" borderId="2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41" xfId="0" applyFont="1" applyBorder="1" applyAlignment="1">
      <alignment vertical="top"/>
    </xf>
    <xf numFmtId="0" fontId="1" fillId="0" borderId="23" xfId="0" applyFont="1" applyFill="1" applyBorder="1" applyAlignment="1" applyProtection="1">
      <alignment horizontal="center" vertical="center"/>
      <protection locked="0"/>
    </xf>
    <xf numFmtId="0" fontId="3" fillId="0" borderId="21" xfId="0" applyFont="1" applyFill="1" applyBorder="1" applyAlignment="1">
      <alignment horizontal="center" vertical="center" wrapText="1"/>
    </xf>
    <xf numFmtId="0" fontId="1" fillId="0" borderId="25"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56" fontId="1" fillId="0" borderId="36" xfId="0" applyNumberFormat="1" applyFont="1" applyFill="1" applyBorder="1" applyAlignment="1">
      <alignment horizontal="center" vertical="center" wrapText="1"/>
    </xf>
    <xf numFmtId="56" fontId="1" fillId="0" borderId="50"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wrapText="1"/>
    </xf>
    <xf numFmtId="176" fontId="1" fillId="36" borderId="13" xfId="0" applyNumberFormat="1" applyFont="1" applyFill="1" applyBorder="1" applyAlignment="1">
      <alignment horizontal="center" vertical="center" wrapText="1"/>
    </xf>
    <xf numFmtId="56" fontId="1" fillId="35" borderId="22" xfId="0" applyNumberFormat="1" applyFont="1" applyFill="1" applyBorder="1" applyAlignment="1">
      <alignment vertical="center" wrapText="1"/>
    </xf>
    <xf numFmtId="176" fontId="1" fillId="0" borderId="13" xfId="0" applyNumberFormat="1" applyFont="1" applyFill="1" applyBorder="1" applyAlignment="1" applyProtection="1">
      <alignment horizontal="center" vertical="center"/>
      <protection locked="0"/>
    </xf>
    <xf numFmtId="9" fontId="1" fillId="0" borderId="13" xfId="0" applyNumberFormat="1" applyFont="1" applyFill="1" applyBorder="1" applyAlignment="1" applyProtection="1">
      <alignment horizontal="center" vertical="center"/>
      <protection locked="0"/>
    </xf>
    <xf numFmtId="56" fontId="1" fillId="36" borderId="13" xfId="0" applyNumberFormat="1" applyFont="1" applyFill="1" applyBorder="1" applyAlignment="1">
      <alignment horizontal="center" vertical="center" wrapText="1"/>
    </xf>
    <xf numFmtId="56" fontId="1" fillId="36" borderId="13" xfId="0" applyNumberFormat="1" applyFont="1" applyFill="1" applyBorder="1" applyAlignment="1">
      <alignment horizontal="left" vertical="center" wrapText="1"/>
    </xf>
    <xf numFmtId="56" fontId="1" fillId="36" borderId="13" xfId="0" applyNumberFormat="1" applyFont="1" applyFill="1" applyBorder="1" applyAlignment="1">
      <alignment vertical="center" wrapText="1"/>
    </xf>
    <xf numFmtId="56" fontId="1" fillId="36" borderId="29" xfId="0" applyNumberFormat="1" applyFont="1" applyFill="1" applyBorder="1" applyAlignment="1">
      <alignment vertical="center" wrapText="1"/>
    </xf>
    <xf numFmtId="0" fontId="43" fillId="0" borderId="59" xfId="0" applyFont="1" applyBorder="1" applyAlignment="1">
      <alignment horizontal="left" vertical="center" wrapText="1"/>
    </xf>
    <xf numFmtId="0" fontId="43" fillId="0" borderId="64" xfId="0" applyFont="1" applyBorder="1" applyAlignment="1">
      <alignment horizontal="left" vertical="center" wrapText="1"/>
    </xf>
    <xf numFmtId="56" fontId="1" fillId="36" borderId="22" xfId="0" applyNumberFormat="1" applyFont="1" applyFill="1" applyBorder="1" applyAlignment="1">
      <alignment vertical="center" wrapText="1"/>
    </xf>
    <xf numFmtId="56" fontId="69" fillId="0" borderId="22" xfId="0" applyNumberFormat="1" applyFont="1" applyFill="1" applyBorder="1" applyAlignment="1">
      <alignment vertical="center" wrapText="1"/>
    </xf>
    <xf numFmtId="0" fontId="43" fillId="0" borderId="40" xfId="0" applyFont="1" applyBorder="1" applyAlignment="1">
      <alignment horizontal="left" vertical="center" wrapText="1"/>
    </xf>
    <xf numFmtId="56" fontId="1" fillId="0" borderId="21" xfId="0" applyNumberFormat="1" applyFont="1" applyFill="1" applyBorder="1" applyAlignment="1">
      <alignment horizontal="center" vertical="center" wrapText="1"/>
    </xf>
    <xf numFmtId="56" fontId="1" fillId="36" borderId="21" xfId="0" applyNumberFormat="1" applyFont="1" applyFill="1" applyBorder="1" applyAlignment="1">
      <alignment horizontal="center" vertical="center" wrapText="1"/>
    </xf>
    <xf numFmtId="56" fontId="1" fillId="36" borderId="21" xfId="0" applyNumberFormat="1" applyFont="1" applyFill="1" applyBorder="1" applyAlignment="1">
      <alignment horizontal="left" vertical="center" wrapText="1"/>
    </xf>
    <xf numFmtId="56" fontId="1" fillId="36" borderId="21" xfId="0" applyNumberFormat="1" applyFont="1" applyFill="1" applyBorder="1" applyAlignment="1">
      <alignment vertical="center" wrapText="1"/>
    </xf>
    <xf numFmtId="56" fontId="1" fillId="36" borderId="19" xfId="0" applyNumberFormat="1" applyFont="1" applyFill="1" applyBorder="1" applyAlignment="1">
      <alignment vertical="center" wrapText="1"/>
    </xf>
    <xf numFmtId="56" fontId="1" fillId="36" borderId="31" xfId="0" applyNumberFormat="1" applyFont="1" applyFill="1" applyBorder="1" applyAlignment="1">
      <alignment horizontal="center" vertical="center" wrapText="1"/>
    </xf>
    <xf numFmtId="56" fontId="1" fillId="36" borderId="31" xfId="0" applyNumberFormat="1" applyFont="1" applyFill="1" applyBorder="1" applyAlignment="1">
      <alignment horizontal="left" vertical="center" wrapText="1"/>
    </xf>
    <xf numFmtId="56" fontId="1" fillId="36" borderId="31" xfId="0" applyNumberFormat="1" applyFont="1" applyFill="1" applyBorder="1" applyAlignment="1">
      <alignment vertical="center" wrapText="1"/>
    </xf>
    <xf numFmtId="56" fontId="1" fillId="36" borderId="32" xfId="0" applyNumberFormat="1" applyFont="1" applyFill="1" applyBorder="1" applyAlignment="1">
      <alignmen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6" fillId="35" borderId="0" xfId="0" applyFont="1" applyFill="1" applyBorder="1" applyAlignment="1" applyProtection="1">
      <alignment horizontal="center" vertical="center"/>
      <protection locked="0"/>
    </xf>
    <xf numFmtId="0" fontId="9" fillId="35" borderId="19" xfId="0" applyFont="1" applyFill="1" applyBorder="1" applyAlignment="1">
      <alignment horizontal="center" vertical="center" wrapText="1"/>
    </xf>
    <xf numFmtId="0" fontId="9" fillId="35" borderId="19" xfId="0" applyFont="1" applyFill="1" applyBorder="1" applyAlignment="1">
      <alignment horizontal="left" vertical="center" wrapText="1"/>
    </xf>
    <xf numFmtId="0" fontId="9" fillId="35" borderId="20" xfId="0" applyFont="1" applyFill="1" applyBorder="1" applyAlignment="1">
      <alignment horizontal="left" vertical="center" wrapText="1"/>
    </xf>
    <xf numFmtId="0" fontId="9" fillId="35" borderId="21" xfId="0" applyFont="1" applyFill="1" applyBorder="1" applyAlignment="1">
      <alignment horizontal="left" vertical="center" wrapText="1"/>
    </xf>
    <xf numFmtId="9" fontId="3" fillId="35" borderId="21" xfId="0" applyNumberFormat="1" applyFont="1" applyFill="1" applyBorder="1" applyAlignment="1">
      <alignment horizontal="center" vertical="center" wrapText="1"/>
    </xf>
    <xf numFmtId="56" fontId="9" fillId="35" borderId="24" xfId="0" applyNumberFormat="1" applyFont="1" applyFill="1" applyBorder="1" applyAlignment="1" applyProtection="1">
      <alignment horizontal="left" vertical="center" wrapText="1"/>
      <protection locked="0"/>
    </xf>
    <xf numFmtId="176" fontId="9" fillId="35" borderId="13" xfId="42" applyNumberFormat="1" applyFont="1" applyFill="1" applyBorder="1" applyAlignment="1">
      <alignment horizontal="center" vertical="center" wrapText="1"/>
    </xf>
    <xf numFmtId="9" fontId="9" fillId="35" borderId="13" xfId="42" applyFont="1" applyFill="1" applyBorder="1" applyAlignment="1">
      <alignment horizontal="center" vertical="center" wrapText="1"/>
    </xf>
    <xf numFmtId="176" fontId="9" fillId="35" borderId="21" xfId="0" applyNumberFormat="1" applyFont="1" applyFill="1" applyBorder="1" applyAlignment="1">
      <alignment horizontal="center" vertical="center" wrapText="1"/>
    </xf>
    <xf numFmtId="9" fontId="9" fillId="35" borderId="21" xfId="42" applyNumberFormat="1" applyFont="1" applyFill="1" applyBorder="1" applyAlignment="1">
      <alignment horizontal="center" vertical="center" wrapText="1"/>
    </xf>
    <xf numFmtId="9" fontId="9" fillId="35" borderId="21" xfId="42" applyFont="1" applyFill="1" applyBorder="1" applyAlignment="1">
      <alignment horizontal="center" vertical="center" wrapText="1"/>
    </xf>
    <xf numFmtId="0" fontId="9" fillId="35" borderId="13" xfId="0" applyFont="1" applyFill="1" applyBorder="1" applyAlignment="1" applyProtection="1">
      <alignment horizontal="center" vertical="center" wrapText="1"/>
      <protection locked="0"/>
    </xf>
    <xf numFmtId="0" fontId="9" fillId="35" borderId="13" xfId="0" applyFont="1" applyFill="1" applyBorder="1" applyAlignment="1">
      <alignment horizontal="center" vertical="center" wrapText="1"/>
    </xf>
    <xf numFmtId="9" fontId="9" fillId="35" borderId="13" xfId="0" applyNumberFormat="1" applyFont="1" applyFill="1" applyBorder="1" applyAlignment="1" applyProtection="1">
      <alignment horizontal="center" vertical="center" wrapText="1"/>
      <protection locked="0"/>
    </xf>
    <xf numFmtId="9" fontId="9" fillId="35" borderId="13" xfId="0" applyNumberFormat="1" applyFont="1" applyFill="1" applyBorder="1" applyAlignment="1">
      <alignment horizontal="center" vertical="center" wrapText="1"/>
    </xf>
    <xf numFmtId="9" fontId="9" fillId="35" borderId="21" xfId="0" applyNumberFormat="1" applyFont="1" applyFill="1" applyBorder="1" applyAlignment="1" applyProtection="1">
      <alignment horizontal="center" vertical="center" wrapText="1"/>
      <protection locked="0"/>
    </xf>
    <xf numFmtId="176" fontId="9" fillId="35" borderId="21" xfId="0" applyNumberFormat="1" applyFont="1" applyFill="1" applyBorder="1" applyAlignment="1" applyProtection="1">
      <alignment horizontal="center" vertical="center" wrapText="1"/>
      <protection locked="0"/>
    </xf>
    <xf numFmtId="0" fontId="9" fillId="35" borderId="26" xfId="0" applyFont="1" applyFill="1" applyBorder="1" applyAlignment="1">
      <alignment vertical="center" wrapText="1"/>
    </xf>
    <xf numFmtId="0" fontId="9" fillId="37" borderId="26" xfId="0" applyFont="1" applyFill="1" applyBorder="1" applyAlignment="1">
      <alignment vertical="center" wrapText="1"/>
    </xf>
    <xf numFmtId="0" fontId="9" fillId="37" borderId="27" xfId="0" applyFont="1" applyFill="1" applyBorder="1" applyAlignment="1">
      <alignment vertical="center" wrapText="1"/>
    </xf>
    <xf numFmtId="0" fontId="9" fillId="37" borderId="28" xfId="0" applyFont="1" applyFill="1" applyBorder="1" applyAlignment="1">
      <alignment vertical="center" wrapText="1"/>
    </xf>
    <xf numFmtId="0" fontId="9" fillId="37" borderId="26" xfId="0" applyFont="1" applyFill="1" applyBorder="1" applyAlignment="1">
      <alignment horizontal="center" vertical="center" wrapText="1"/>
    </xf>
    <xf numFmtId="0" fontId="9" fillId="37" borderId="27" xfId="0" applyFont="1" applyFill="1" applyBorder="1" applyAlignment="1">
      <alignment horizontal="center" vertical="center" wrapText="1"/>
    </xf>
    <xf numFmtId="56" fontId="9" fillId="35" borderId="28" xfId="0" applyNumberFormat="1" applyFont="1" applyFill="1" applyBorder="1" applyAlignment="1">
      <alignment horizontal="left" vertical="center" wrapText="1"/>
    </xf>
    <xf numFmtId="56" fontId="9" fillId="35" borderId="36" xfId="0" applyNumberFormat="1" applyFont="1" applyFill="1" applyBorder="1" applyAlignment="1">
      <alignment horizontal="center" vertical="center" wrapText="1"/>
    </xf>
    <xf numFmtId="56" fontId="9" fillId="35" borderId="50" xfId="0" applyNumberFormat="1" applyFont="1" applyFill="1" applyBorder="1" applyAlignment="1">
      <alignment horizontal="center" vertical="center" wrapText="1"/>
    </xf>
    <xf numFmtId="0" fontId="11" fillId="0" borderId="12" xfId="0" applyFont="1" applyBorder="1" applyAlignment="1">
      <alignment horizontal="left" vertical="center" wrapText="1"/>
    </xf>
    <xf numFmtId="0" fontId="4" fillId="0" borderId="70" xfId="0" applyFont="1" applyBorder="1" applyAlignment="1">
      <alignment horizontal="center" vertical="center" wrapText="1"/>
    </xf>
    <xf numFmtId="0" fontId="9" fillId="35" borderId="13" xfId="0" applyFont="1" applyFill="1" applyBorder="1" applyAlignment="1">
      <alignment vertical="center" wrapText="1"/>
    </xf>
    <xf numFmtId="0" fontId="9" fillId="37" borderId="22" xfId="0" applyFont="1" applyFill="1" applyBorder="1" applyAlignment="1">
      <alignment vertical="center" wrapText="1"/>
    </xf>
    <xf numFmtId="0" fontId="9" fillId="37" borderId="22" xfId="0" applyFont="1" applyFill="1" applyBorder="1" applyAlignment="1">
      <alignment vertical="center"/>
    </xf>
    <xf numFmtId="56" fontId="9" fillId="37" borderId="24" xfId="0" applyNumberFormat="1" applyFont="1" applyFill="1" applyBorder="1" applyAlignment="1">
      <alignment horizontal="center" vertical="center" wrapText="1"/>
    </xf>
    <xf numFmtId="56" fontId="9" fillId="37" borderId="13" xfId="0" applyNumberFormat="1" applyFont="1" applyFill="1" applyBorder="1" applyAlignment="1">
      <alignment horizontal="center" vertical="center" wrapText="1"/>
    </xf>
    <xf numFmtId="56" fontId="9" fillId="37" borderId="22" xfId="0" applyNumberFormat="1" applyFont="1" applyFill="1" applyBorder="1" applyAlignment="1">
      <alignment horizontal="center" vertical="center" wrapText="1"/>
    </xf>
    <xf numFmtId="56" fontId="9" fillId="35" borderId="24" xfId="0" applyNumberFormat="1" applyFont="1" applyFill="1" applyBorder="1" applyAlignment="1">
      <alignment horizontal="left" vertical="center" wrapText="1"/>
    </xf>
    <xf numFmtId="56" fontId="9" fillId="35" borderId="13" xfId="0" applyNumberFormat="1" applyFont="1" applyFill="1" applyBorder="1" applyAlignment="1">
      <alignment horizontal="left" vertical="center" wrapText="1"/>
    </xf>
    <xf numFmtId="56" fontId="9" fillId="35" borderId="13" xfId="0" applyNumberFormat="1" applyFont="1" applyFill="1" applyBorder="1" applyAlignment="1">
      <alignment horizontal="center" vertical="center" wrapText="1"/>
    </xf>
    <xf numFmtId="56" fontId="9" fillId="35" borderId="22" xfId="0" applyNumberFormat="1" applyFont="1" applyFill="1" applyBorder="1" applyAlignment="1">
      <alignment horizontal="center" vertical="center" wrapText="1"/>
    </xf>
    <xf numFmtId="0" fontId="11" fillId="0" borderId="52" xfId="0" applyFont="1" applyBorder="1" applyAlignment="1">
      <alignment horizontal="left" vertical="center" wrapText="1"/>
    </xf>
    <xf numFmtId="176" fontId="9" fillId="35" borderId="13" xfId="0" applyNumberFormat="1" applyFont="1" applyFill="1" applyBorder="1" applyAlignment="1">
      <alignment horizontal="center" vertical="center" wrapText="1"/>
    </xf>
    <xf numFmtId="56" fontId="9" fillId="35" borderId="13" xfId="0" applyNumberFormat="1" applyFont="1" applyFill="1" applyBorder="1" applyAlignment="1" applyProtection="1">
      <alignment horizontal="center" vertical="center" wrapText="1"/>
      <protection locked="0"/>
    </xf>
    <xf numFmtId="56" fontId="9" fillId="35" borderId="29" xfId="0" applyNumberFormat="1" applyFont="1" applyFill="1" applyBorder="1" applyAlignment="1">
      <alignment horizontal="center" vertical="center" wrapText="1"/>
    </xf>
    <xf numFmtId="0" fontId="11" fillId="0" borderId="25" xfId="0" applyFont="1" applyBorder="1" applyAlignment="1">
      <alignment horizontal="left" vertical="center" wrapText="1"/>
    </xf>
    <xf numFmtId="0" fontId="9" fillId="37" borderId="24" xfId="0" applyFont="1" applyFill="1" applyBorder="1" applyAlignment="1">
      <alignment vertical="center" wrapText="1"/>
    </xf>
    <xf numFmtId="0" fontId="9" fillId="37" borderId="13" xfId="0" applyFont="1" applyFill="1" applyBorder="1" applyAlignment="1">
      <alignment horizontal="center" vertical="center" wrapText="1"/>
    </xf>
    <xf numFmtId="0" fontId="9" fillId="37" borderId="13" xfId="0" applyFont="1" applyFill="1" applyBorder="1" applyAlignment="1">
      <alignment vertical="center" wrapText="1"/>
    </xf>
    <xf numFmtId="0" fontId="9" fillId="37" borderId="22" xfId="0" applyFont="1" applyFill="1" applyBorder="1" applyAlignment="1">
      <alignment horizontal="center" vertical="center" wrapText="1"/>
    </xf>
    <xf numFmtId="56" fontId="3" fillId="35" borderId="13" xfId="0" applyNumberFormat="1" applyFont="1" applyFill="1" applyBorder="1" applyAlignment="1" applyProtection="1">
      <alignment horizontal="center" vertical="center" wrapText="1"/>
      <protection locked="0"/>
    </xf>
    <xf numFmtId="56" fontId="3" fillId="35" borderId="13" xfId="0" applyNumberFormat="1" applyFont="1" applyFill="1" applyBorder="1" applyAlignment="1">
      <alignment horizontal="center" vertical="center" wrapText="1"/>
    </xf>
    <xf numFmtId="0" fontId="11" fillId="0" borderId="71" xfId="0" applyFont="1" applyBorder="1" applyAlignment="1">
      <alignment horizontal="left" vertical="center" wrapText="1"/>
    </xf>
    <xf numFmtId="0" fontId="9" fillId="37" borderId="24" xfId="0" applyFont="1" applyFill="1" applyBorder="1" applyAlignment="1">
      <alignment horizontal="center"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3" fillId="35" borderId="13" xfId="0" applyFont="1" applyFill="1" applyBorder="1" applyAlignment="1">
      <alignment horizontal="left" vertical="top" wrapText="1"/>
    </xf>
    <xf numFmtId="56" fontId="9" fillId="35" borderId="20" xfId="0" applyNumberFormat="1" applyFont="1" applyFill="1" applyBorder="1" applyAlignment="1" applyProtection="1">
      <alignment horizontal="left" vertical="center" wrapText="1"/>
      <protection locked="0"/>
    </xf>
    <xf numFmtId="56" fontId="9" fillId="35" borderId="21" xfId="0" applyNumberFormat="1" applyFont="1" applyFill="1" applyBorder="1" applyAlignment="1" applyProtection="1">
      <alignment horizontal="center" vertical="center" wrapText="1"/>
      <protection locked="0"/>
    </xf>
    <xf numFmtId="0" fontId="9" fillId="37" borderId="30" xfId="0" applyFont="1" applyFill="1" applyBorder="1" applyAlignment="1">
      <alignment horizontal="center" vertical="center" wrapText="1"/>
    </xf>
    <xf numFmtId="56" fontId="9" fillId="35" borderId="21" xfId="0" applyNumberFormat="1" applyFont="1" applyFill="1" applyBorder="1" applyAlignment="1">
      <alignment horizontal="left" vertical="center" wrapText="1"/>
    </xf>
    <xf numFmtId="56" fontId="9" fillId="35" borderId="20" xfId="0" applyNumberFormat="1" applyFont="1" applyFill="1" applyBorder="1" applyAlignment="1">
      <alignment horizontal="left" vertical="center" wrapText="1"/>
    </xf>
    <xf numFmtId="56" fontId="9" fillId="35" borderId="19" xfId="0" applyNumberFormat="1" applyFont="1" applyFill="1" applyBorder="1" applyAlignment="1">
      <alignment horizontal="center" vertical="center" wrapText="1"/>
    </xf>
    <xf numFmtId="0" fontId="9" fillId="35" borderId="31" xfId="0" applyFont="1" applyFill="1" applyBorder="1" applyAlignment="1">
      <alignment vertical="center" wrapText="1"/>
    </xf>
    <xf numFmtId="0" fontId="9" fillId="37" borderId="32" xfId="0" applyFont="1" applyFill="1" applyBorder="1" applyAlignment="1">
      <alignment vertical="center"/>
    </xf>
    <xf numFmtId="0" fontId="9" fillId="37" borderId="33" xfId="0" applyFont="1" applyFill="1" applyBorder="1" applyAlignment="1">
      <alignment vertical="center"/>
    </xf>
    <xf numFmtId="0" fontId="9" fillId="37" borderId="34" xfId="0" applyFont="1" applyFill="1" applyBorder="1" applyAlignment="1">
      <alignment horizontal="center" vertical="center" wrapText="1"/>
    </xf>
    <xf numFmtId="0" fontId="9" fillId="37" borderId="31" xfId="0" applyFont="1" applyFill="1" applyBorder="1" applyAlignment="1">
      <alignment horizontal="center" vertical="center" wrapText="1"/>
    </xf>
    <xf numFmtId="0" fontId="9" fillId="37" borderId="35" xfId="0" applyFont="1" applyFill="1" applyBorder="1" applyAlignment="1">
      <alignment horizontal="center" vertical="center" wrapText="1"/>
    </xf>
    <xf numFmtId="56" fontId="9" fillId="35" borderId="34" xfId="0" applyNumberFormat="1" applyFont="1" applyFill="1" applyBorder="1" applyAlignment="1">
      <alignment horizontal="left" vertical="center" wrapText="1"/>
    </xf>
    <xf numFmtId="56" fontId="9" fillId="35" borderId="31" xfId="0" applyNumberFormat="1" applyFont="1" applyFill="1" applyBorder="1" applyAlignment="1" applyProtection="1">
      <alignment horizontal="center" vertical="center" wrapText="1"/>
      <protection locked="0"/>
    </xf>
    <xf numFmtId="56" fontId="9" fillId="35" borderId="31" xfId="0" applyNumberFormat="1" applyFont="1" applyFill="1" applyBorder="1" applyAlignment="1">
      <alignment horizontal="center" vertical="center" wrapText="1"/>
    </xf>
    <xf numFmtId="56" fontId="9" fillId="35" borderId="31" xfId="0" applyNumberFormat="1" applyFont="1" applyFill="1" applyBorder="1" applyAlignment="1">
      <alignment horizontal="left" vertical="center" wrapText="1"/>
    </xf>
    <xf numFmtId="56" fontId="9" fillId="35" borderId="32" xfId="0" applyNumberFormat="1" applyFont="1" applyFill="1" applyBorder="1" applyAlignment="1">
      <alignment horizontal="center" vertical="center" wrapText="1"/>
    </xf>
    <xf numFmtId="0" fontId="11" fillId="0" borderId="15"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0" fontId="13" fillId="0" borderId="0" xfId="0" applyFont="1" applyAlignment="1">
      <alignment horizontal="center" vertical="center"/>
    </xf>
    <xf numFmtId="0" fontId="1" fillId="35" borderId="19" xfId="0" applyFont="1" applyFill="1" applyBorder="1" applyAlignment="1" applyProtection="1">
      <alignment horizontal="center" vertical="center" wrapText="1"/>
      <protection locked="0"/>
    </xf>
    <xf numFmtId="0" fontId="1" fillId="35" borderId="21" xfId="0" applyFont="1" applyFill="1" applyBorder="1" applyAlignment="1" applyProtection="1">
      <alignment horizontal="left" vertical="center" wrapText="1"/>
      <protection locked="0"/>
    </xf>
    <xf numFmtId="0" fontId="1" fillId="35" borderId="21" xfId="0" applyFont="1" applyFill="1" applyBorder="1" applyAlignment="1">
      <alignment horizontal="left" vertical="center" wrapText="1"/>
    </xf>
    <xf numFmtId="176" fontId="1" fillId="35" borderId="21" xfId="0" applyNumberFormat="1" applyFont="1" applyFill="1" applyBorder="1" applyAlignment="1" applyProtection="1">
      <alignment horizontal="left" vertical="center" wrapText="1"/>
      <protection locked="0"/>
    </xf>
    <xf numFmtId="9" fontId="1" fillId="35" borderId="21" xfId="0" applyNumberFormat="1" applyFont="1" applyFill="1" applyBorder="1" applyAlignment="1" applyProtection="1">
      <alignment horizontal="left" vertical="center" wrapText="1"/>
      <protection locked="0"/>
    </xf>
    <xf numFmtId="0" fontId="1" fillId="35" borderId="23" xfId="0" applyFont="1" applyFill="1" applyBorder="1" applyAlignment="1" applyProtection="1">
      <alignment horizontal="center" vertical="center" wrapText="1"/>
      <protection locked="0"/>
    </xf>
    <xf numFmtId="0" fontId="1" fillId="35" borderId="24" xfId="0" applyFont="1" applyFill="1" applyBorder="1" applyAlignment="1" applyProtection="1">
      <alignment horizontal="left" vertical="center" wrapText="1"/>
      <protection locked="0"/>
    </xf>
    <xf numFmtId="0" fontId="1" fillId="35" borderId="13" xfId="0" applyFont="1" applyFill="1" applyBorder="1" applyAlignment="1" applyProtection="1">
      <alignment horizontal="center" vertical="center" wrapText="1"/>
      <protection locked="0"/>
    </xf>
    <xf numFmtId="0" fontId="1" fillId="35" borderId="13" xfId="0" applyFont="1" applyFill="1" applyBorder="1" applyAlignment="1">
      <alignment horizontal="center" vertical="center" wrapText="1"/>
    </xf>
    <xf numFmtId="0" fontId="1" fillId="35" borderId="13" xfId="0" applyFont="1" applyFill="1" applyBorder="1" applyAlignment="1" applyProtection="1">
      <alignment horizontal="left" vertical="center"/>
      <protection locked="0"/>
    </xf>
    <xf numFmtId="9" fontId="1" fillId="35" borderId="21" xfId="0" applyNumberFormat="1" applyFont="1" applyFill="1" applyBorder="1" applyAlignment="1" applyProtection="1">
      <alignment horizontal="center" vertical="center" wrapText="1"/>
      <protection locked="0"/>
    </xf>
    <xf numFmtId="0" fontId="1" fillId="35" borderId="25" xfId="0" applyFont="1" applyFill="1" applyBorder="1" applyAlignment="1" applyProtection="1">
      <alignment horizontal="center" vertical="center" wrapText="1"/>
      <protection locked="0"/>
    </xf>
    <xf numFmtId="0" fontId="1" fillId="35" borderId="21" xfId="0" applyFont="1" applyFill="1" applyBorder="1" applyAlignment="1" applyProtection="1">
      <alignment horizontal="left" vertical="center"/>
      <protection locked="0"/>
    </xf>
    <xf numFmtId="0" fontId="1" fillId="35" borderId="19" xfId="0" applyFont="1" applyFill="1" applyBorder="1" applyAlignment="1" applyProtection="1">
      <alignment horizontal="center" vertical="center"/>
      <protection locked="0"/>
    </xf>
    <xf numFmtId="0" fontId="1" fillId="1" borderId="26" xfId="0" applyFont="1" applyFill="1" applyBorder="1" applyAlignment="1">
      <alignment horizontal="left" vertical="center" wrapText="1"/>
    </xf>
    <xf numFmtId="0" fontId="4" fillId="0" borderId="74" xfId="0" applyFont="1" applyBorder="1" applyAlignment="1">
      <alignment horizontal="center" vertical="center" wrapText="1"/>
    </xf>
    <xf numFmtId="56" fontId="1" fillId="35" borderId="24" xfId="0" applyNumberFormat="1" applyFont="1" applyFill="1" applyBorder="1" applyAlignment="1">
      <alignment horizontal="left" vertical="center" wrapText="1"/>
    </xf>
    <xf numFmtId="176" fontId="1" fillId="35" borderId="13" xfId="0" applyNumberFormat="1" applyFont="1" applyFill="1" applyBorder="1" applyAlignment="1" applyProtection="1">
      <alignment horizontal="center" vertical="center" wrapText="1"/>
      <protection locked="0"/>
    </xf>
    <xf numFmtId="9" fontId="1" fillId="35" borderId="13" xfId="0" applyNumberFormat="1" applyFont="1" applyFill="1" applyBorder="1" applyAlignment="1" applyProtection="1">
      <alignment horizontal="center" vertical="center" wrapText="1"/>
      <protection locked="0"/>
    </xf>
    <xf numFmtId="56" fontId="1" fillId="36" borderId="22" xfId="0" applyNumberFormat="1" applyFont="1" applyFill="1" applyBorder="1" applyAlignment="1">
      <alignment horizontal="center" vertical="center" wrapText="1"/>
    </xf>
    <xf numFmtId="0" fontId="47" fillId="0" borderId="16" xfId="0" applyFont="1" applyBorder="1" applyAlignment="1">
      <alignment horizontal="left" vertical="center" wrapText="1"/>
    </xf>
    <xf numFmtId="0" fontId="0" fillId="0" borderId="29" xfId="0" applyBorder="1" applyAlignment="1">
      <alignment horizontal="center" vertical="center" wrapText="1"/>
    </xf>
    <xf numFmtId="56" fontId="1" fillId="35" borderId="24" xfId="0" applyNumberFormat="1" applyFont="1" applyFill="1" applyBorder="1" applyAlignment="1" applyProtection="1">
      <alignment horizontal="left" vertical="center" wrapText="1"/>
      <protection locked="0"/>
    </xf>
    <xf numFmtId="9" fontId="1" fillId="35" borderId="13" xfId="0" applyNumberFormat="1" applyFont="1" applyFill="1" applyBorder="1" applyAlignment="1">
      <alignment horizontal="center" vertical="center" wrapText="1"/>
    </xf>
    <xf numFmtId="56" fontId="1" fillId="35" borderId="13"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56" fontId="1" fillId="35" borderId="13" xfId="0" applyNumberFormat="1" applyFont="1" applyFill="1" applyBorder="1" applyAlignment="1" applyProtection="1">
      <alignment horizontal="center" vertical="center" wrapText="1"/>
      <protection locked="0"/>
    </xf>
    <xf numFmtId="0" fontId="47" fillId="0" borderId="40" xfId="0" applyFont="1" applyBorder="1" applyAlignment="1">
      <alignment horizontal="left" vertical="center" wrapText="1"/>
    </xf>
    <xf numFmtId="56" fontId="3" fillId="35" borderId="13" xfId="0" applyNumberFormat="1" applyFont="1" applyFill="1" applyBorder="1" applyAlignment="1" applyProtection="1">
      <alignment horizontal="left" vertical="center" wrapText="1"/>
      <protection locked="0"/>
    </xf>
    <xf numFmtId="56" fontId="3" fillId="35" borderId="13" xfId="0" applyNumberFormat="1" applyFont="1" applyFill="1" applyBorder="1" applyAlignment="1">
      <alignment horizontal="left" vertical="center" wrapText="1"/>
    </xf>
    <xf numFmtId="56" fontId="1" fillId="35" borderId="20" xfId="0" applyNumberFormat="1" applyFont="1" applyFill="1" applyBorder="1" applyAlignment="1" applyProtection="1">
      <alignment horizontal="left" vertical="center" wrapText="1"/>
      <protection locked="0"/>
    </xf>
    <xf numFmtId="56" fontId="1" fillId="35" borderId="21" xfId="0" applyNumberFormat="1" applyFont="1" applyFill="1" applyBorder="1" applyAlignment="1" applyProtection="1">
      <alignment horizontal="center" vertical="center" wrapText="1"/>
      <protection locked="0"/>
    </xf>
    <xf numFmtId="56" fontId="1" fillId="35" borderId="21" xfId="0" applyNumberFormat="1" applyFont="1" applyFill="1" applyBorder="1" applyAlignment="1">
      <alignment horizontal="center" vertical="center" wrapText="1"/>
    </xf>
    <xf numFmtId="56" fontId="1" fillId="36" borderId="19" xfId="0" applyNumberFormat="1" applyFont="1" applyFill="1" applyBorder="1" applyAlignment="1">
      <alignment horizontal="center" vertical="center" wrapText="1"/>
    </xf>
    <xf numFmtId="56" fontId="1" fillId="35" borderId="20" xfId="0" applyNumberFormat="1" applyFont="1" applyFill="1" applyBorder="1" applyAlignment="1">
      <alignment horizontal="left" vertical="center" wrapText="1"/>
    </xf>
    <xf numFmtId="56" fontId="1" fillId="35" borderId="34" xfId="0" applyNumberFormat="1" applyFont="1" applyFill="1" applyBorder="1" applyAlignment="1">
      <alignment horizontal="left" vertical="center" wrapText="1"/>
    </xf>
    <xf numFmtId="56" fontId="1" fillId="35" borderId="31" xfId="0" applyNumberFormat="1" applyFont="1" applyFill="1" applyBorder="1" applyAlignment="1" applyProtection="1">
      <alignment horizontal="center" vertical="center" wrapText="1"/>
      <protection locked="0"/>
    </xf>
    <xf numFmtId="56" fontId="1" fillId="35" borderId="31" xfId="0" applyNumberFormat="1" applyFont="1" applyFill="1" applyBorder="1" applyAlignment="1">
      <alignment horizontal="center" vertical="center" wrapText="1"/>
    </xf>
    <xf numFmtId="56" fontId="1" fillId="36" borderId="32" xfId="0" applyNumberFormat="1" applyFont="1" applyFill="1" applyBorder="1" applyAlignment="1">
      <alignment horizontal="center" vertical="center" wrapText="1"/>
    </xf>
    <xf numFmtId="0" fontId="47" fillId="0" borderId="5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6</xdr:row>
      <xdr:rowOff>447675</xdr:rowOff>
    </xdr:from>
    <xdr:to>
      <xdr:col>3</xdr:col>
      <xdr:colOff>1714500</xdr:colOff>
      <xdr:row>7</xdr:row>
      <xdr:rowOff>676275</xdr:rowOff>
    </xdr:to>
    <xdr:sp>
      <xdr:nvSpPr>
        <xdr:cNvPr id="1" name="Rectangle 8"/>
        <xdr:cNvSpPr>
          <a:spLocks/>
        </xdr:cNvSpPr>
      </xdr:nvSpPr>
      <xdr:spPr>
        <a:xfrm>
          <a:off x="1143000" y="2600325"/>
          <a:ext cx="1600200" cy="9906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285750</xdr:rowOff>
    </xdr:from>
    <xdr:to>
      <xdr:col>3</xdr:col>
      <xdr:colOff>1685925</xdr:colOff>
      <xdr:row>10</xdr:row>
      <xdr:rowOff>571500</xdr:rowOff>
    </xdr:to>
    <xdr:sp>
      <xdr:nvSpPr>
        <xdr:cNvPr id="2" name="Rectangle 9"/>
        <xdr:cNvSpPr>
          <a:spLocks/>
        </xdr:cNvSpPr>
      </xdr:nvSpPr>
      <xdr:spPr>
        <a:xfrm>
          <a:off x="1095375" y="4752975"/>
          <a:ext cx="1619250" cy="10858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12</xdr:row>
      <xdr:rowOff>161925</xdr:rowOff>
    </xdr:from>
    <xdr:to>
      <xdr:col>3</xdr:col>
      <xdr:colOff>1704975</xdr:colOff>
      <xdr:row>13</xdr:row>
      <xdr:rowOff>219075</xdr:rowOff>
    </xdr:to>
    <xdr:sp>
      <xdr:nvSpPr>
        <xdr:cNvPr id="3" name="Rectangle 10"/>
        <xdr:cNvSpPr>
          <a:spLocks/>
        </xdr:cNvSpPr>
      </xdr:nvSpPr>
      <xdr:spPr>
        <a:xfrm>
          <a:off x="1076325" y="6848475"/>
          <a:ext cx="1657350" cy="6667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8972550"/>
          <a:ext cx="1647825" cy="9620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371475</xdr:colOff>
      <xdr:row>0</xdr:row>
      <xdr:rowOff>66675</xdr:rowOff>
    </xdr:from>
    <xdr:to>
      <xdr:col>20</xdr:col>
      <xdr:colOff>1666875</xdr:colOff>
      <xdr:row>1</xdr:row>
      <xdr:rowOff>38100</xdr:rowOff>
    </xdr:to>
    <xdr:pic>
      <xdr:nvPicPr>
        <xdr:cNvPr id="5" name="図 4"/>
        <xdr:cNvPicPr preferRelativeResize="1">
          <a:picLocks noChangeAspect="1"/>
        </xdr:cNvPicPr>
      </xdr:nvPicPr>
      <xdr:blipFill>
        <a:blip r:embed="rId1"/>
        <a:stretch>
          <a:fillRect/>
        </a:stretch>
      </xdr:blipFill>
      <xdr:spPr>
        <a:xfrm>
          <a:off x="13677900" y="66675"/>
          <a:ext cx="7839075" cy="962025"/>
        </a:xfrm>
        <a:prstGeom prst="rect">
          <a:avLst/>
        </a:prstGeom>
        <a:noFill/>
        <a:ln w="9525" cmpd="sng">
          <a:noFill/>
        </a:ln>
      </xdr:spPr>
    </xdr:pic>
    <xdr:clientData/>
  </xdr:twoCellAnchor>
  <xdr:twoCellAnchor>
    <xdr:from>
      <xdr:col>20</xdr:col>
      <xdr:colOff>2695575</xdr:colOff>
      <xdr:row>0</xdr:row>
      <xdr:rowOff>190500</xdr:rowOff>
    </xdr:from>
    <xdr:to>
      <xdr:col>21</xdr:col>
      <xdr:colOff>571500</xdr:colOff>
      <xdr:row>0</xdr:row>
      <xdr:rowOff>828675</xdr:rowOff>
    </xdr:to>
    <xdr:sp>
      <xdr:nvSpPr>
        <xdr:cNvPr id="6" name="テキスト ボックス 8"/>
        <xdr:cNvSpPr txBox="1">
          <a:spLocks noChangeArrowheads="1"/>
        </xdr:cNvSpPr>
      </xdr:nvSpPr>
      <xdr:spPr>
        <a:xfrm>
          <a:off x="22545675" y="190500"/>
          <a:ext cx="223837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171450</xdr:rowOff>
    </xdr:from>
    <xdr:to>
      <xdr:col>3</xdr:col>
      <xdr:colOff>1704975</xdr:colOff>
      <xdr:row>7</xdr:row>
      <xdr:rowOff>495300</xdr:rowOff>
    </xdr:to>
    <xdr:sp>
      <xdr:nvSpPr>
        <xdr:cNvPr id="1" name="Rectangle 8"/>
        <xdr:cNvSpPr>
          <a:spLocks/>
        </xdr:cNvSpPr>
      </xdr:nvSpPr>
      <xdr:spPr>
        <a:xfrm>
          <a:off x="1123950" y="2305050"/>
          <a:ext cx="1609725" cy="8667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57150</xdr:colOff>
      <xdr:row>9</xdr:row>
      <xdr:rowOff>257175</xdr:rowOff>
    </xdr:from>
    <xdr:to>
      <xdr:col>3</xdr:col>
      <xdr:colOff>1676400</xdr:colOff>
      <xdr:row>9</xdr:row>
      <xdr:rowOff>1314450</xdr:rowOff>
    </xdr:to>
    <xdr:sp>
      <xdr:nvSpPr>
        <xdr:cNvPr id="2" name="Rectangle 9"/>
        <xdr:cNvSpPr>
          <a:spLocks/>
        </xdr:cNvSpPr>
      </xdr:nvSpPr>
      <xdr:spPr>
        <a:xfrm>
          <a:off x="1085850" y="4714875"/>
          <a:ext cx="1619250" cy="10572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10</xdr:row>
      <xdr:rowOff>762000</xdr:rowOff>
    </xdr:from>
    <xdr:to>
      <xdr:col>3</xdr:col>
      <xdr:colOff>1704975</xdr:colOff>
      <xdr:row>11</xdr:row>
      <xdr:rowOff>57150</xdr:rowOff>
    </xdr:to>
    <xdr:sp>
      <xdr:nvSpPr>
        <xdr:cNvPr id="3" name="Rectangle 10"/>
        <xdr:cNvSpPr>
          <a:spLocks/>
        </xdr:cNvSpPr>
      </xdr:nvSpPr>
      <xdr:spPr>
        <a:xfrm>
          <a:off x="1076325" y="6667500"/>
          <a:ext cx="16573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12</xdr:row>
      <xdr:rowOff>819150</xdr:rowOff>
    </xdr:from>
    <xdr:to>
      <xdr:col>3</xdr:col>
      <xdr:colOff>1762125</xdr:colOff>
      <xdr:row>13</xdr:row>
      <xdr:rowOff>457200</xdr:rowOff>
    </xdr:to>
    <xdr:sp>
      <xdr:nvSpPr>
        <xdr:cNvPr id="4" name="Rectangle 10"/>
        <xdr:cNvSpPr>
          <a:spLocks/>
        </xdr:cNvSpPr>
      </xdr:nvSpPr>
      <xdr:spPr>
        <a:xfrm>
          <a:off x="1143000" y="9153525"/>
          <a:ext cx="1647825" cy="4572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952500</xdr:colOff>
      <xdr:row>0</xdr:row>
      <xdr:rowOff>28575</xdr:rowOff>
    </xdr:from>
    <xdr:to>
      <xdr:col>19</xdr:col>
      <xdr:colOff>2000250</xdr:colOff>
      <xdr:row>1</xdr:row>
      <xdr:rowOff>28575</xdr:rowOff>
    </xdr:to>
    <xdr:pic>
      <xdr:nvPicPr>
        <xdr:cNvPr id="5" name="図 4"/>
        <xdr:cNvPicPr preferRelativeResize="1">
          <a:picLocks noChangeAspect="1"/>
        </xdr:cNvPicPr>
      </xdr:nvPicPr>
      <xdr:blipFill>
        <a:blip r:embed="rId1"/>
        <a:stretch>
          <a:fillRect/>
        </a:stretch>
      </xdr:blipFill>
      <xdr:spPr>
        <a:xfrm>
          <a:off x="15297150" y="28575"/>
          <a:ext cx="8515350" cy="857250"/>
        </a:xfrm>
        <a:prstGeom prst="rect">
          <a:avLst/>
        </a:prstGeom>
        <a:noFill/>
        <a:ln w="9525" cmpd="sng">
          <a:noFill/>
        </a:ln>
      </xdr:spPr>
    </xdr:pic>
    <xdr:clientData/>
  </xdr:twoCellAnchor>
  <xdr:twoCellAnchor>
    <xdr:from>
      <xdr:col>19</xdr:col>
      <xdr:colOff>2667000</xdr:colOff>
      <xdr:row>0</xdr:row>
      <xdr:rowOff>190500</xdr:rowOff>
    </xdr:from>
    <xdr:to>
      <xdr:col>20</xdr:col>
      <xdr:colOff>314325</xdr:colOff>
      <xdr:row>0</xdr:row>
      <xdr:rowOff>733425</xdr:rowOff>
    </xdr:to>
    <xdr:sp>
      <xdr:nvSpPr>
        <xdr:cNvPr id="6" name="テキスト ボックス 6"/>
        <xdr:cNvSpPr txBox="1">
          <a:spLocks noChangeArrowheads="1"/>
        </xdr:cNvSpPr>
      </xdr:nvSpPr>
      <xdr:spPr>
        <a:xfrm>
          <a:off x="24479250" y="190500"/>
          <a:ext cx="17621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HG丸ｺﾞｼｯｸM-PRO"/>
              <a:ea typeface="HG丸ｺﾞｼｯｸM-PRO"/>
              <a:cs typeface="HG丸ｺﾞｼｯｸM-PRO"/>
            </a:rPr>
            <a:t>資料</a:t>
          </a:r>
          <a:r>
            <a:rPr lang="en-US" cap="none" sz="1800" b="0" i="0" u="none" baseline="0">
              <a:solidFill>
                <a:srgbClr val="000000"/>
              </a:solidFill>
              <a:latin typeface="HG丸ｺﾞｼｯｸM-PRO"/>
              <a:ea typeface="HG丸ｺﾞｼｯｸM-PRO"/>
              <a:cs typeface="HG丸ｺﾞｼｯｸM-PRO"/>
            </a:rPr>
            <a:t>2</a:t>
          </a: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733425</xdr:rowOff>
    </xdr:from>
    <xdr:to>
      <xdr:col>3</xdr:col>
      <xdr:colOff>1714500</xdr:colOff>
      <xdr:row>7</xdr:row>
      <xdr:rowOff>314325</xdr:rowOff>
    </xdr:to>
    <xdr:sp>
      <xdr:nvSpPr>
        <xdr:cNvPr id="1" name="Rectangle 8"/>
        <xdr:cNvSpPr>
          <a:spLocks/>
        </xdr:cNvSpPr>
      </xdr:nvSpPr>
      <xdr:spPr>
        <a:xfrm>
          <a:off x="1143000" y="2162175"/>
          <a:ext cx="1600200" cy="13049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161925</xdr:colOff>
      <xdr:row>9</xdr:row>
      <xdr:rowOff>123825</xdr:rowOff>
    </xdr:from>
    <xdr:to>
      <xdr:col>3</xdr:col>
      <xdr:colOff>1781175</xdr:colOff>
      <xdr:row>10</xdr:row>
      <xdr:rowOff>409575</xdr:rowOff>
    </xdr:to>
    <xdr:sp>
      <xdr:nvSpPr>
        <xdr:cNvPr id="2" name="Rectangle 9"/>
        <xdr:cNvSpPr>
          <a:spLocks/>
        </xdr:cNvSpPr>
      </xdr:nvSpPr>
      <xdr:spPr>
        <a:xfrm>
          <a:off x="1190625" y="4448175"/>
          <a:ext cx="1619250" cy="10668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76200</xdr:colOff>
      <xdr:row>12</xdr:row>
      <xdr:rowOff>352425</xdr:rowOff>
    </xdr:from>
    <xdr:to>
      <xdr:col>3</xdr:col>
      <xdr:colOff>1733550</xdr:colOff>
      <xdr:row>13</xdr:row>
      <xdr:rowOff>400050</xdr:rowOff>
    </xdr:to>
    <xdr:sp>
      <xdr:nvSpPr>
        <xdr:cNvPr id="3" name="Rectangle 10"/>
        <xdr:cNvSpPr>
          <a:spLocks/>
        </xdr:cNvSpPr>
      </xdr:nvSpPr>
      <xdr:spPr>
        <a:xfrm>
          <a:off x="1104900" y="6457950"/>
          <a:ext cx="1657350" cy="8001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1771650</xdr:colOff>
      <xdr:row>16</xdr:row>
      <xdr:rowOff>323850</xdr:rowOff>
    </xdr:to>
    <xdr:sp>
      <xdr:nvSpPr>
        <xdr:cNvPr id="4" name="Rectangle 10"/>
        <xdr:cNvSpPr>
          <a:spLocks/>
        </xdr:cNvSpPr>
      </xdr:nvSpPr>
      <xdr:spPr>
        <a:xfrm>
          <a:off x="1152525" y="8820150"/>
          <a:ext cx="1647825" cy="9239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542925</xdr:colOff>
      <xdr:row>0</xdr:row>
      <xdr:rowOff>66675</xdr:rowOff>
    </xdr:from>
    <xdr:to>
      <xdr:col>20</xdr:col>
      <xdr:colOff>1790700</xdr:colOff>
      <xdr:row>1</xdr:row>
      <xdr:rowOff>85725</xdr:rowOff>
    </xdr:to>
    <xdr:pic>
      <xdr:nvPicPr>
        <xdr:cNvPr id="5" name="図 4"/>
        <xdr:cNvPicPr preferRelativeResize="1">
          <a:picLocks noChangeAspect="1"/>
        </xdr:cNvPicPr>
      </xdr:nvPicPr>
      <xdr:blipFill>
        <a:blip r:embed="rId1"/>
        <a:stretch>
          <a:fillRect/>
        </a:stretch>
      </xdr:blipFill>
      <xdr:spPr>
        <a:xfrm>
          <a:off x="14068425" y="66675"/>
          <a:ext cx="7486650" cy="904875"/>
        </a:xfrm>
        <a:prstGeom prst="rect">
          <a:avLst/>
        </a:prstGeom>
        <a:noFill/>
        <a:ln w="9525" cmpd="sng">
          <a:noFill/>
        </a:ln>
      </xdr:spPr>
    </xdr:pic>
    <xdr:clientData/>
  </xdr:twoCellAnchor>
  <xdr:twoCellAnchor>
    <xdr:from>
      <xdr:col>20</xdr:col>
      <xdr:colOff>2428875</xdr:colOff>
      <xdr:row>0</xdr:row>
      <xdr:rowOff>266700</xdr:rowOff>
    </xdr:from>
    <xdr:to>
      <xdr:col>21</xdr:col>
      <xdr:colOff>390525</xdr:colOff>
      <xdr:row>0</xdr:row>
      <xdr:rowOff>809625</xdr:rowOff>
    </xdr:to>
    <xdr:sp>
      <xdr:nvSpPr>
        <xdr:cNvPr id="6" name="テキスト ボックス 6"/>
        <xdr:cNvSpPr txBox="1">
          <a:spLocks noChangeArrowheads="1"/>
        </xdr:cNvSpPr>
      </xdr:nvSpPr>
      <xdr:spPr>
        <a:xfrm>
          <a:off x="22193250" y="266700"/>
          <a:ext cx="17621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HG丸ｺﾞｼｯｸM-PRO"/>
              <a:ea typeface="HG丸ｺﾞｼｯｸM-PRO"/>
              <a:cs typeface="HG丸ｺﾞｼｯｸM-PRO"/>
            </a:rPr>
            <a:t>資料</a:t>
          </a:r>
          <a:r>
            <a:rPr lang="en-US" cap="none" sz="1800" b="0" i="0" u="none" baseline="0">
              <a:solidFill>
                <a:srgbClr val="000000"/>
              </a:solidFill>
              <a:latin typeface="HG丸ｺﾞｼｯｸM-PRO"/>
              <a:ea typeface="HG丸ｺﾞｼｯｸM-PRO"/>
              <a:cs typeface="HG丸ｺﾞｼｯｸM-PRO"/>
            </a:rPr>
            <a:t>2</a:t>
          </a:r>
          <a:r>
            <a:rPr lang="en-US" cap="none" sz="1800" b="0" i="0" u="none" baseline="0">
              <a:solidFill>
                <a:srgbClr val="000000"/>
              </a:solidFill>
              <a:latin typeface="HG丸ｺﾞｼｯｸM-PRO"/>
              <a:ea typeface="HG丸ｺﾞｼｯｸM-PRO"/>
              <a:cs typeface="HG丸ｺﾞｼｯｸM-PRO"/>
            </a:rPr>
            <a:t>－２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6</xdr:row>
      <xdr:rowOff>76200</xdr:rowOff>
    </xdr:from>
    <xdr:to>
      <xdr:col>3</xdr:col>
      <xdr:colOff>1514475</xdr:colOff>
      <xdr:row>7</xdr:row>
      <xdr:rowOff>342900</xdr:rowOff>
    </xdr:to>
    <xdr:sp>
      <xdr:nvSpPr>
        <xdr:cNvPr id="1" name="Rectangle 8"/>
        <xdr:cNvSpPr>
          <a:spLocks/>
        </xdr:cNvSpPr>
      </xdr:nvSpPr>
      <xdr:spPr>
        <a:xfrm>
          <a:off x="990600" y="2419350"/>
          <a:ext cx="1457325" cy="9906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57150</xdr:colOff>
      <xdr:row>8</xdr:row>
      <xdr:rowOff>790575</xdr:rowOff>
    </xdr:from>
    <xdr:to>
      <xdr:col>3</xdr:col>
      <xdr:colOff>1485900</xdr:colOff>
      <xdr:row>9</xdr:row>
      <xdr:rowOff>809625</xdr:rowOff>
    </xdr:to>
    <xdr:sp>
      <xdr:nvSpPr>
        <xdr:cNvPr id="2" name="Rectangle 9"/>
        <xdr:cNvSpPr>
          <a:spLocks/>
        </xdr:cNvSpPr>
      </xdr:nvSpPr>
      <xdr:spPr>
        <a:xfrm>
          <a:off x="990600" y="4371975"/>
          <a:ext cx="1428750" cy="933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11</xdr:row>
      <xdr:rowOff>0</xdr:rowOff>
    </xdr:from>
    <xdr:to>
      <xdr:col>3</xdr:col>
      <xdr:colOff>1476375</xdr:colOff>
      <xdr:row>11</xdr:row>
      <xdr:rowOff>800100</xdr:rowOff>
    </xdr:to>
    <xdr:sp>
      <xdr:nvSpPr>
        <xdr:cNvPr id="3" name="Rectangle 10"/>
        <xdr:cNvSpPr>
          <a:spLocks/>
        </xdr:cNvSpPr>
      </xdr:nvSpPr>
      <xdr:spPr>
        <a:xfrm>
          <a:off x="1066800" y="6238875"/>
          <a:ext cx="1343025" cy="8001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114300</xdr:colOff>
      <xdr:row>12</xdr:row>
      <xdr:rowOff>504825</xdr:rowOff>
    </xdr:from>
    <xdr:to>
      <xdr:col>3</xdr:col>
      <xdr:colOff>1524000</xdr:colOff>
      <xdr:row>13</xdr:row>
      <xdr:rowOff>485775</xdr:rowOff>
    </xdr:to>
    <xdr:sp>
      <xdr:nvSpPr>
        <xdr:cNvPr id="4" name="Rectangle 10"/>
        <xdr:cNvSpPr>
          <a:spLocks/>
        </xdr:cNvSpPr>
      </xdr:nvSpPr>
      <xdr:spPr>
        <a:xfrm>
          <a:off x="1047750" y="8124825"/>
          <a:ext cx="1409700" cy="8286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990600</xdr:colOff>
      <xdr:row>0</xdr:row>
      <xdr:rowOff>0</xdr:rowOff>
    </xdr:from>
    <xdr:to>
      <xdr:col>20</xdr:col>
      <xdr:colOff>1600200</xdr:colOff>
      <xdr:row>0</xdr:row>
      <xdr:rowOff>952500</xdr:rowOff>
    </xdr:to>
    <xdr:pic>
      <xdr:nvPicPr>
        <xdr:cNvPr id="5" name="図 4"/>
        <xdr:cNvPicPr preferRelativeResize="1">
          <a:picLocks noChangeAspect="1"/>
        </xdr:cNvPicPr>
      </xdr:nvPicPr>
      <xdr:blipFill>
        <a:blip r:embed="rId1"/>
        <a:stretch>
          <a:fillRect/>
        </a:stretch>
      </xdr:blipFill>
      <xdr:spPr>
        <a:xfrm>
          <a:off x="13773150" y="0"/>
          <a:ext cx="7877175" cy="952500"/>
        </a:xfrm>
        <a:prstGeom prst="rect">
          <a:avLst/>
        </a:prstGeom>
        <a:noFill/>
        <a:ln w="9525" cmpd="sng">
          <a:noFill/>
        </a:ln>
      </xdr:spPr>
    </xdr:pic>
    <xdr:clientData/>
  </xdr:twoCellAnchor>
  <xdr:twoCellAnchor>
    <xdr:from>
      <xdr:col>20</xdr:col>
      <xdr:colOff>1962150</xdr:colOff>
      <xdr:row>0</xdr:row>
      <xdr:rowOff>266700</xdr:rowOff>
    </xdr:from>
    <xdr:to>
      <xdr:col>21</xdr:col>
      <xdr:colOff>171450</xdr:colOff>
      <xdr:row>0</xdr:row>
      <xdr:rowOff>809625</xdr:rowOff>
    </xdr:to>
    <xdr:sp>
      <xdr:nvSpPr>
        <xdr:cNvPr id="6" name="テキスト ボックス 6"/>
        <xdr:cNvSpPr txBox="1">
          <a:spLocks noChangeArrowheads="1"/>
        </xdr:cNvSpPr>
      </xdr:nvSpPr>
      <xdr:spPr>
        <a:xfrm>
          <a:off x="22012275" y="266700"/>
          <a:ext cx="17621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HG丸ｺﾞｼｯｸM-PRO"/>
              <a:ea typeface="HG丸ｺﾞｼｯｸM-PRO"/>
              <a:cs typeface="HG丸ｺﾞｼｯｸM-PRO"/>
            </a:rPr>
            <a:t>資料</a:t>
          </a:r>
          <a:r>
            <a:rPr lang="en-US" cap="none" sz="1800" b="0" i="0" u="none" baseline="0">
              <a:solidFill>
                <a:srgbClr val="000000"/>
              </a:solidFill>
              <a:latin typeface="HG丸ｺﾞｼｯｸM-PRO"/>
              <a:ea typeface="HG丸ｺﾞｼｯｸM-PRO"/>
              <a:cs typeface="HG丸ｺﾞｼｯｸM-PRO"/>
            </a:rPr>
            <a:t>2</a:t>
          </a:r>
          <a:r>
            <a:rPr lang="en-US" cap="none" sz="1800" b="0" i="0" u="none" baseline="0">
              <a:solidFill>
                <a:srgbClr val="000000"/>
              </a:solidFill>
              <a:latin typeface="HG丸ｺﾞｼｯｸM-PRO"/>
              <a:ea typeface="HG丸ｺﾞｼｯｸM-PRO"/>
              <a:cs typeface="HG丸ｺﾞｼｯｸM-PRO"/>
            </a:rPr>
            <a:t>－３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723900</xdr:rowOff>
    </xdr:from>
    <xdr:to>
      <xdr:col>3</xdr:col>
      <xdr:colOff>1714500</xdr:colOff>
      <xdr:row>7</xdr:row>
      <xdr:rowOff>314325</xdr:rowOff>
    </xdr:to>
    <xdr:sp>
      <xdr:nvSpPr>
        <xdr:cNvPr id="1" name="Rectangle 8"/>
        <xdr:cNvSpPr>
          <a:spLocks/>
        </xdr:cNvSpPr>
      </xdr:nvSpPr>
      <xdr:spPr>
        <a:xfrm>
          <a:off x="1009650" y="2019300"/>
          <a:ext cx="1600200" cy="10858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57150</xdr:colOff>
      <xdr:row>9</xdr:row>
      <xdr:rowOff>219075</xdr:rowOff>
    </xdr:from>
    <xdr:to>
      <xdr:col>3</xdr:col>
      <xdr:colOff>1571625</xdr:colOff>
      <xdr:row>10</xdr:row>
      <xdr:rowOff>619125</xdr:rowOff>
    </xdr:to>
    <xdr:sp>
      <xdr:nvSpPr>
        <xdr:cNvPr id="2" name="Rectangle 9"/>
        <xdr:cNvSpPr>
          <a:spLocks/>
        </xdr:cNvSpPr>
      </xdr:nvSpPr>
      <xdr:spPr>
        <a:xfrm>
          <a:off x="952500" y="4533900"/>
          <a:ext cx="1514475" cy="1162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647700</xdr:rowOff>
    </xdr:from>
    <xdr:to>
      <xdr:col>3</xdr:col>
      <xdr:colOff>1581150</xdr:colOff>
      <xdr:row>13</xdr:row>
      <xdr:rowOff>47625</xdr:rowOff>
    </xdr:to>
    <xdr:sp>
      <xdr:nvSpPr>
        <xdr:cNvPr id="3" name="Rectangle 10"/>
        <xdr:cNvSpPr>
          <a:spLocks/>
        </xdr:cNvSpPr>
      </xdr:nvSpPr>
      <xdr:spPr>
        <a:xfrm>
          <a:off x="942975" y="6524625"/>
          <a:ext cx="1533525" cy="790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15</xdr:row>
      <xdr:rowOff>142875</xdr:rowOff>
    </xdr:from>
    <xdr:to>
      <xdr:col>3</xdr:col>
      <xdr:colOff>1600200</xdr:colOff>
      <xdr:row>16</xdr:row>
      <xdr:rowOff>133350</xdr:rowOff>
    </xdr:to>
    <xdr:sp>
      <xdr:nvSpPr>
        <xdr:cNvPr id="4" name="Rectangle 10"/>
        <xdr:cNvSpPr>
          <a:spLocks/>
        </xdr:cNvSpPr>
      </xdr:nvSpPr>
      <xdr:spPr>
        <a:xfrm>
          <a:off x="981075" y="8620125"/>
          <a:ext cx="1514475" cy="9144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10</xdr:col>
      <xdr:colOff>1123950</xdr:colOff>
      <xdr:row>0</xdr:row>
      <xdr:rowOff>9525</xdr:rowOff>
    </xdr:from>
    <xdr:to>
      <xdr:col>20</xdr:col>
      <xdr:colOff>1428750</xdr:colOff>
      <xdr:row>1</xdr:row>
      <xdr:rowOff>114300</xdr:rowOff>
    </xdr:to>
    <xdr:pic>
      <xdr:nvPicPr>
        <xdr:cNvPr id="5" name="図 4"/>
        <xdr:cNvPicPr preferRelativeResize="1">
          <a:picLocks noChangeAspect="1"/>
        </xdr:cNvPicPr>
      </xdr:nvPicPr>
      <xdr:blipFill>
        <a:blip r:embed="rId1"/>
        <a:stretch>
          <a:fillRect/>
        </a:stretch>
      </xdr:blipFill>
      <xdr:spPr>
        <a:xfrm>
          <a:off x="13639800" y="9525"/>
          <a:ext cx="7458075" cy="904875"/>
        </a:xfrm>
        <a:prstGeom prst="rect">
          <a:avLst/>
        </a:prstGeom>
        <a:noFill/>
        <a:ln w="9525" cmpd="sng">
          <a:noFill/>
        </a:ln>
      </xdr:spPr>
    </xdr:pic>
    <xdr:clientData/>
  </xdr:twoCellAnchor>
  <xdr:twoCellAnchor>
    <xdr:from>
      <xdr:col>20</xdr:col>
      <xdr:colOff>1990725</xdr:colOff>
      <xdr:row>0</xdr:row>
      <xdr:rowOff>295275</xdr:rowOff>
    </xdr:from>
    <xdr:to>
      <xdr:col>21</xdr:col>
      <xdr:colOff>466725</xdr:colOff>
      <xdr:row>0</xdr:row>
      <xdr:rowOff>800100</xdr:rowOff>
    </xdr:to>
    <xdr:sp>
      <xdr:nvSpPr>
        <xdr:cNvPr id="6" name="テキスト ボックス 6"/>
        <xdr:cNvSpPr txBox="1">
          <a:spLocks noChangeArrowheads="1"/>
        </xdr:cNvSpPr>
      </xdr:nvSpPr>
      <xdr:spPr>
        <a:xfrm>
          <a:off x="21659850" y="295275"/>
          <a:ext cx="18478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HG丸ｺﾞｼｯｸM-PRO"/>
              <a:ea typeface="HG丸ｺﾞｼｯｸM-PRO"/>
              <a:cs typeface="HG丸ｺﾞｼｯｸM-PRO"/>
            </a:rPr>
            <a:t>資料</a:t>
          </a:r>
          <a:r>
            <a:rPr lang="en-US" cap="none" sz="1800" b="0" i="0" u="none" baseline="0">
              <a:solidFill>
                <a:srgbClr val="000000"/>
              </a:solidFill>
              <a:latin typeface="HG丸ｺﾞｼｯｸM-PRO"/>
              <a:ea typeface="HG丸ｺﾞｼｯｸM-PRO"/>
              <a:cs typeface="HG丸ｺﾞｼｯｸM-PRO"/>
            </a:rPr>
            <a:t>2</a:t>
          </a: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6</xdr:row>
      <xdr:rowOff>447675</xdr:rowOff>
    </xdr:from>
    <xdr:to>
      <xdr:col>3</xdr:col>
      <xdr:colOff>1247775</xdr:colOff>
      <xdr:row>8</xdr:row>
      <xdr:rowOff>419100</xdr:rowOff>
    </xdr:to>
    <xdr:sp>
      <xdr:nvSpPr>
        <xdr:cNvPr id="1" name="Rectangle 8"/>
        <xdr:cNvSpPr>
          <a:spLocks/>
        </xdr:cNvSpPr>
      </xdr:nvSpPr>
      <xdr:spPr>
        <a:xfrm>
          <a:off x="1076325" y="2447925"/>
          <a:ext cx="1200150" cy="10287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
</a:t>
          </a: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12</xdr:row>
      <xdr:rowOff>228600</xdr:rowOff>
    </xdr:from>
    <xdr:to>
      <xdr:col>3</xdr:col>
      <xdr:colOff>1228725</xdr:colOff>
      <xdr:row>13</xdr:row>
      <xdr:rowOff>895350</xdr:rowOff>
    </xdr:to>
    <xdr:sp>
      <xdr:nvSpPr>
        <xdr:cNvPr id="2" name="Rectangle 9"/>
        <xdr:cNvSpPr>
          <a:spLocks/>
        </xdr:cNvSpPr>
      </xdr:nvSpPr>
      <xdr:spPr>
        <a:xfrm>
          <a:off x="1114425" y="5553075"/>
          <a:ext cx="1143000" cy="11906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66675</xdr:colOff>
      <xdr:row>16</xdr:row>
      <xdr:rowOff>104775</xdr:rowOff>
    </xdr:from>
    <xdr:to>
      <xdr:col>3</xdr:col>
      <xdr:colOff>1228725</xdr:colOff>
      <xdr:row>17</xdr:row>
      <xdr:rowOff>276225</xdr:rowOff>
    </xdr:to>
    <xdr:sp>
      <xdr:nvSpPr>
        <xdr:cNvPr id="3" name="Rectangle 10"/>
        <xdr:cNvSpPr>
          <a:spLocks/>
        </xdr:cNvSpPr>
      </xdr:nvSpPr>
      <xdr:spPr>
        <a:xfrm>
          <a:off x="1095375" y="7810500"/>
          <a:ext cx="1162050" cy="7810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
</a:t>
          </a: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38100</xdr:colOff>
      <xdr:row>21</xdr:row>
      <xdr:rowOff>209550</xdr:rowOff>
    </xdr:from>
    <xdr:to>
      <xdr:col>3</xdr:col>
      <xdr:colOff>1247775</xdr:colOff>
      <xdr:row>22</xdr:row>
      <xdr:rowOff>514350</xdr:rowOff>
    </xdr:to>
    <xdr:sp>
      <xdr:nvSpPr>
        <xdr:cNvPr id="4" name="Rectangle 10"/>
        <xdr:cNvSpPr>
          <a:spLocks/>
        </xdr:cNvSpPr>
      </xdr:nvSpPr>
      <xdr:spPr>
        <a:xfrm>
          <a:off x="1066800" y="10648950"/>
          <a:ext cx="1209675" cy="8763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609600</xdr:colOff>
      <xdr:row>0</xdr:row>
      <xdr:rowOff>0</xdr:rowOff>
    </xdr:from>
    <xdr:to>
      <xdr:col>20</xdr:col>
      <xdr:colOff>1123950</xdr:colOff>
      <xdr:row>1</xdr:row>
      <xdr:rowOff>247650</xdr:rowOff>
    </xdr:to>
    <xdr:pic>
      <xdr:nvPicPr>
        <xdr:cNvPr id="5" name="図 4"/>
        <xdr:cNvPicPr preferRelativeResize="1">
          <a:picLocks noChangeAspect="1"/>
        </xdr:cNvPicPr>
      </xdr:nvPicPr>
      <xdr:blipFill>
        <a:blip r:embed="rId1"/>
        <a:stretch>
          <a:fillRect/>
        </a:stretch>
      </xdr:blipFill>
      <xdr:spPr>
        <a:xfrm>
          <a:off x="11963400" y="0"/>
          <a:ext cx="6143625" cy="762000"/>
        </a:xfrm>
        <a:prstGeom prst="rect">
          <a:avLst/>
        </a:prstGeom>
        <a:noFill/>
        <a:ln w="9525" cmpd="sng">
          <a:noFill/>
        </a:ln>
      </xdr:spPr>
    </xdr:pic>
    <xdr:clientData/>
  </xdr:twoCellAnchor>
  <xdr:twoCellAnchor>
    <xdr:from>
      <xdr:col>20</xdr:col>
      <xdr:colOff>1343025</xdr:colOff>
      <xdr:row>0</xdr:row>
      <xdr:rowOff>219075</xdr:rowOff>
    </xdr:from>
    <xdr:to>
      <xdr:col>21</xdr:col>
      <xdr:colOff>200025</xdr:colOff>
      <xdr:row>1</xdr:row>
      <xdr:rowOff>209550</xdr:rowOff>
    </xdr:to>
    <xdr:sp>
      <xdr:nvSpPr>
        <xdr:cNvPr id="6" name="テキスト ボックス 6"/>
        <xdr:cNvSpPr txBox="1">
          <a:spLocks noChangeArrowheads="1"/>
        </xdr:cNvSpPr>
      </xdr:nvSpPr>
      <xdr:spPr>
        <a:xfrm>
          <a:off x="18326100" y="219075"/>
          <a:ext cx="13906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HG丸ｺﾞｼｯｸM-PRO"/>
              <a:ea typeface="HG丸ｺﾞｼｯｸM-PRO"/>
              <a:cs typeface="HG丸ｺﾞｼｯｸM-PRO"/>
            </a:rPr>
            <a:t>資料</a:t>
          </a:r>
          <a:r>
            <a:rPr lang="en-US" cap="none" sz="1600" b="0" i="0" u="none" baseline="0">
              <a:solidFill>
                <a:srgbClr val="000000"/>
              </a:solidFill>
              <a:latin typeface="HG丸ｺﾞｼｯｸM-PRO"/>
              <a:ea typeface="HG丸ｺﾞｼｯｸM-PRO"/>
              <a:cs typeface="HG丸ｺﾞｼｯｸM-PRO"/>
            </a:rPr>
            <a:t>2</a:t>
          </a:r>
          <a:r>
            <a:rPr lang="en-US" cap="none" sz="1600" b="0" i="0" u="none" baseline="0">
              <a:solidFill>
                <a:srgbClr val="000000"/>
              </a:solidFill>
              <a:latin typeface="HG丸ｺﾞｼｯｸM-PRO"/>
              <a:ea typeface="HG丸ｺﾞｼｯｸM-PRO"/>
              <a:cs typeface="HG丸ｺﾞｼｯｸM-PRO"/>
            </a:rPr>
            <a:t>－５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xdr:row>
      <xdr:rowOff>600075</xdr:rowOff>
    </xdr:from>
    <xdr:to>
      <xdr:col>3</xdr:col>
      <xdr:colOff>1724025</xdr:colOff>
      <xdr:row>8</xdr:row>
      <xdr:rowOff>438150</xdr:rowOff>
    </xdr:to>
    <xdr:sp>
      <xdr:nvSpPr>
        <xdr:cNvPr id="1" name="Rectangle 8"/>
        <xdr:cNvSpPr>
          <a:spLocks/>
        </xdr:cNvSpPr>
      </xdr:nvSpPr>
      <xdr:spPr>
        <a:xfrm>
          <a:off x="1152525" y="2686050"/>
          <a:ext cx="1600200" cy="13049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85725</xdr:colOff>
      <xdr:row>10</xdr:row>
      <xdr:rowOff>504825</xdr:rowOff>
    </xdr:from>
    <xdr:to>
      <xdr:col>3</xdr:col>
      <xdr:colOff>1733550</xdr:colOff>
      <xdr:row>12</xdr:row>
      <xdr:rowOff>133350</xdr:rowOff>
    </xdr:to>
    <xdr:sp>
      <xdr:nvSpPr>
        <xdr:cNvPr id="2" name="Rectangle 9"/>
        <xdr:cNvSpPr>
          <a:spLocks/>
        </xdr:cNvSpPr>
      </xdr:nvSpPr>
      <xdr:spPr>
        <a:xfrm>
          <a:off x="1114425" y="5200650"/>
          <a:ext cx="1647825" cy="11525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133350</xdr:colOff>
      <xdr:row>14</xdr:row>
      <xdr:rowOff>9525</xdr:rowOff>
    </xdr:from>
    <xdr:to>
      <xdr:col>3</xdr:col>
      <xdr:colOff>1638300</xdr:colOff>
      <xdr:row>14</xdr:row>
      <xdr:rowOff>590550</xdr:rowOff>
    </xdr:to>
    <xdr:sp>
      <xdr:nvSpPr>
        <xdr:cNvPr id="3" name="Rectangle 10"/>
        <xdr:cNvSpPr>
          <a:spLocks/>
        </xdr:cNvSpPr>
      </xdr:nvSpPr>
      <xdr:spPr>
        <a:xfrm>
          <a:off x="1162050" y="7439025"/>
          <a:ext cx="1504950" cy="5810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16</xdr:row>
      <xdr:rowOff>266700</xdr:rowOff>
    </xdr:from>
    <xdr:to>
      <xdr:col>3</xdr:col>
      <xdr:colOff>1609725</xdr:colOff>
      <xdr:row>17</xdr:row>
      <xdr:rowOff>323850</xdr:rowOff>
    </xdr:to>
    <xdr:sp>
      <xdr:nvSpPr>
        <xdr:cNvPr id="4" name="Rectangle 10"/>
        <xdr:cNvSpPr>
          <a:spLocks/>
        </xdr:cNvSpPr>
      </xdr:nvSpPr>
      <xdr:spPr>
        <a:xfrm>
          <a:off x="1152525" y="9277350"/>
          <a:ext cx="1485900" cy="6762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20</xdr:col>
      <xdr:colOff>2857500</xdr:colOff>
      <xdr:row>0</xdr:row>
      <xdr:rowOff>266700</xdr:rowOff>
    </xdr:from>
    <xdr:to>
      <xdr:col>21</xdr:col>
      <xdr:colOff>466725</xdr:colOff>
      <xdr:row>1</xdr:row>
      <xdr:rowOff>57150</xdr:rowOff>
    </xdr:to>
    <xdr:sp>
      <xdr:nvSpPr>
        <xdr:cNvPr id="5" name="テキスト ボックス 5"/>
        <xdr:cNvSpPr txBox="1">
          <a:spLocks noChangeArrowheads="1"/>
        </xdr:cNvSpPr>
      </xdr:nvSpPr>
      <xdr:spPr>
        <a:xfrm>
          <a:off x="22345650" y="266700"/>
          <a:ext cx="16287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HG丸ｺﾞｼｯｸM-PRO"/>
              <a:ea typeface="HG丸ｺﾞｼｯｸM-PRO"/>
              <a:cs typeface="HG丸ｺﾞｼｯｸM-PRO"/>
            </a:rPr>
            <a:t>資料</a:t>
          </a:r>
          <a:r>
            <a:rPr lang="en-US" cap="none" sz="1800" b="0" i="0" u="none" baseline="0">
              <a:solidFill>
                <a:srgbClr val="000000"/>
              </a:solidFill>
              <a:latin typeface="HG丸ｺﾞｼｯｸM-PRO"/>
              <a:ea typeface="HG丸ｺﾞｼｯｸM-PRO"/>
              <a:cs typeface="HG丸ｺﾞｼｯｸM-PRO"/>
            </a:rPr>
            <a:t>2</a:t>
          </a:r>
          <a:r>
            <a:rPr lang="en-US" cap="none" sz="1800" b="0" i="0" u="none" baseline="0">
              <a:solidFill>
                <a:srgbClr val="000000"/>
              </a:solidFill>
              <a:latin typeface="HG丸ｺﾞｼｯｸM-PRO"/>
              <a:ea typeface="HG丸ｺﾞｼｯｸM-PRO"/>
              <a:cs typeface="HG丸ｺﾞｼｯｸM-PRO"/>
            </a:rPr>
            <a:t>－６</a:t>
          </a:r>
        </a:p>
      </xdr:txBody>
    </xdr:sp>
    <xdr:clientData/>
  </xdr:twoCellAnchor>
  <xdr:twoCellAnchor editAs="oneCell">
    <xdr:from>
      <xdr:col>13</xdr:col>
      <xdr:colOff>390525</xdr:colOff>
      <xdr:row>0</xdr:row>
      <xdr:rowOff>0</xdr:rowOff>
    </xdr:from>
    <xdr:to>
      <xdr:col>20</xdr:col>
      <xdr:colOff>2200275</xdr:colOff>
      <xdr:row>1</xdr:row>
      <xdr:rowOff>161925</xdr:rowOff>
    </xdr:to>
    <xdr:pic>
      <xdr:nvPicPr>
        <xdr:cNvPr id="6" name="図 4"/>
        <xdr:cNvPicPr preferRelativeResize="1">
          <a:picLocks noChangeAspect="1"/>
        </xdr:cNvPicPr>
      </xdr:nvPicPr>
      <xdr:blipFill>
        <a:blip r:embed="rId1"/>
        <a:stretch>
          <a:fillRect/>
        </a:stretch>
      </xdr:blipFill>
      <xdr:spPr>
        <a:xfrm>
          <a:off x="13992225" y="0"/>
          <a:ext cx="7696200"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6</xdr:row>
      <xdr:rowOff>333375</xdr:rowOff>
    </xdr:from>
    <xdr:to>
      <xdr:col>3</xdr:col>
      <xdr:colOff>1485900</xdr:colOff>
      <xdr:row>7</xdr:row>
      <xdr:rowOff>676275</xdr:rowOff>
    </xdr:to>
    <xdr:sp>
      <xdr:nvSpPr>
        <xdr:cNvPr id="1" name="Rectangle 8"/>
        <xdr:cNvSpPr>
          <a:spLocks/>
        </xdr:cNvSpPr>
      </xdr:nvSpPr>
      <xdr:spPr>
        <a:xfrm>
          <a:off x="933450" y="2390775"/>
          <a:ext cx="1371600" cy="1133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1562100</xdr:colOff>
      <xdr:row>10</xdr:row>
      <xdr:rowOff>504825</xdr:rowOff>
    </xdr:to>
    <xdr:sp>
      <xdr:nvSpPr>
        <xdr:cNvPr id="2" name="Rectangle 9"/>
        <xdr:cNvSpPr>
          <a:spLocks/>
        </xdr:cNvSpPr>
      </xdr:nvSpPr>
      <xdr:spPr>
        <a:xfrm>
          <a:off x="885825" y="5048250"/>
          <a:ext cx="1495425" cy="10763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1085850</xdr:rowOff>
    </xdr:from>
    <xdr:to>
      <xdr:col>3</xdr:col>
      <xdr:colOff>1447800</xdr:colOff>
      <xdr:row>13</xdr:row>
      <xdr:rowOff>47625</xdr:rowOff>
    </xdr:to>
    <xdr:sp>
      <xdr:nvSpPr>
        <xdr:cNvPr id="3" name="Rectangle 10"/>
        <xdr:cNvSpPr>
          <a:spLocks/>
        </xdr:cNvSpPr>
      </xdr:nvSpPr>
      <xdr:spPr>
        <a:xfrm>
          <a:off x="866775" y="7620000"/>
          <a:ext cx="1400175" cy="110490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123825</xdr:colOff>
      <xdr:row>15</xdr:row>
      <xdr:rowOff>266700</xdr:rowOff>
    </xdr:from>
    <xdr:to>
      <xdr:col>3</xdr:col>
      <xdr:colOff>1457325</xdr:colOff>
      <xdr:row>16</xdr:row>
      <xdr:rowOff>323850</xdr:rowOff>
    </xdr:to>
    <xdr:sp>
      <xdr:nvSpPr>
        <xdr:cNvPr id="4" name="Rectangle 10"/>
        <xdr:cNvSpPr>
          <a:spLocks/>
        </xdr:cNvSpPr>
      </xdr:nvSpPr>
      <xdr:spPr>
        <a:xfrm>
          <a:off x="942975" y="10963275"/>
          <a:ext cx="1333500" cy="9429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12</xdr:col>
      <xdr:colOff>247650</xdr:colOff>
      <xdr:row>0</xdr:row>
      <xdr:rowOff>0</xdr:rowOff>
    </xdr:from>
    <xdr:to>
      <xdr:col>20</xdr:col>
      <xdr:colOff>457200</xdr:colOff>
      <xdr:row>1</xdr:row>
      <xdr:rowOff>114300</xdr:rowOff>
    </xdr:to>
    <xdr:pic>
      <xdr:nvPicPr>
        <xdr:cNvPr id="5" name="図 4"/>
        <xdr:cNvPicPr preferRelativeResize="1">
          <a:picLocks noChangeAspect="1"/>
        </xdr:cNvPicPr>
      </xdr:nvPicPr>
      <xdr:blipFill>
        <a:blip r:embed="rId1"/>
        <a:stretch>
          <a:fillRect/>
        </a:stretch>
      </xdr:blipFill>
      <xdr:spPr>
        <a:xfrm>
          <a:off x="15249525" y="0"/>
          <a:ext cx="8591550" cy="895350"/>
        </a:xfrm>
        <a:prstGeom prst="rect">
          <a:avLst/>
        </a:prstGeom>
        <a:noFill/>
        <a:ln w="9525" cmpd="sng">
          <a:noFill/>
        </a:ln>
      </xdr:spPr>
    </xdr:pic>
    <xdr:clientData/>
  </xdr:twoCellAnchor>
  <xdr:twoCellAnchor>
    <xdr:from>
      <xdr:col>20</xdr:col>
      <xdr:colOff>1181100</xdr:colOff>
      <xdr:row>0</xdr:row>
      <xdr:rowOff>228600</xdr:rowOff>
    </xdr:from>
    <xdr:to>
      <xdr:col>20</xdr:col>
      <xdr:colOff>3028950</xdr:colOff>
      <xdr:row>0</xdr:row>
      <xdr:rowOff>781050</xdr:rowOff>
    </xdr:to>
    <xdr:sp>
      <xdr:nvSpPr>
        <xdr:cNvPr id="6" name="テキスト ボックス 6"/>
        <xdr:cNvSpPr txBox="1">
          <a:spLocks noChangeArrowheads="1"/>
        </xdr:cNvSpPr>
      </xdr:nvSpPr>
      <xdr:spPr>
        <a:xfrm>
          <a:off x="24564975" y="228600"/>
          <a:ext cx="18478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HG丸ｺﾞｼｯｸM-PRO"/>
              <a:ea typeface="HG丸ｺﾞｼｯｸM-PRO"/>
              <a:cs typeface="HG丸ｺﾞｼｯｸM-PRO"/>
            </a:rPr>
            <a:t>資料</a:t>
          </a:r>
          <a:r>
            <a:rPr lang="en-US" cap="none" sz="1800" b="0" i="0" u="none" baseline="0">
              <a:solidFill>
                <a:srgbClr val="000000"/>
              </a:solidFill>
              <a:latin typeface="HG丸ｺﾞｼｯｸM-PRO"/>
              <a:ea typeface="HG丸ｺﾞｼｯｸM-PRO"/>
              <a:cs typeface="HG丸ｺﾞｼｯｸM-PRO"/>
            </a:rPr>
            <a:t>2</a:t>
          </a: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6</xdr:row>
      <xdr:rowOff>390525</xdr:rowOff>
    </xdr:from>
    <xdr:to>
      <xdr:col>3</xdr:col>
      <xdr:colOff>1333500</xdr:colOff>
      <xdr:row>7</xdr:row>
      <xdr:rowOff>704850</xdr:rowOff>
    </xdr:to>
    <xdr:sp>
      <xdr:nvSpPr>
        <xdr:cNvPr id="1" name="Rectangle 8"/>
        <xdr:cNvSpPr>
          <a:spLocks/>
        </xdr:cNvSpPr>
      </xdr:nvSpPr>
      <xdr:spPr>
        <a:xfrm>
          <a:off x="1200150" y="2286000"/>
          <a:ext cx="1162050" cy="12668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57150</xdr:colOff>
      <xdr:row>8</xdr:row>
      <xdr:rowOff>647700</xdr:rowOff>
    </xdr:from>
    <xdr:to>
      <xdr:col>3</xdr:col>
      <xdr:colOff>1390650</xdr:colOff>
      <xdr:row>10</xdr:row>
      <xdr:rowOff>514350</xdr:rowOff>
    </xdr:to>
    <xdr:sp>
      <xdr:nvSpPr>
        <xdr:cNvPr id="2" name="Rectangle 9"/>
        <xdr:cNvSpPr>
          <a:spLocks/>
        </xdr:cNvSpPr>
      </xdr:nvSpPr>
      <xdr:spPr>
        <a:xfrm>
          <a:off x="1085850" y="4333875"/>
          <a:ext cx="1333500" cy="10953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104775</xdr:colOff>
      <xdr:row>12</xdr:row>
      <xdr:rowOff>152400</xdr:rowOff>
    </xdr:from>
    <xdr:to>
      <xdr:col>3</xdr:col>
      <xdr:colOff>1371600</xdr:colOff>
      <xdr:row>13</xdr:row>
      <xdr:rowOff>209550</xdr:rowOff>
    </xdr:to>
    <xdr:sp>
      <xdr:nvSpPr>
        <xdr:cNvPr id="3" name="Rectangle 10"/>
        <xdr:cNvSpPr>
          <a:spLocks/>
        </xdr:cNvSpPr>
      </xdr:nvSpPr>
      <xdr:spPr>
        <a:xfrm>
          <a:off x="1133475" y="6400800"/>
          <a:ext cx="1266825" cy="5429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19050</xdr:colOff>
      <xdr:row>15</xdr:row>
      <xdr:rowOff>314325</xdr:rowOff>
    </xdr:from>
    <xdr:to>
      <xdr:col>3</xdr:col>
      <xdr:colOff>1343025</xdr:colOff>
      <xdr:row>16</xdr:row>
      <xdr:rowOff>371475</xdr:rowOff>
    </xdr:to>
    <xdr:sp>
      <xdr:nvSpPr>
        <xdr:cNvPr id="4" name="Rectangle 10"/>
        <xdr:cNvSpPr>
          <a:spLocks/>
        </xdr:cNvSpPr>
      </xdr:nvSpPr>
      <xdr:spPr>
        <a:xfrm>
          <a:off x="1047750" y="8477250"/>
          <a:ext cx="1323975" cy="7524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1600200</xdr:colOff>
      <xdr:row>0</xdr:row>
      <xdr:rowOff>47625</xdr:rowOff>
    </xdr:from>
    <xdr:to>
      <xdr:col>20</xdr:col>
      <xdr:colOff>1533525</xdr:colOff>
      <xdr:row>1</xdr:row>
      <xdr:rowOff>228600</xdr:rowOff>
    </xdr:to>
    <xdr:pic>
      <xdr:nvPicPr>
        <xdr:cNvPr id="5" name="図 4"/>
        <xdr:cNvPicPr preferRelativeResize="1">
          <a:picLocks noChangeAspect="1"/>
        </xdr:cNvPicPr>
      </xdr:nvPicPr>
      <xdr:blipFill>
        <a:blip r:embed="rId1"/>
        <a:stretch>
          <a:fillRect/>
        </a:stretch>
      </xdr:blipFill>
      <xdr:spPr>
        <a:xfrm>
          <a:off x="13496925" y="47625"/>
          <a:ext cx="5981700" cy="828675"/>
        </a:xfrm>
        <a:prstGeom prst="rect">
          <a:avLst/>
        </a:prstGeom>
        <a:noFill/>
        <a:ln w="9525" cmpd="sng">
          <a:noFill/>
        </a:ln>
      </xdr:spPr>
    </xdr:pic>
    <xdr:clientData/>
  </xdr:twoCellAnchor>
  <xdr:twoCellAnchor>
    <xdr:from>
      <xdr:col>20</xdr:col>
      <xdr:colOff>2828925</xdr:colOff>
      <xdr:row>0</xdr:row>
      <xdr:rowOff>180975</xdr:rowOff>
    </xdr:from>
    <xdr:to>
      <xdr:col>21</xdr:col>
      <xdr:colOff>495300</xdr:colOff>
      <xdr:row>0</xdr:row>
      <xdr:rowOff>647700</xdr:rowOff>
    </xdr:to>
    <xdr:sp>
      <xdr:nvSpPr>
        <xdr:cNvPr id="6" name="テキスト ボックス 6"/>
        <xdr:cNvSpPr txBox="1">
          <a:spLocks noChangeArrowheads="1"/>
        </xdr:cNvSpPr>
      </xdr:nvSpPr>
      <xdr:spPr>
        <a:xfrm>
          <a:off x="20774025" y="180975"/>
          <a:ext cx="1533525"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HG丸ｺﾞｼｯｸM-PRO"/>
              <a:ea typeface="HG丸ｺﾞｼｯｸM-PRO"/>
              <a:cs typeface="HG丸ｺﾞｼｯｸM-PRO"/>
            </a:rPr>
            <a:t>資料</a:t>
          </a:r>
          <a:r>
            <a:rPr lang="en-US" cap="none" sz="1600" b="0" i="0" u="none" baseline="0">
              <a:solidFill>
                <a:srgbClr val="000000"/>
              </a:solidFill>
              <a:latin typeface="HG丸ｺﾞｼｯｸM-PRO"/>
              <a:ea typeface="HG丸ｺﾞｼｯｸM-PRO"/>
              <a:cs typeface="HG丸ｺﾞｼｯｸM-PRO"/>
            </a:rPr>
            <a:t>2</a:t>
          </a:r>
          <a:r>
            <a:rPr lang="en-US" cap="none" sz="1600" b="0" i="0" u="none" baseline="0">
              <a:solidFill>
                <a:srgbClr val="000000"/>
              </a:solidFill>
              <a:latin typeface="HG丸ｺﾞｼｯｸM-PRO"/>
              <a:ea typeface="HG丸ｺﾞｼｯｸM-PRO"/>
              <a:cs typeface="HG丸ｺﾞｼｯｸM-PRO"/>
            </a:rPr>
            <a:t>－８</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6</xdr:row>
      <xdr:rowOff>209550</xdr:rowOff>
    </xdr:from>
    <xdr:to>
      <xdr:col>3</xdr:col>
      <xdr:colOff>1714500</xdr:colOff>
      <xdr:row>7</xdr:row>
      <xdr:rowOff>695325</xdr:rowOff>
    </xdr:to>
    <xdr:sp>
      <xdr:nvSpPr>
        <xdr:cNvPr id="1" name="Rectangle 8"/>
        <xdr:cNvSpPr>
          <a:spLocks/>
        </xdr:cNvSpPr>
      </xdr:nvSpPr>
      <xdr:spPr>
        <a:xfrm>
          <a:off x="1143000" y="2390775"/>
          <a:ext cx="1600200" cy="12001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・言語活用力</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ICT</a:t>
          </a:r>
          <a:r>
            <a:rPr lang="en-US" cap="none" sz="900" b="0" i="0" u="none" baseline="0">
              <a:solidFill>
                <a:srgbClr val="000000"/>
              </a:solidFill>
            </a:rPr>
            <a:t>活用力</a:t>
          </a:r>
          <a:r>
            <a:rPr lang="en-US" cap="none" sz="900" b="0" i="0" u="none" baseline="0">
              <a:solidFill>
                <a:srgbClr val="000000"/>
              </a:solidFill>
            </a:rPr>
            <a:t>
</a:t>
          </a:r>
          <a:r>
            <a:rPr lang="en-US" cap="none" sz="900" b="0" i="0" u="none" baseline="0">
              <a:solidFill>
                <a:srgbClr val="000000"/>
              </a:solidFill>
            </a:rPr>
            <a:t>・読解力リテラシー</a:t>
          </a:r>
          <a:r>
            <a:rPr lang="en-US" cap="none" sz="900" b="0" i="0" u="none" baseline="0">
              <a:solidFill>
                <a:srgbClr val="000000"/>
              </a:solidFill>
            </a:rPr>
            <a:t>
</a:t>
          </a:r>
          <a:r>
            <a:rPr lang="en-US" cap="none" sz="900" b="0" i="0" u="none" baseline="0">
              <a:solidFill>
                <a:srgbClr val="000000"/>
              </a:solidFill>
            </a:rPr>
            <a:t>・科学的リテラシー</a:t>
          </a:r>
          <a:r>
            <a:rPr lang="en-US" cap="none" sz="900" b="0" i="0" u="none" baseline="0">
              <a:solidFill>
                <a:srgbClr val="000000"/>
              </a:solidFill>
            </a:rPr>
            <a:t>
</a:t>
          </a:r>
          <a:r>
            <a:rPr lang="en-US" cap="none" sz="900" b="0" i="0" u="none" baseline="0">
              <a:solidFill>
                <a:srgbClr val="000000"/>
              </a:solidFill>
            </a:rPr>
            <a:t>・英語運用能力</a:t>
          </a:r>
          <a:r>
            <a:rPr lang="en-US" cap="none" sz="900" b="0" i="0" u="none" baseline="0">
              <a:solidFill>
                <a:srgbClr val="000000"/>
              </a:solidFill>
            </a:rPr>
            <a:t>
</a:t>
          </a:r>
          <a:r>
            <a:rPr lang="en-US" cap="none" sz="900" b="0" i="0" u="none" baseline="0">
              <a:solidFill>
                <a:srgbClr val="000000"/>
              </a:solidFill>
            </a:rPr>
            <a:t>・その他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3</xdr:col>
      <xdr:colOff>66675</xdr:colOff>
      <xdr:row>9</xdr:row>
      <xdr:rowOff>104775</xdr:rowOff>
    </xdr:from>
    <xdr:to>
      <xdr:col>3</xdr:col>
      <xdr:colOff>1685925</xdr:colOff>
      <xdr:row>10</xdr:row>
      <xdr:rowOff>504825</xdr:rowOff>
    </xdr:to>
    <xdr:sp>
      <xdr:nvSpPr>
        <xdr:cNvPr id="2" name="Rectangle 9"/>
        <xdr:cNvSpPr>
          <a:spLocks/>
        </xdr:cNvSpPr>
      </xdr:nvSpPr>
      <xdr:spPr>
        <a:xfrm>
          <a:off x="1095375" y="4953000"/>
          <a:ext cx="1619250" cy="126682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・違いを認め共に生きる力</a:t>
          </a:r>
          <a:r>
            <a:rPr lang="en-US" cap="none" sz="900" b="0" i="0" u="none" baseline="0">
              <a:solidFill>
                <a:srgbClr val="000000"/>
              </a:solidFill>
            </a:rPr>
            <a:t>
</a:t>
          </a:r>
          <a:r>
            <a:rPr lang="en-US" cap="none" sz="900" b="0" i="0" u="none" baseline="0">
              <a:solidFill>
                <a:srgbClr val="000000"/>
              </a:solidFill>
            </a:rPr>
            <a:t>・共感力</a:t>
          </a:r>
          <a:r>
            <a:rPr lang="en-US" cap="none" sz="900" b="0" i="0" u="none" baseline="0">
              <a:solidFill>
                <a:srgbClr val="000000"/>
              </a:solidFill>
            </a:rPr>
            <a:t>
</a:t>
          </a:r>
          <a:r>
            <a:rPr lang="en-US" cap="none" sz="900" b="0" i="0" u="none" baseline="0">
              <a:solidFill>
                <a:srgbClr val="000000"/>
              </a:solidFill>
            </a:rPr>
            <a:t>・協調性</a:t>
          </a:r>
          <a:r>
            <a:rPr lang="en-US" cap="none" sz="900" b="0" i="0" u="none" baseline="0">
              <a:solidFill>
                <a:srgbClr val="000000"/>
              </a:solidFill>
            </a:rPr>
            <a:t>
</a:t>
          </a:r>
          <a:r>
            <a:rPr lang="en-US" cap="none" sz="900" b="0" i="0" u="none" baseline="0">
              <a:solidFill>
                <a:srgbClr val="000000"/>
              </a:solidFill>
            </a:rPr>
            <a:t>・紛争を解決する力</a:t>
          </a:r>
          <a:r>
            <a:rPr lang="en-US" cap="none" sz="900" b="0" i="0" u="none" baseline="0">
              <a:solidFill>
                <a:srgbClr val="000000"/>
              </a:solidFill>
            </a:rPr>
            <a:t>
</a:t>
          </a:r>
          <a:r>
            <a:rPr lang="en-US" cap="none" sz="900" b="0" i="0" u="none" baseline="0">
              <a:solidFill>
                <a:srgbClr val="000000"/>
              </a:solidFill>
            </a:rPr>
            <a:t>・健康・体力</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47625</xdr:colOff>
      <xdr:row>11</xdr:row>
      <xdr:rowOff>762000</xdr:rowOff>
    </xdr:from>
    <xdr:to>
      <xdr:col>3</xdr:col>
      <xdr:colOff>1704975</xdr:colOff>
      <xdr:row>13</xdr:row>
      <xdr:rowOff>47625</xdr:rowOff>
    </xdr:to>
    <xdr:sp>
      <xdr:nvSpPr>
        <xdr:cNvPr id="3" name="Rectangle 10"/>
        <xdr:cNvSpPr>
          <a:spLocks/>
        </xdr:cNvSpPr>
      </xdr:nvSpPr>
      <xdr:spPr>
        <a:xfrm>
          <a:off x="1076325" y="7239000"/>
          <a:ext cx="1657350" cy="790575"/>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・規範意識</a:t>
          </a:r>
          <a:r>
            <a:rPr lang="en-US" cap="none" sz="900" b="0" i="0" u="none" baseline="0">
              <a:solidFill>
                <a:srgbClr val="000000"/>
              </a:solidFill>
            </a:rPr>
            <a:t>
</a:t>
          </a:r>
          <a:r>
            <a:rPr lang="en-US" cap="none" sz="900" b="0" i="0" u="none" baseline="0">
              <a:solidFill>
                <a:srgbClr val="000000"/>
              </a:solidFill>
            </a:rPr>
            <a:t>・高い志</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xdr:from>
      <xdr:col>3</xdr:col>
      <xdr:colOff>85725</xdr:colOff>
      <xdr:row>14</xdr:row>
      <xdr:rowOff>657225</xdr:rowOff>
    </xdr:from>
    <xdr:to>
      <xdr:col>3</xdr:col>
      <xdr:colOff>1733550</xdr:colOff>
      <xdr:row>15</xdr:row>
      <xdr:rowOff>552450</xdr:rowOff>
    </xdr:to>
    <xdr:sp>
      <xdr:nvSpPr>
        <xdr:cNvPr id="4" name="Rectangle 10"/>
        <xdr:cNvSpPr>
          <a:spLocks/>
        </xdr:cNvSpPr>
      </xdr:nvSpPr>
      <xdr:spPr>
        <a:xfrm>
          <a:off x="1114425" y="9477375"/>
          <a:ext cx="1647825" cy="552450"/>
        </a:xfrm>
        <a:prstGeom prst="rect">
          <a:avLst/>
        </a:prstGeom>
        <a:solidFill>
          <a:srgbClr val="FFFFFF"/>
        </a:solidFill>
        <a:ln w="9525" cmpd="sng">
          <a:solidFill>
            <a:srgbClr val="000000"/>
          </a:solidFill>
          <a:prstDash val="dash"/>
          <a:headEnd type="none"/>
          <a:tailEnd type="none"/>
        </a:ln>
      </xdr:spPr>
      <xdr:txBody>
        <a:bodyPr vertOverflow="clip" wrap="square" lIns="36576" tIns="18288" rIns="0" bIns="0"/>
        <a:p>
          <a:pPr algn="l">
            <a:defRPr/>
          </a:pPr>
          <a:r>
            <a:rPr lang="en-US" cap="none" sz="900" b="0" i="0" u="none" baseline="0">
              <a:solidFill>
                <a:srgbClr val="000000"/>
              </a:solidFill>
            </a:rPr>
            <a:t>小項目（はぐくみたい力）</a:t>
          </a:r>
          <a:r>
            <a:rPr lang="en-US" cap="none" sz="900" b="0" i="0" u="none" baseline="0">
              <a:solidFill>
                <a:srgbClr val="000000"/>
              </a:solidFill>
            </a:rPr>
            <a:t>
</a:t>
          </a:r>
          <a:r>
            <a:rPr lang="en-US" cap="none" sz="900" b="0" i="0" u="none" baseline="0">
              <a:solidFill>
                <a:srgbClr val="000000"/>
              </a:solidFill>
            </a:rPr>
            <a:t>・授業力向上</a:t>
          </a:r>
          <a:r>
            <a:rPr lang="en-US" cap="none" sz="900" b="0" i="0" u="none" baseline="0">
              <a:solidFill>
                <a:srgbClr val="000000"/>
              </a:solidFill>
            </a:rPr>
            <a:t>
</a:t>
          </a:r>
          <a:r>
            <a:rPr lang="en-US" cap="none" sz="900" b="0" i="0" u="none" baseline="0">
              <a:solidFill>
                <a:srgbClr val="000000"/>
              </a:solidFill>
            </a:rPr>
            <a:t>・教材開発</a:t>
          </a:r>
          <a:r>
            <a:rPr lang="en-US" cap="none" sz="900" b="0" i="0" u="none" baseline="0">
              <a:solidFill>
                <a:srgbClr val="000000"/>
              </a:solidFill>
            </a:rPr>
            <a:t>
</a:t>
          </a:r>
          <a:r>
            <a:rPr lang="en-US" cap="none" sz="900" b="0" i="0" u="none" baseline="0">
              <a:solidFill>
                <a:srgbClr val="000000"/>
              </a:solidFill>
            </a:rPr>
            <a:t>・その他</a:t>
          </a:r>
        </a:p>
      </xdr:txBody>
    </xdr:sp>
    <xdr:clientData/>
  </xdr:twoCellAnchor>
  <xdr:twoCellAnchor editAs="oneCell">
    <xdr:from>
      <xdr:col>13</xdr:col>
      <xdr:colOff>2028825</xdr:colOff>
      <xdr:row>0</xdr:row>
      <xdr:rowOff>9525</xdr:rowOff>
    </xdr:from>
    <xdr:to>
      <xdr:col>20</xdr:col>
      <xdr:colOff>1943100</xdr:colOff>
      <xdr:row>1</xdr:row>
      <xdr:rowOff>180975</xdr:rowOff>
    </xdr:to>
    <xdr:pic>
      <xdr:nvPicPr>
        <xdr:cNvPr id="5" name="図 4"/>
        <xdr:cNvPicPr preferRelativeResize="1">
          <a:picLocks noChangeAspect="1"/>
        </xdr:cNvPicPr>
      </xdr:nvPicPr>
      <xdr:blipFill>
        <a:blip r:embed="rId1"/>
        <a:stretch>
          <a:fillRect/>
        </a:stretch>
      </xdr:blipFill>
      <xdr:spPr>
        <a:xfrm>
          <a:off x="14611350" y="9525"/>
          <a:ext cx="7781925" cy="962025"/>
        </a:xfrm>
        <a:prstGeom prst="rect">
          <a:avLst/>
        </a:prstGeom>
        <a:noFill/>
        <a:ln w="9525" cmpd="sng">
          <a:noFill/>
        </a:ln>
      </xdr:spPr>
    </xdr:pic>
    <xdr:clientData/>
  </xdr:twoCellAnchor>
  <xdr:twoCellAnchor>
    <xdr:from>
      <xdr:col>20</xdr:col>
      <xdr:colOff>2581275</xdr:colOff>
      <xdr:row>0</xdr:row>
      <xdr:rowOff>152400</xdr:rowOff>
    </xdr:from>
    <xdr:to>
      <xdr:col>21</xdr:col>
      <xdr:colOff>457200</xdr:colOff>
      <xdr:row>1</xdr:row>
      <xdr:rowOff>0</xdr:rowOff>
    </xdr:to>
    <xdr:sp>
      <xdr:nvSpPr>
        <xdr:cNvPr id="6" name="テキスト ボックス 6"/>
        <xdr:cNvSpPr txBox="1">
          <a:spLocks noChangeArrowheads="1"/>
        </xdr:cNvSpPr>
      </xdr:nvSpPr>
      <xdr:spPr>
        <a:xfrm>
          <a:off x="23031450" y="152400"/>
          <a:ext cx="23336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HG丸ｺﾞｼｯｸM-PRO"/>
              <a:ea typeface="HG丸ｺﾞｼｯｸM-PRO"/>
              <a:cs typeface="HG丸ｺﾞｼｯｸM-PRO"/>
            </a:rPr>
            <a:t>資料</a:t>
          </a:r>
          <a:r>
            <a:rPr lang="en-US" cap="none" sz="2000" b="0" i="0" u="none" baseline="0">
              <a:solidFill>
                <a:srgbClr val="000000"/>
              </a:solidFill>
              <a:latin typeface="HG丸ｺﾞｼｯｸM-PRO"/>
              <a:ea typeface="HG丸ｺﾞｼｯｸM-PRO"/>
              <a:cs typeface="HG丸ｺﾞｼｯｸM-PRO"/>
            </a:rPr>
            <a:t>2</a:t>
          </a:r>
          <a:r>
            <a:rPr lang="en-US" cap="none" sz="2000" b="0" i="0" u="none" baseline="0">
              <a:solidFill>
                <a:srgbClr val="000000"/>
              </a:solidFill>
              <a:latin typeface="HG丸ｺﾞｼｯｸM-PRO"/>
              <a:ea typeface="HG丸ｺﾞｼｯｸM-PRO"/>
              <a:cs typeface="HG丸ｺﾞｼｯｸM-PRO"/>
            </a:rPr>
            <a:t>－９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V35"/>
  <sheetViews>
    <sheetView view="pageBreakPreview" zoomScale="75" zoomScaleNormal="75" zoomScaleSheetLayoutView="75" zoomScalePageLayoutView="0" workbookViewId="0" topLeftCell="H1">
      <selection activeCell="J6" sqref="J6"/>
    </sheetView>
  </sheetViews>
  <sheetFormatPr defaultColWidth="9.00390625" defaultRowHeight="13.5"/>
  <cols>
    <col min="1" max="1" width="3.00390625" style="1" customWidth="1"/>
    <col min="2" max="3" width="5.25390625" style="1" customWidth="1"/>
    <col min="4" max="4" width="24.625" style="1" customWidth="1"/>
    <col min="5" max="5" width="30.625" style="1" customWidth="1"/>
    <col min="6" max="6" width="7.75390625" style="1" customWidth="1"/>
    <col min="7" max="7" width="35.875" style="1" customWidth="1"/>
    <col min="8" max="8" width="28.125" style="1" customWidth="1"/>
    <col min="9" max="11" width="9.625" style="1" customWidth="1"/>
    <col min="12" max="12" width="57.125" style="1" hidden="1" customWidth="1"/>
    <col min="13" max="13" width="5.25390625" style="1" customWidth="1"/>
    <col min="14" max="14" width="31.625" style="1" customWidth="1"/>
    <col min="15" max="15" width="13.125" style="1" customWidth="1"/>
    <col min="16" max="17" width="13.125" style="12" customWidth="1"/>
    <col min="18" max="18" width="38.125" style="1" hidden="1" customWidth="1"/>
    <col min="19" max="19" width="6.00390625" style="1" customWidth="1"/>
    <col min="20" max="20" width="8.875" style="1" customWidth="1"/>
    <col min="21" max="21" width="57.25390625" style="1" customWidth="1"/>
    <col min="22" max="22" width="12.00390625" style="1" customWidth="1"/>
    <col min="23" max="16384" width="9.00390625" style="1" customWidth="1"/>
  </cols>
  <sheetData>
    <row r="1" spans="2:22" ht="78" customHeight="1">
      <c r="B1" s="113" t="s">
        <v>221</v>
      </c>
      <c r="C1" s="113"/>
      <c r="D1" s="113"/>
      <c r="E1" s="113"/>
      <c r="F1" s="113"/>
      <c r="G1" s="113"/>
      <c r="H1" s="113"/>
      <c r="I1" s="113"/>
      <c r="J1" s="113"/>
      <c r="K1" s="113"/>
      <c r="R1" s="18"/>
      <c r="U1" s="118"/>
      <c r="V1" s="118"/>
    </row>
    <row r="2" ht="15" thickBot="1"/>
    <row r="3" spans="2:22" ht="13.5">
      <c r="B3" s="156" t="s">
        <v>6</v>
      </c>
      <c r="C3" s="173" t="s">
        <v>8</v>
      </c>
      <c r="D3" s="174"/>
      <c r="E3" s="141" t="s">
        <v>9</v>
      </c>
      <c r="F3" s="139" t="s">
        <v>32</v>
      </c>
      <c r="G3" s="131" t="s">
        <v>11</v>
      </c>
      <c r="H3" s="136" t="s">
        <v>12</v>
      </c>
      <c r="I3" s="134" t="s">
        <v>5</v>
      </c>
      <c r="J3" s="134" t="s">
        <v>2</v>
      </c>
      <c r="K3" s="134" t="s">
        <v>3</v>
      </c>
      <c r="L3" s="131" t="s">
        <v>34</v>
      </c>
      <c r="M3" s="119" t="s">
        <v>42</v>
      </c>
      <c r="N3" s="136" t="s">
        <v>1</v>
      </c>
      <c r="O3" s="134" t="s">
        <v>5</v>
      </c>
      <c r="P3" s="134" t="s">
        <v>2</v>
      </c>
      <c r="Q3" s="134" t="s">
        <v>3</v>
      </c>
      <c r="R3" s="131" t="s">
        <v>34</v>
      </c>
      <c r="S3" s="138" t="s">
        <v>42</v>
      </c>
      <c r="T3" s="119" t="s">
        <v>30</v>
      </c>
      <c r="U3" s="132" t="s">
        <v>33</v>
      </c>
      <c r="V3" s="133"/>
    </row>
    <row r="4" spans="2:22" s="12" customFormat="1" ht="14.25" thickBot="1">
      <c r="B4" s="157"/>
      <c r="C4" s="175"/>
      <c r="D4" s="176"/>
      <c r="E4" s="142"/>
      <c r="F4" s="140"/>
      <c r="G4" s="143"/>
      <c r="H4" s="137"/>
      <c r="I4" s="135"/>
      <c r="J4" s="135"/>
      <c r="K4" s="135"/>
      <c r="L4" s="120"/>
      <c r="M4" s="120"/>
      <c r="N4" s="137"/>
      <c r="O4" s="135"/>
      <c r="P4" s="135"/>
      <c r="Q4" s="135"/>
      <c r="R4" s="120"/>
      <c r="S4" s="135"/>
      <c r="T4" s="120"/>
      <c r="U4" s="13" t="s">
        <v>10</v>
      </c>
      <c r="V4" s="2" t="s">
        <v>4</v>
      </c>
    </row>
    <row r="5" spans="2:22" s="12" customFormat="1" ht="70.5" customHeight="1" hidden="1">
      <c r="B5" s="158" t="s">
        <v>0</v>
      </c>
      <c r="C5" s="4"/>
      <c r="D5" s="167" t="s">
        <v>44</v>
      </c>
      <c r="E5" s="19"/>
      <c r="F5" s="20"/>
      <c r="G5" s="21"/>
      <c r="H5" s="22"/>
      <c r="I5" s="23"/>
      <c r="J5" s="23"/>
      <c r="K5" s="23"/>
      <c r="L5" s="24"/>
      <c r="M5" s="25"/>
      <c r="N5" s="26"/>
      <c r="O5" s="23"/>
      <c r="P5" s="23"/>
      <c r="Q5" s="27"/>
      <c r="R5" s="28"/>
      <c r="S5" s="29"/>
      <c r="T5" s="30"/>
      <c r="U5" s="15"/>
      <c r="V5" s="3"/>
    </row>
    <row r="6" spans="2:22" s="12" customFormat="1" ht="48.75" customHeight="1">
      <c r="B6" s="158"/>
      <c r="C6" s="170" t="s">
        <v>43</v>
      </c>
      <c r="D6" s="168"/>
      <c r="E6" s="31" t="s">
        <v>57</v>
      </c>
      <c r="F6" s="32" t="s">
        <v>58</v>
      </c>
      <c r="G6" s="33" t="s">
        <v>59</v>
      </c>
      <c r="H6" s="34" t="s">
        <v>39</v>
      </c>
      <c r="I6" s="35" t="s">
        <v>222</v>
      </c>
      <c r="J6" s="35" t="s">
        <v>60</v>
      </c>
      <c r="K6" s="35" t="s">
        <v>223</v>
      </c>
      <c r="L6" s="36" t="s">
        <v>180</v>
      </c>
      <c r="M6" s="37" t="s">
        <v>148</v>
      </c>
      <c r="N6" s="34" t="s">
        <v>100</v>
      </c>
      <c r="O6" s="38">
        <v>0.94</v>
      </c>
      <c r="P6" s="38">
        <v>1</v>
      </c>
      <c r="Q6" s="39">
        <v>0.873</v>
      </c>
      <c r="R6" s="36" t="s">
        <v>154</v>
      </c>
      <c r="S6" s="37" t="s">
        <v>148</v>
      </c>
      <c r="T6" s="40" t="s">
        <v>58</v>
      </c>
      <c r="U6" s="125" t="s">
        <v>210</v>
      </c>
      <c r="V6" s="129" t="s">
        <v>193</v>
      </c>
    </row>
    <row r="7" spans="2:22" s="12" customFormat="1" ht="60" customHeight="1">
      <c r="B7" s="158"/>
      <c r="C7" s="171"/>
      <c r="D7" s="168"/>
      <c r="E7" s="41" t="s">
        <v>61</v>
      </c>
      <c r="F7" s="37" t="s">
        <v>31</v>
      </c>
      <c r="G7" s="42" t="s">
        <v>62</v>
      </c>
      <c r="H7" s="34" t="s">
        <v>41</v>
      </c>
      <c r="I7" s="35" t="s">
        <v>63</v>
      </c>
      <c r="J7" s="35" t="s">
        <v>64</v>
      </c>
      <c r="K7" s="35" t="s">
        <v>157</v>
      </c>
      <c r="L7" s="36" t="s">
        <v>181</v>
      </c>
      <c r="M7" s="37" t="s">
        <v>149</v>
      </c>
      <c r="N7" s="34" t="s">
        <v>101</v>
      </c>
      <c r="O7" s="43">
        <v>0.91</v>
      </c>
      <c r="P7" s="44">
        <v>1</v>
      </c>
      <c r="Q7" s="39">
        <v>0.962</v>
      </c>
      <c r="R7" s="36" t="s">
        <v>155</v>
      </c>
      <c r="S7" s="37" t="s">
        <v>148</v>
      </c>
      <c r="T7" s="40" t="s">
        <v>151</v>
      </c>
      <c r="U7" s="124"/>
      <c r="V7" s="130"/>
    </row>
    <row r="8" spans="2:22" s="12" customFormat="1" ht="64.5" customHeight="1">
      <c r="B8" s="158"/>
      <c r="C8" s="171"/>
      <c r="D8" s="168"/>
      <c r="E8" s="41" t="s">
        <v>48</v>
      </c>
      <c r="F8" s="37" t="s">
        <v>58</v>
      </c>
      <c r="G8" s="42" t="s">
        <v>65</v>
      </c>
      <c r="H8" s="34" t="s">
        <v>41</v>
      </c>
      <c r="I8" s="35" t="s">
        <v>66</v>
      </c>
      <c r="J8" s="35" t="s">
        <v>67</v>
      </c>
      <c r="K8" s="35" t="s">
        <v>132</v>
      </c>
      <c r="L8" s="36" t="s">
        <v>182</v>
      </c>
      <c r="M8" s="37" t="s">
        <v>148</v>
      </c>
      <c r="N8" s="34" t="s">
        <v>101</v>
      </c>
      <c r="O8" s="43">
        <v>0.84</v>
      </c>
      <c r="P8" s="44">
        <v>1</v>
      </c>
      <c r="Q8" s="39">
        <v>0.878</v>
      </c>
      <c r="R8" s="36" t="s">
        <v>146</v>
      </c>
      <c r="S8" s="37" t="s">
        <v>148</v>
      </c>
      <c r="T8" s="40" t="s">
        <v>58</v>
      </c>
      <c r="U8" s="124"/>
      <c r="V8" s="130"/>
    </row>
    <row r="9" spans="2:22" ht="57.75" customHeight="1">
      <c r="B9" s="158"/>
      <c r="C9" s="171"/>
      <c r="D9" s="149" t="s">
        <v>45</v>
      </c>
      <c r="E9" s="31" t="s">
        <v>54</v>
      </c>
      <c r="F9" s="45" t="s">
        <v>31</v>
      </c>
      <c r="G9" s="46" t="s">
        <v>68</v>
      </c>
      <c r="H9" s="47" t="s">
        <v>69</v>
      </c>
      <c r="I9" s="48" t="s">
        <v>70</v>
      </c>
      <c r="J9" s="48" t="s">
        <v>71</v>
      </c>
      <c r="K9" s="49" t="s">
        <v>158</v>
      </c>
      <c r="L9" s="41" t="s">
        <v>191</v>
      </c>
      <c r="M9" s="40" t="s">
        <v>148</v>
      </c>
      <c r="N9" s="34" t="s">
        <v>101</v>
      </c>
      <c r="O9" s="50">
        <v>1</v>
      </c>
      <c r="P9" s="50">
        <v>1</v>
      </c>
      <c r="Q9" s="51">
        <v>1</v>
      </c>
      <c r="R9" s="41" t="s">
        <v>153</v>
      </c>
      <c r="S9" s="40" t="s">
        <v>148</v>
      </c>
      <c r="T9" s="40" t="s">
        <v>58</v>
      </c>
      <c r="U9" s="125" t="s">
        <v>211</v>
      </c>
      <c r="V9" s="121" t="s">
        <v>192</v>
      </c>
    </row>
    <row r="10" spans="2:22" ht="63" customHeight="1">
      <c r="B10" s="158"/>
      <c r="C10" s="171"/>
      <c r="D10" s="150"/>
      <c r="E10" s="31" t="s">
        <v>55</v>
      </c>
      <c r="F10" s="45" t="s">
        <v>31</v>
      </c>
      <c r="G10" s="46" t="s">
        <v>72</v>
      </c>
      <c r="H10" s="52" t="s">
        <v>41</v>
      </c>
      <c r="I10" s="53" t="s">
        <v>73</v>
      </c>
      <c r="J10" s="53" t="s">
        <v>73</v>
      </c>
      <c r="K10" s="35" t="s">
        <v>159</v>
      </c>
      <c r="L10" s="41" t="s">
        <v>160</v>
      </c>
      <c r="M10" s="37" t="s">
        <v>148</v>
      </c>
      <c r="N10" s="34" t="s">
        <v>101</v>
      </c>
      <c r="O10" s="54" t="s">
        <v>102</v>
      </c>
      <c r="P10" s="54" t="s">
        <v>103</v>
      </c>
      <c r="Q10" s="39">
        <v>0.972</v>
      </c>
      <c r="R10" s="41" t="s">
        <v>139</v>
      </c>
      <c r="S10" s="37" t="s">
        <v>148</v>
      </c>
      <c r="T10" s="37" t="s">
        <v>58</v>
      </c>
      <c r="U10" s="124"/>
      <c r="V10" s="122"/>
    </row>
    <row r="11" spans="2:22" ht="54.75" customHeight="1">
      <c r="B11" s="158"/>
      <c r="C11" s="171"/>
      <c r="D11" s="169"/>
      <c r="E11" s="31" t="s">
        <v>74</v>
      </c>
      <c r="F11" s="45" t="s">
        <v>58</v>
      </c>
      <c r="G11" s="55" t="s">
        <v>75</v>
      </c>
      <c r="H11" s="52" t="s">
        <v>76</v>
      </c>
      <c r="I11" s="54">
        <v>1</v>
      </c>
      <c r="J11" s="54">
        <v>1</v>
      </c>
      <c r="K11" s="38">
        <v>1</v>
      </c>
      <c r="L11" s="41"/>
      <c r="M11" s="37" t="s">
        <v>148</v>
      </c>
      <c r="N11" s="34" t="s">
        <v>101</v>
      </c>
      <c r="O11" s="54" t="s">
        <v>104</v>
      </c>
      <c r="P11" s="54" t="s">
        <v>105</v>
      </c>
      <c r="Q11" s="39">
        <v>0.876</v>
      </c>
      <c r="R11" s="41" t="s">
        <v>140</v>
      </c>
      <c r="S11" s="37" t="s">
        <v>148</v>
      </c>
      <c r="T11" s="37" t="s">
        <v>58</v>
      </c>
      <c r="U11" s="124"/>
      <c r="V11" s="123"/>
    </row>
    <row r="12" spans="2:22" ht="57" customHeight="1">
      <c r="B12" s="158"/>
      <c r="C12" s="171"/>
      <c r="D12" s="149" t="s">
        <v>46</v>
      </c>
      <c r="E12" s="56" t="s">
        <v>77</v>
      </c>
      <c r="F12" s="57" t="s">
        <v>58</v>
      </c>
      <c r="G12" s="55" t="s">
        <v>7</v>
      </c>
      <c r="H12" s="52" t="s">
        <v>78</v>
      </c>
      <c r="I12" s="53" t="s">
        <v>79</v>
      </c>
      <c r="J12" s="53" t="s">
        <v>80</v>
      </c>
      <c r="K12" s="35" t="s">
        <v>133</v>
      </c>
      <c r="L12" s="41" t="s">
        <v>183</v>
      </c>
      <c r="M12" s="37" t="s">
        <v>148</v>
      </c>
      <c r="N12" s="34" t="s">
        <v>101</v>
      </c>
      <c r="O12" s="54" t="s">
        <v>106</v>
      </c>
      <c r="P12" s="54" t="s">
        <v>107</v>
      </c>
      <c r="Q12" s="39">
        <v>0.939</v>
      </c>
      <c r="R12" s="41" t="s">
        <v>156</v>
      </c>
      <c r="S12" s="37" t="s">
        <v>148</v>
      </c>
      <c r="T12" s="40" t="s">
        <v>58</v>
      </c>
      <c r="U12" s="125" t="s">
        <v>208</v>
      </c>
      <c r="V12" s="129" t="s">
        <v>193</v>
      </c>
    </row>
    <row r="13" spans="2:22" ht="48" customHeight="1">
      <c r="B13" s="158"/>
      <c r="C13" s="171"/>
      <c r="D13" s="150"/>
      <c r="E13" s="56" t="s">
        <v>81</v>
      </c>
      <c r="F13" s="58" t="s">
        <v>31</v>
      </c>
      <c r="G13" s="33" t="s">
        <v>82</v>
      </c>
      <c r="H13" s="52" t="s">
        <v>83</v>
      </c>
      <c r="I13" s="54">
        <v>1</v>
      </c>
      <c r="J13" s="54">
        <v>1</v>
      </c>
      <c r="K13" s="38">
        <v>1</v>
      </c>
      <c r="L13" s="41" t="s">
        <v>161</v>
      </c>
      <c r="M13" s="37" t="s">
        <v>148</v>
      </c>
      <c r="N13" s="34" t="s">
        <v>101</v>
      </c>
      <c r="O13" s="54" t="s">
        <v>106</v>
      </c>
      <c r="P13" s="54" t="s">
        <v>107</v>
      </c>
      <c r="Q13" s="39">
        <v>0.909</v>
      </c>
      <c r="R13" s="41" t="s">
        <v>141</v>
      </c>
      <c r="S13" s="37" t="s">
        <v>148</v>
      </c>
      <c r="T13" s="40" t="s">
        <v>58</v>
      </c>
      <c r="U13" s="124"/>
      <c r="V13" s="130"/>
    </row>
    <row r="14" spans="2:22" ht="54" customHeight="1">
      <c r="B14" s="158"/>
      <c r="C14" s="171"/>
      <c r="D14" s="150"/>
      <c r="E14" s="31" t="s">
        <v>84</v>
      </c>
      <c r="F14" s="59" t="s">
        <v>31</v>
      </c>
      <c r="G14" s="33" t="s">
        <v>85</v>
      </c>
      <c r="H14" s="52" t="s">
        <v>86</v>
      </c>
      <c r="I14" s="53" t="s">
        <v>87</v>
      </c>
      <c r="J14" s="53" t="s">
        <v>67</v>
      </c>
      <c r="K14" s="35" t="s">
        <v>162</v>
      </c>
      <c r="L14" s="41" t="s">
        <v>184</v>
      </c>
      <c r="M14" s="37" t="s">
        <v>148</v>
      </c>
      <c r="N14" s="34" t="s">
        <v>101</v>
      </c>
      <c r="O14" s="54" t="s">
        <v>108</v>
      </c>
      <c r="P14" s="54" t="s">
        <v>103</v>
      </c>
      <c r="Q14" s="39">
        <v>0.938</v>
      </c>
      <c r="R14" s="41" t="s">
        <v>142</v>
      </c>
      <c r="S14" s="37" t="s">
        <v>148</v>
      </c>
      <c r="T14" s="40" t="s">
        <v>58</v>
      </c>
      <c r="U14" s="124"/>
      <c r="V14" s="130"/>
    </row>
    <row r="15" spans="2:22" ht="57" customHeight="1">
      <c r="B15" s="158"/>
      <c r="C15" s="171"/>
      <c r="D15" s="153" t="s">
        <v>53</v>
      </c>
      <c r="E15" s="56" t="s">
        <v>88</v>
      </c>
      <c r="F15" s="60" t="s">
        <v>31</v>
      </c>
      <c r="G15" s="55" t="s">
        <v>89</v>
      </c>
      <c r="H15" s="52" t="s">
        <v>90</v>
      </c>
      <c r="I15" s="53" t="s">
        <v>91</v>
      </c>
      <c r="J15" s="54">
        <v>1</v>
      </c>
      <c r="K15" s="39">
        <v>0.629</v>
      </c>
      <c r="L15" s="41" t="s">
        <v>147</v>
      </c>
      <c r="M15" s="37" t="s">
        <v>149</v>
      </c>
      <c r="N15" s="52" t="s">
        <v>109</v>
      </c>
      <c r="O15" s="54" t="s">
        <v>110</v>
      </c>
      <c r="P15" s="54" t="s">
        <v>104</v>
      </c>
      <c r="Q15" s="39">
        <v>0.842</v>
      </c>
      <c r="R15" s="41" t="s">
        <v>143</v>
      </c>
      <c r="S15" s="37" t="s">
        <v>148</v>
      </c>
      <c r="T15" s="37" t="s">
        <v>58</v>
      </c>
      <c r="U15" s="125" t="s">
        <v>212</v>
      </c>
      <c r="V15" s="129" t="s">
        <v>192</v>
      </c>
    </row>
    <row r="16" spans="2:22" ht="71.25" customHeight="1">
      <c r="B16" s="158"/>
      <c r="C16" s="171"/>
      <c r="D16" s="160"/>
      <c r="E16" s="61" t="s">
        <v>92</v>
      </c>
      <c r="F16" s="62" t="s">
        <v>31</v>
      </c>
      <c r="G16" s="33" t="s">
        <v>93</v>
      </c>
      <c r="H16" s="52" t="s">
        <v>94</v>
      </c>
      <c r="I16" s="53" t="s">
        <v>95</v>
      </c>
      <c r="J16" s="53" t="s">
        <v>96</v>
      </c>
      <c r="K16" s="35" t="s">
        <v>134</v>
      </c>
      <c r="L16" s="63" t="s">
        <v>190</v>
      </c>
      <c r="M16" s="37" t="s">
        <v>149</v>
      </c>
      <c r="N16" s="52" t="s">
        <v>179</v>
      </c>
      <c r="O16" s="54" t="s">
        <v>111</v>
      </c>
      <c r="P16" s="54" t="s">
        <v>111</v>
      </c>
      <c r="Q16" s="39">
        <v>1</v>
      </c>
      <c r="R16" s="36" t="s">
        <v>144</v>
      </c>
      <c r="S16" s="37" t="s">
        <v>148</v>
      </c>
      <c r="T16" s="37" t="s">
        <v>58</v>
      </c>
      <c r="U16" s="124"/>
      <c r="V16" s="130"/>
    </row>
    <row r="17" spans="2:22" ht="42" customHeight="1" thickBot="1">
      <c r="B17" s="158"/>
      <c r="C17" s="172"/>
      <c r="D17" s="161"/>
      <c r="E17" s="61" t="s">
        <v>97</v>
      </c>
      <c r="F17" s="62" t="s">
        <v>58</v>
      </c>
      <c r="G17" s="64" t="s">
        <v>98</v>
      </c>
      <c r="H17" s="52" t="s">
        <v>99</v>
      </c>
      <c r="I17" s="53" t="s">
        <v>66</v>
      </c>
      <c r="J17" s="53" t="s">
        <v>67</v>
      </c>
      <c r="K17" s="35" t="s">
        <v>135</v>
      </c>
      <c r="L17" s="36" t="s">
        <v>185</v>
      </c>
      <c r="M17" s="37" t="s">
        <v>148</v>
      </c>
      <c r="N17" s="52" t="s">
        <v>112</v>
      </c>
      <c r="O17" s="54" t="s">
        <v>113</v>
      </c>
      <c r="P17" s="54" t="s">
        <v>114</v>
      </c>
      <c r="Q17" s="39">
        <v>0.988</v>
      </c>
      <c r="R17" s="36" t="s">
        <v>145</v>
      </c>
      <c r="S17" s="37" t="s">
        <v>148</v>
      </c>
      <c r="T17" s="37" t="s">
        <v>58</v>
      </c>
      <c r="U17" s="155"/>
      <c r="V17" s="130"/>
    </row>
    <row r="18" spans="2:22" ht="33.75" customHeight="1">
      <c r="B18" s="158"/>
      <c r="C18" s="158" t="s">
        <v>13</v>
      </c>
      <c r="D18" s="151" t="s">
        <v>47</v>
      </c>
      <c r="E18" s="65" t="s">
        <v>197</v>
      </c>
      <c r="F18" s="66"/>
      <c r="G18" s="67"/>
      <c r="H18" s="68"/>
      <c r="I18" s="69"/>
      <c r="J18" s="69"/>
      <c r="K18" s="69"/>
      <c r="L18" s="66"/>
      <c r="M18" s="70"/>
      <c r="N18" s="71" t="s">
        <v>51</v>
      </c>
      <c r="O18" s="147" t="s">
        <v>220</v>
      </c>
      <c r="P18" s="148"/>
      <c r="Q18" s="148"/>
      <c r="R18" s="148"/>
      <c r="S18" s="148"/>
      <c r="T18" s="148"/>
      <c r="U18" s="124" t="s">
        <v>213</v>
      </c>
      <c r="V18" s="129" t="s">
        <v>217</v>
      </c>
    </row>
    <row r="19" spans="2:22" ht="32.25" customHeight="1">
      <c r="B19" s="158"/>
      <c r="C19" s="158"/>
      <c r="D19" s="151"/>
      <c r="E19" s="72" t="s">
        <v>198</v>
      </c>
      <c r="F19" s="73"/>
      <c r="G19" s="74"/>
      <c r="H19" s="75"/>
      <c r="I19" s="76"/>
      <c r="J19" s="76"/>
      <c r="K19" s="76"/>
      <c r="L19" s="76"/>
      <c r="M19" s="77"/>
      <c r="N19" s="78" t="s">
        <v>36</v>
      </c>
      <c r="O19" s="79">
        <v>0.9</v>
      </c>
      <c r="P19" s="80" t="s">
        <v>115</v>
      </c>
      <c r="Q19" s="39">
        <v>0.947</v>
      </c>
      <c r="R19" s="36" t="s">
        <v>137</v>
      </c>
      <c r="S19" s="81" t="s">
        <v>148</v>
      </c>
      <c r="T19" s="82" t="s">
        <v>152</v>
      </c>
      <c r="U19" s="124"/>
      <c r="V19" s="130"/>
    </row>
    <row r="20" spans="2:22" ht="33.75" customHeight="1">
      <c r="B20" s="158"/>
      <c r="C20" s="158"/>
      <c r="D20" s="152"/>
      <c r="E20" s="72" t="s">
        <v>199</v>
      </c>
      <c r="F20" s="73"/>
      <c r="G20" s="74"/>
      <c r="H20" s="75"/>
      <c r="I20" s="76"/>
      <c r="J20" s="76"/>
      <c r="K20" s="76"/>
      <c r="L20" s="76"/>
      <c r="M20" s="77"/>
      <c r="N20" s="83" t="s">
        <v>116</v>
      </c>
      <c r="O20" s="79">
        <v>0.77</v>
      </c>
      <c r="P20" s="80">
        <v>0.8</v>
      </c>
      <c r="Q20" s="39">
        <v>0.789</v>
      </c>
      <c r="R20" s="36" t="s">
        <v>138</v>
      </c>
      <c r="S20" s="81" t="s">
        <v>148</v>
      </c>
      <c r="T20" s="82" t="s">
        <v>152</v>
      </c>
      <c r="U20" s="124"/>
      <c r="V20" s="130"/>
    </row>
    <row r="21" spans="2:22" s="12" customFormat="1" ht="40.5" customHeight="1">
      <c r="B21" s="158"/>
      <c r="C21" s="158"/>
      <c r="D21" s="153" t="s">
        <v>49</v>
      </c>
      <c r="E21" s="72" t="s">
        <v>200</v>
      </c>
      <c r="F21" s="73"/>
      <c r="G21" s="74"/>
      <c r="H21" s="75"/>
      <c r="I21" s="76"/>
      <c r="J21" s="76"/>
      <c r="K21" s="76"/>
      <c r="L21" s="76"/>
      <c r="M21" s="77"/>
      <c r="N21" s="83" t="s">
        <v>127</v>
      </c>
      <c r="O21" s="50" t="s">
        <v>128</v>
      </c>
      <c r="P21" s="84" t="s">
        <v>129</v>
      </c>
      <c r="Q21" s="39" t="s">
        <v>163</v>
      </c>
      <c r="R21" s="36" t="s">
        <v>164</v>
      </c>
      <c r="S21" s="81" t="s">
        <v>148</v>
      </c>
      <c r="T21" s="85" t="s">
        <v>152</v>
      </c>
      <c r="U21" s="125" t="s">
        <v>209</v>
      </c>
      <c r="V21" s="127" t="s">
        <v>194</v>
      </c>
    </row>
    <row r="22" spans="2:22" s="12" customFormat="1" ht="71.25" customHeight="1">
      <c r="B22" s="158"/>
      <c r="C22" s="158"/>
      <c r="D22" s="154"/>
      <c r="E22" s="72" t="s">
        <v>201</v>
      </c>
      <c r="F22" s="73"/>
      <c r="G22" s="74"/>
      <c r="H22" s="86"/>
      <c r="I22" s="87"/>
      <c r="J22" s="76"/>
      <c r="K22" s="87"/>
      <c r="L22" s="88"/>
      <c r="M22" s="89"/>
      <c r="N22" s="83" t="s">
        <v>38</v>
      </c>
      <c r="O22" s="84" t="s">
        <v>188</v>
      </c>
      <c r="P22" s="84" t="s">
        <v>187</v>
      </c>
      <c r="Q22" s="39" t="s">
        <v>189</v>
      </c>
      <c r="R22" s="36" t="s">
        <v>186</v>
      </c>
      <c r="S22" s="81" t="s">
        <v>148</v>
      </c>
      <c r="T22" s="85" t="s">
        <v>152</v>
      </c>
      <c r="U22" s="126"/>
      <c r="V22" s="128"/>
    </row>
    <row r="23" spans="2:22" s="12" customFormat="1" ht="53.25" customHeight="1">
      <c r="B23" s="158"/>
      <c r="C23" s="158"/>
      <c r="D23" s="153" t="s">
        <v>50</v>
      </c>
      <c r="E23" s="90" t="s">
        <v>202</v>
      </c>
      <c r="F23" s="73"/>
      <c r="G23" s="74"/>
      <c r="H23" s="91"/>
      <c r="I23" s="87"/>
      <c r="J23" s="87"/>
      <c r="K23" s="87"/>
      <c r="L23" s="87"/>
      <c r="M23" s="89"/>
      <c r="N23" s="78" t="s">
        <v>196</v>
      </c>
      <c r="O23" s="84" t="s">
        <v>117</v>
      </c>
      <c r="P23" s="84" t="s">
        <v>118</v>
      </c>
      <c r="Q23" s="39" t="s">
        <v>136</v>
      </c>
      <c r="R23" s="36" t="s">
        <v>165</v>
      </c>
      <c r="S23" s="81" t="s">
        <v>150</v>
      </c>
      <c r="T23" s="82" t="s">
        <v>151</v>
      </c>
      <c r="U23" s="125" t="s">
        <v>214</v>
      </c>
      <c r="V23" s="127" t="s">
        <v>194</v>
      </c>
    </row>
    <row r="24" spans="2:22" ht="36" customHeight="1">
      <c r="B24" s="158"/>
      <c r="C24" s="158"/>
      <c r="D24" s="154"/>
      <c r="E24" s="90" t="s">
        <v>203</v>
      </c>
      <c r="F24" s="73"/>
      <c r="G24" s="74"/>
      <c r="H24" s="86"/>
      <c r="I24" s="87"/>
      <c r="J24" s="76"/>
      <c r="K24" s="87"/>
      <c r="L24" s="88"/>
      <c r="M24" s="89"/>
      <c r="N24" s="110" t="s">
        <v>119</v>
      </c>
      <c r="O24" s="38" t="s">
        <v>130</v>
      </c>
      <c r="P24" s="38" t="s">
        <v>131</v>
      </c>
      <c r="Q24" s="39" t="s">
        <v>177</v>
      </c>
      <c r="R24" s="36" t="s">
        <v>178</v>
      </c>
      <c r="S24" s="81" t="s">
        <v>148</v>
      </c>
      <c r="T24" s="82" t="s">
        <v>58</v>
      </c>
      <c r="U24" s="126"/>
      <c r="V24" s="128"/>
    </row>
    <row r="25" spans="2:22" ht="48.75" customHeight="1">
      <c r="B25" s="158"/>
      <c r="C25" s="158"/>
      <c r="D25" s="153" t="s">
        <v>52</v>
      </c>
      <c r="E25" s="90" t="s">
        <v>204</v>
      </c>
      <c r="F25" s="73"/>
      <c r="G25" s="74"/>
      <c r="H25" s="86"/>
      <c r="I25" s="87"/>
      <c r="J25" s="76"/>
      <c r="K25" s="87"/>
      <c r="L25" s="88"/>
      <c r="M25" s="89"/>
      <c r="N25" s="92" t="s">
        <v>195</v>
      </c>
      <c r="O25" s="93" t="s">
        <v>124</v>
      </c>
      <c r="P25" s="93" t="s">
        <v>120</v>
      </c>
      <c r="Q25" s="39" t="s">
        <v>172</v>
      </c>
      <c r="R25" s="36" t="s">
        <v>174</v>
      </c>
      <c r="S25" s="94" t="s">
        <v>148</v>
      </c>
      <c r="T25" s="95" t="s">
        <v>31</v>
      </c>
      <c r="U25" s="125" t="s">
        <v>215</v>
      </c>
      <c r="V25" s="129" t="s">
        <v>218</v>
      </c>
    </row>
    <row r="26" spans="2:22" ht="36.75" customHeight="1">
      <c r="B26" s="158"/>
      <c r="C26" s="158"/>
      <c r="D26" s="160"/>
      <c r="E26" s="90" t="s">
        <v>205</v>
      </c>
      <c r="F26" s="73"/>
      <c r="G26" s="74"/>
      <c r="H26" s="91"/>
      <c r="I26" s="87"/>
      <c r="J26" s="87"/>
      <c r="K26" s="87"/>
      <c r="L26" s="87"/>
      <c r="M26" s="96"/>
      <c r="N26" s="92" t="s">
        <v>121</v>
      </c>
      <c r="O26" s="38" t="s">
        <v>125</v>
      </c>
      <c r="P26" s="111" t="s">
        <v>122</v>
      </c>
      <c r="Q26" s="39" t="s">
        <v>166</v>
      </c>
      <c r="R26" s="36" t="s">
        <v>175</v>
      </c>
      <c r="S26" s="94" t="s">
        <v>148</v>
      </c>
      <c r="T26" s="95" t="s">
        <v>31</v>
      </c>
      <c r="U26" s="124"/>
      <c r="V26" s="130"/>
    </row>
    <row r="27" spans="2:22" ht="26.25" customHeight="1">
      <c r="B27" s="158"/>
      <c r="C27" s="158"/>
      <c r="D27" s="160"/>
      <c r="E27" s="90" t="s">
        <v>206</v>
      </c>
      <c r="F27" s="73"/>
      <c r="G27" s="74"/>
      <c r="H27" s="91"/>
      <c r="I27" s="87"/>
      <c r="J27" s="87"/>
      <c r="K27" s="87"/>
      <c r="L27" s="87"/>
      <c r="M27" s="96"/>
      <c r="N27" s="97" t="s">
        <v>37</v>
      </c>
      <c r="O27" s="93" t="s">
        <v>126</v>
      </c>
      <c r="P27" s="112" t="s">
        <v>122</v>
      </c>
      <c r="Q27" s="39" t="s">
        <v>167</v>
      </c>
      <c r="R27" s="36" t="s">
        <v>176</v>
      </c>
      <c r="S27" s="94" t="s">
        <v>169</v>
      </c>
      <c r="T27" s="95" t="s">
        <v>170</v>
      </c>
      <c r="U27" s="124"/>
      <c r="V27" s="130"/>
    </row>
    <row r="28" spans="2:22" ht="30.75" customHeight="1" thickBot="1">
      <c r="B28" s="159"/>
      <c r="C28" s="159"/>
      <c r="D28" s="161"/>
      <c r="E28" s="98" t="s">
        <v>207</v>
      </c>
      <c r="F28" s="99"/>
      <c r="G28" s="100"/>
      <c r="H28" s="101"/>
      <c r="I28" s="102"/>
      <c r="J28" s="102"/>
      <c r="K28" s="102"/>
      <c r="L28" s="102"/>
      <c r="M28" s="103"/>
      <c r="N28" s="104" t="s">
        <v>56</v>
      </c>
      <c r="O28" s="105" t="s">
        <v>40</v>
      </c>
      <c r="P28" s="105" t="s">
        <v>123</v>
      </c>
      <c r="Q28" s="106" t="s">
        <v>168</v>
      </c>
      <c r="R28" s="107" t="s">
        <v>171</v>
      </c>
      <c r="S28" s="108" t="s">
        <v>173</v>
      </c>
      <c r="T28" s="109" t="s">
        <v>31</v>
      </c>
      <c r="U28" s="155"/>
      <c r="V28" s="177"/>
    </row>
    <row r="29" spans="13:18" ht="14.25" thickBot="1">
      <c r="M29" s="146"/>
      <c r="N29" s="146"/>
      <c r="O29" s="146"/>
      <c r="P29" s="146"/>
      <c r="Q29" s="146"/>
      <c r="R29" s="146"/>
    </row>
    <row r="30" spans="2:22" ht="94.5" customHeight="1" thickBot="1">
      <c r="B30" s="162" t="s">
        <v>35</v>
      </c>
      <c r="C30" s="163"/>
      <c r="D30" s="163"/>
      <c r="E30" s="163"/>
      <c r="F30" s="164" t="s">
        <v>216</v>
      </c>
      <c r="G30" s="165"/>
      <c r="H30" s="165"/>
      <c r="I30" s="165"/>
      <c r="J30" s="165"/>
      <c r="K30" s="165"/>
      <c r="L30" s="165"/>
      <c r="M30" s="165"/>
      <c r="N30" s="165"/>
      <c r="O30" s="165"/>
      <c r="P30" s="165"/>
      <c r="Q30" s="165"/>
      <c r="R30" s="165"/>
      <c r="S30" s="165"/>
      <c r="T30" s="166"/>
      <c r="U30" s="144" t="s">
        <v>219</v>
      </c>
      <c r="V30" s="145"/>
    </row>
    <row r="31" spans="13:18" ht="13.5">
      <c r="M31" s="16"/>
      <c r="N31" s="16"/>
      <c r="O31" s="16"/>
      <c r="P31" s="14"/>
      <c r="Q31" s="14"/>
      <c r="R31" s="16"/>
    </row>
    <row r="33" spans="9:15" ht="13.5">
      <c r="I33" s="17"/>
      <c r="J33" s="17"/>
      <c r="O33" s="12"/>
    </row>
    <row r="35" spans="16:20" ht="13.5">
      <c r="P35" s="1"/>
      <c r="Q35" s="1"/>
      <c r="S35" s="12"/>
      <c r="T35" s="12"/>
    </row>
  </sheetData>
  <sheetProtection insertRows="0" deleteRows="0"/>
  <mergeCells count="52">
    <mergeCell ref="D9:D11"/>
    <mergeCell ref="U9:U11"/>
    <mergeCell ref="C6:C17"/>
    <mergeCell ref="C3:D4"/>
    <mergeCell ref="D23:D24"/>
    <mergeCell ref="V25:V28"/>
    <mergeCell ref="V23:V24"/>
    <mergeCell ref="V15:V17"/>
    <mergeCell ref="U12:U14"/>
    <mergeCell ref="P3:P4"/>
    <mergeCell ref="B3:B4"/>
    <mergeCell ref="B5:B28"/>
    <mergeCell ref="C18:C28"/>
    <mergeCell ref="D15:D17"/>
    <mergeCell ref="U25:U28"/>
    <mergeCell ref="B30:E30"/>
    <mergeCell ref="F30:T30"/>
    <mergeCell ref="D25:D28"/>
    <mergeCell ref="Q3:Q4"/>
    <mergeCell ref="D5:D8"/>
    <mergeCell ref="U30:V30"/>
    <mergeCell ref="M29:R29"/>
    <mergeCell ref="O18:T18"/>
    <mergeCell ref="D12:D14"/>
    <mergeCell ref="D18:D20"/>
    <mergeCell ref="D21:D22"/>
    <mergeCell ref="U23:U24"/>
    <mergeCell ref="U15:U17"/>
    <mergeCell ref="V12:V14"/>
    <mergeCell ref="F3:F4"/>
    <mergeCell ref="N3:N4"/>
    <mergeCell ref="O3:O4"/>
    <mergeCell ref="E3:E4"/>
    <mergeCell ref="G3:G4"/>
    <mergeCell ref="L3:L4"/>
    <mergeCell ref="I3:I4"/>
    <mergeCell ref="R3:R4"/>
    <mergeCell ref="U3:V3"/>
    <mergeCell ref="J3:J4"/>
    <mergeCell ref="H3:H4"/>
    <mergeCell ref="S3:S4"/>
    <mergeCell ref="K3:K4"/>
    <mergeCell ref="U1:V1"/>
    <mergeCell ref="T3:T4"/>
    <mergeCell ref="M3:M4"/>
    <mergeCell ref="V9:V11"/>
    <mergeCell ref="U18:U20"/>
    <mergeCell ref="U21:U22"/>
    <mergeCell ref="U6:U8"/>
    <mergeCell ref="V21:V22"/>
    <mergeCell ref="V18:V20"/>
    <mergeCell ref="V6:V8"/>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 footer="0.6692913385826772"/>
  <pageSetup fitToHeight="0" fitToWidth="1" horizontalDpi="600" verticalDpi="600" orientation="landscape" paperSize="8" scale="6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U33"/>
  <sheetViews>
    <sheetView view="pageBreakPreview" zoomScale="50" zoomScaleNormal="75" zoomScaleSheetLayoutView="50" zoomScalePageLayoutView="0" workbookViewId="0" topLeftCell="E10">
      <selection activeCell="K14" sqref="K14"/>
    </sheetView>
  </sheetViews>
  <sheetFormatPr defaultColWidth="9.00390625" defaultRowHeight="13.5"/>
  <cols>
    <col min="1" max="1" width="3.00390625" style="1" customWidth="1"/>
    <col min="2" max="3" width="5.25390625" style="1" customWidth="1"/>
    <col min="4" max="4" width="25.625" style="1" customWidth="1"/>
    <col min="5" max="5" width="29.375" style="1" customWidth="1"/>
    <col min="6" max="6" width="8.25390625" style="1" customWidth="1"/>
    <col min="7" max="7" width="29.25390625" style="1" customWidth="1"/>
    <col min="8" max="8" width="19.00390625" style="1" customWidth="1"/>
    <col min="9" max="9" width="20.75390625" style="1" customWidth="1"/>
    <col min="10" max="11" width="18.625" style="1" customWidth="1"/>
    <col min="12" max="12" width="38.375" style="12" hidden="1" customWidth="1"/>
    <col min="13" max="13" width="5.25390625" style="12" customWidth="1"/>
    <col min="14" max="14" width="37.75390625" style="1" customWidth="1"/>
    <col min="15" max="15" width="15.375" style="1" customWidth="1"/>
    <col min="16" max="16" width="14.00390625" style="12" customWidth="1"/>
    <col min="17" max="17" width="17.00390625" style="12" customWidth="1"/>
    <col min="18" max="18" width="5.25390625" style="12" customWidth="1"/>
    <col min="19" max="19" width="8.625" style="1" bestFit="1" customWidth="1"/>
    <col min="20" max="20" width="54.00390625" style="1" customWidth="1"/>
    <col min="21" max="21" width="12.125" style="1" customWidth="1"/>
    <col min="22" max="16384" width="9.00390625" style="1" customWidth="1"/>
  </cols>
  <sheetData>
    <row r="1" spans="2:21" ht="67.5" customHeight="1">
      <c r="B1" s="634" t="s">
        <v>1544</v>
      </c>
      <c r="C1" s="634"/>
      <c r="D1" s="634"/>
      <c r="E1" s="634"/>
      <c r="F1" s="634"/>
      <c r="G1" s="634"/>
      <c r="H1" s="634"/>
      <c r="I1" s="634"/>
      <c r="J1" s="634"/>
      <c r="K1" s="634"/>
      <c r="T1" s="559"/>
      <c r="U1" s="559"/>
    </row>
    <row r="2" ht="5.25" customHeight="1" thickBot="1"/>
    <row r="3" spans="2:21" ht="13.5">
      <c r="B3" s="156" t="s">
        <v>6</v>
      </c>
      <c r="C3" s="173" t="s">
        <v>8</v>
      </c>
      <c r="D3" s="174"/>
      <c r="E3" s="141" t="s">
        <v>9</v>
      </c>
      <c r="F3" s="138" t="s">
        <v>32</v>
      </c>
      <c r="G3" s="131" t="s">
        <v>11</v>
      </c>
      <c r="H3" s="136" t="s">
        <v>12</v>
      </c>
      <c r="I3" s="134" t="s">
        <v>5</v>
      </c>
      <c r="J3" s="134" t="s">
        <v>2</v>
      </c>
      <c r="K3" s="134" t="s">
        <v>3</v>
      </c>
      <c r="L3" s="131" t="s">
        <v>34</v>
      </c>
      <c r="M3" s="119" t="s">
        <v>42</v>
      </c>
      <c r="N3" s="136" t="s">
        <v>1</v>
      </c>
      <c r="O3" s="134" t="s">
        <v>5</v>
      </c>
      <c r="P3" s="134" t="s">
        <v>2</v>
      </c>
      <c r="Q3" s="134" t="s">
        <v>3</v>
      </c>
      <c r="R3" s="138" t="s">
        <v>42</v>
      </c>
      <c r="S3" s="119" t="s">
        <v>30</v>
      </c>
      <c r="T3" s="132" t="s">
        <v>33</v>
      </c>
      <c r="U3" s="133"/>
    </row>
    <row r="4" spans="2:21" s="12" customFormat="1" ht="18" customHeight="1" thickBot="1">
      <c r="B4" s="157"/>
      <c r="C4" s="175"/>
      <c r="D4" s="176"/>
      <c r="E4" s="142"/>
      <c r="F4" s="135"/>
      <c r="G4" s="143"/>
      <c r="H4" s="137"/>
      <c r="I4" s="135"/>
      <c r="J4" s="135"/>
      <c r="K4" s="135"/>
      <c r="L4" s="120"/>
      <c r="M4" s="120"/>
      <c r="N4" s="137"/>
      <c r="O4" s="135"/>
      <c r="P4" s="135"/>
      <c r="Q4" s="135"/>
      <c r="R4" s="135"/>
      <c r="S4" s="120"/>
      <c r="T4" s="13" t="s">
        <v>225</v>
      </c>
      <c r="U4" s="2" t="s">
        <v>4</v>
      </c>
    </row>
    <row r="5" spans="2:21" s="12" customFormat="1" ht="70.5" customHeight="1" hidden="1">
      <c r="B5" s="158" t="s">
        <v>0</v>
      </c>
      <c r="C5" s="4"/>
      <c r="D5" s="183" t="s">
        <v>44</v>
      </c>
      <c r="E5" s="184"/>
      <c r="F5" s="185"/>
      <c r="G5" s="186"/>
      <c r="H5" s="187"/>
      <c r="I5" s="188"/>
      <c r="J5" s="188"/>
      <c r="K5" s="188"/>
      <c r="L5" s="188"/>
      <c r="M5" s="190"/>
      <c r="N5" s="191"/>
      <c r="O5" s="188"/>
      <c r="P5" s="188"/>
      <c r="Q5" s="192"/>
      <c r="R5" s="194"/>
      <c r="S5" s="195"/>
      <c r="T5" s="15"/>
      <c r="U5" s="3"/>
    </row>
    <row r="6" spans="2:21" s="12" customFormat="1" ht="63.75" customHeight="1">
      <c r="B6" s="158"/>
      <c r="C6" s="170" t="s">
        <v>43</v>
      </c>
      <c r="D6" s="196"/>
      <c r="E6" s="233" t="s">
        <v>1545</v>
      </c>
      <c r="F6" s="635" t="s">
        <v>58</v>
      </c>
      <c r="G6" s="493" t="s">
        <v>1546</v>
      </c>
      <c r="H6" s="241" t="s">
        <v>1547</v>
      </c>
      <c r="I6" s="636" t="s">
        <v>1548</v>
      </c>
      <c r="J6" s="636" t="s">
        <v>1548</v>
      </c>
      <c r="K6" s="237" t="s">
        <v>1549</v>
      </c>
      <c r="L6" s="637" t="s">
        <v>1550</v>
      </c>
      <c r="M6" s="243" t="s">
        <v>233</v>
      </c>
      <c r="N6" s="241" t="s">
        <v>1551</v>
      </c>
      <c r="O6" s="638">
        <v>0.936</v>
      </c>
      <c r="P6" s="639">
        <v>0.95</v>
      </c>
      <c r="Q6" s="242">
        <v>0.96</v>
      </c>
      <c r="R6" s="198" t="s">
        <v>233</v>
      </c>
      <c r="S6" s="204" t="s">
        <v>286</v>
      </c>
      <c r="T6" s="125" t="s">
        <v>1552</v>
      </c>
      <c r="U6" s="129" t="s">
        <v>476</v>
      </c>
    </row>
    <row r="7" spans="2:21" s="12" customFormat="1" ht="42.75" customHeight="1">
      <c r="B7" s="158"/>
      <c r="C7" s="171"/>
      <c r="D7" s="196"/>
      <c r="E7" s="233" t="s">
        <v>1553</v>
      </c>
      <c r="F7" s="635" t="s">
        <v>1554</v>
      </c>
      <c r="G7" s="493" t="s">
        <v>1555</v>
      </c>
      <c r="H7" s="241" t="s">
        <v>1547</v>
      </c>
      <c r="I7" s="636" t="s">
        <v>1556</v>
      </c>
      <c r="J7" s="636" t="s">
        <v>1557</v>
      </c>
      <c r="K7" s="237" t="s">
        <v>1558</v>
      </c>
      <c r="L7" s="637" t="s">
        <v>1559</v>
      </c>
      <c r="M7" s="243" t="s">
        <v>233</v>
      </c>
      <c r="N7" s="241" t="s">
        <v>1560</v>
      </c>
      <c r="O7" s="639">
        <v>0.91</v>
      </c>
      <c r="P7" s="639">
        <v>0.95</v>
      </c>
      <c r="Q7" s="242">
        <v>0.89</v>
      </c>
      <c r="R7" s="243" t="s">
        <v>233</v>
      </c>
      <c r="S7" s="204" t="s">
        <v>286</v>
      </c>
      <c r="T7" s="124"/>
      <c r="U7" s="130"/>
    </row>
    <row r="8" spans="2:21" s="12" customFormat="1" ht="79.5" customHeight="1">
      <c r="B8" s="158"/>
      <c r="C8" s="171"/>
      <c r="D8" s="196"/>
      <c r="E8" s="233" t="s">
        <v>1561</v>
      </c>
      <c r="F8" s="635" t="s">
        <v>1562</v>
      </c>
      <c r="G8" s="493" t="s">
        <v>1563</v>
      </c>
      <c r="H8" s="241" t="s">
        <v>1547</v>
      </c>
      <c r="I8" s="636" t="s">
        <v>1564</v>
      </c>
      <c r="J8" s="636" t="s">
        <v>1565</v>
      </c>
      <c r="K8" s="637" t="s">
        <v>1566</v>
      </c>
      <c r="L8" s="637" t="s">
        <v>1567</v>
      </c>
      <c r="M8" s="243" t="s">
        <v>233</v>
      </c>
      <c r="N8" s="241" t="s">
        <v>1568</v>
      </c>
      <c r="O8" s="636" t="s">
        <v>1569</v>
      </c>
      <c r="P8" s="636" t="s">
        <v>1570</v>
      </c>
      <c r="Q8" s="637" t="s">
        <v>1571</v>
      </c>
      <c r="R8" s="243" t="s">
        <v>233</v>
      </c>
      <c r="S8" s="204" t="s">
        <v>1572</v>
      </c>
      <c r="T8" s="124"/>
      <c r="U8" s="130"/>
    </row>
    <row r="9" spans="2:21" ht="60.75" customHeight="1">
      <c r="B9" s="158"/>
      <c r="C9" s="171"/>
      <c r="D9" s="218" t="s">
        <v>45</v>
      </c>
      <c r="E9" s="233" t="s">
        <v>1573</v>
      </c>
      <c r="F9" s="640" t="s">
        <v>1554</v>
      </c>
      <c r="G9" s="251" t="s">
        <v>1574</v>
      </c>
      <c r="H9" s="641" t="s">
        <v>1575</v>
      </c>
      <c r="I9" s="642" t="s">
        <v>1576</v>
      </c>
      <c r="J9" s="642" t="s">
        <v>1576</v>
      </c>
      <c r="K9" s="643" t="s">
        <v>1577</v>
      </c>
      <c r="L9" s="239" t="s">
        <v>1578</v>
      </c>
      <c r="M9" s="244" t="s">
        <v>233</v>
      </c>
      <c r="N9" s="641" t="s">
        <v>1579</v>
      </c>
      <c r="O9" s="233" t="s">
        <v>1580</v>
      </c>
      <c r="P9" s="642" t="s">
        <v>1581</v>
      </c>
      <c r="Q9" s="643" t="s">
        <v>1582</v>
      </c>
      <c r="R9" s="204" t="s">
        <v>233</v>
      </c>
      <c r="S9" s="204" t="s">
        <v>1572</v>
      </c>
      <c r="T9" s="125" t="s">
        <v>1583</v>
      </c>
      <c r="U9" s="129" t="s">
        <v>476</v>
      </c>
    </row>
    <row r="10" spans="2:21" ht="114" customHeight="1">
      <c r="B10" s="158"/>
      <c r="C10" s="171"/>
      <c r="D10" s="225"/>
      <c r="E10" s="233" t="s">
        <v>1584</v>
      </c>
      <c r="F10" s="640" t="s">
        <v>1562</v>
      </c>
      <c r="G10" s="251" t="s">
        <v>1585</v>
      </c>
      <c r="H10" s="241" t="s">
        <v>1586</v>
      </c>
      <c r="I10" s="636" t="s">
        <v>1587</v>
      </c>
      <c r="J10" s="636" t="s">
        <v>1588</v>
      </c>
      <c r="K10" s="637" t="s">
        <v>1589</v>
      </c>
      <c r="L10" s="239" t="s">
        <v>1590</v>
      </c>
      <c r="M10" s="243" t="s">
        <v>233</v>
      </c>
      <c r="N10" s="241" t="s">
        <v>1591</v>
      </c>
      <c r="O10" s="636" t="s">
        <v>1592</v>
      </c>
      <c r="P10" s="636" t="s">
        <v>1593</v>
      </c>
      <c r="Q10" s="637" t="s">
        <v>1594</v>
      </c>
      <c r="R10" s="243" t="s">
        <v>233</v>
      </c>
      <c r="S10" s="198" t="s">
        <v>286</v>
      </c>
      <c r="T10" s="124"/>
      <c r="U10" s="130"/>
    </row>
    <row r="11" spans="2:21" ht="129" customHeight="1">
      <c r="B11" s="158"/>
      <c r="C11" s="171"/>
      <c r="D11" s="218" t="s">
        <v>46</v>
      </c>
      <c r="E11" s="644" t="s">
        <v>1595</v>
      </c>
      <c r="F11" s="234" t="s">
        <v>1596</v>
      </c>
      <c r="G11" s="251" t="s">
        <v>1597</v>
      </c>
      <c r="H11" s="241" t="s">
        <v>1598</v>
      </c>
      <c r="I11" s="636" t="s">
        <v>1599</v>
      </c>
      <c r="J11" s="636" t="s">
        <v>1600</v>
      </c>
      <c r="K11" s="637" t="s">
        <v>1601</v>
      </c>
      <c r="L11" s="239" t="s">
        <v>1602</v>
      </c>
      <c r="M11" s="243" t="s">
        <v>233</v>
      </c>
      <c r="N11" s="241" t="s">
        <v>1603</v>
      </c>
      <c r="O11" s="636" t="s">
        <v>1604</v>
      </c>
      <c r="P11" s="636" t="s">
        <v>1605</v>
      </c>
      <c r="Q11" s="637" t="s">
        <v>1606</v>
      </c>
      <c r="R11" s="198" t="s">
        <v>233</v>
      </c>
      <c r="S11" s="204" t="s">
        <v>286</v>
      </c>
      <c r="T11" s="125" t="s">
        <v>1607</v>
      </c>
      <c r="U11" s="129" t="s">
        <v>233</v>
      </c>
    </row>
    <row r="12" spans="2:21" ht="62.25" customHeight="1">
      <c r="B12" s="158"/>
      <c r="C12" s="171"/>
      <c r="D12" s="225"/>
      <c r="E12" s="233" t="s">
        <v>1608</v>
      </c>
      <c r="F12" s="640" t="s">
        <v>1554</v>
      </c>
      <c r="G12" s="251" t="s">
        <v>1609</v>
      </c>
      <c r="H12" s="241" t="s">
        <v>1610</v>
      </c>
      <c r="I12" s="636" t="s">
        <v>1611</v>
      </c>
      <c r="J12" s="636" t="s">
        <v>1612</v>
      </c>
      <c r="K12" s="237" t="s">
        <v>1613</v>
      </c>
      <c r="L12" s="239" t="s">
        <v>1614</v>
      </c>
      <c r="M12" s="243" t="s">
        <v>233</v>
      </c>
      <c r="N12" s="241" t="s">
        <v>1615</v>
      </c>
      <c r="O12" s="645">
        <v>0.83</v>
      </c>
      <c r="P12" s="645">
        <v>0.9</v>
      </c>
      <c r="Q12" s="242">
        <v>0.81</v>
      </c>
      <c r="R12" s="198" t="s">
        <v>271</v>
      </c>
      <c r="S12" s="204" t="s">
        <v>31</v>
      </c>
      <c r="T12" s="124"/>
      <c r="U12" s="231"/>
    </row>
    <row r="13" spans="2:21" ht="64.5" customHeight="1">
      <c r="B13" s="158"/>
      <c r="C13" s="171"/>
      <c r="D13" s="258" t="s">
        <v>53</v>
      </c>
      <c r="E13" s="644" t="s">
        <v>1616</v>
      </c>
      <c r="F13" s="248" t="s">
        <v>1554</v>
      </c>
      <c r="G13" s="493" t="s">
        <v>1617</v>
      </c>
      <c r="H13" s="241" t="s">
        <v>1618</v>
      </c>
      <c r="I13" s="238" t="s">
        <v>1619</v>
      </c>
      <c r="J13" s="238" t="s">
        <v>1620</v>
      </c>
      <c r="K13" s="237" t="s">
        <v>1621</v>
      </c>
      <c r="L13" s="239" t="s">
        <v>1622</v>
      </c>
      <c r="M13" s="243" t="s">
        <v>233</v>
      </c>
      <c r="N13" s="241" t="s">
        <v>1623</v>
      </c>
      <c r="O13" s="645">
        <v>0.73</v>
      </c>
      <c r="P13" s="645">
        <v>0.8</v>
      </c>
      <c r="Q13" s="242">
        <v>0.79</v>
      </c>
      <c r="R13" s="198" t="s">
        <v>271</v>
      </c>
      <c r="S13" s="198" t="s">
        <v>31</v>
      </c>
      <c r="T13" s="125" t="s">
        <v>1624</v>
      </c>
      <c r="U13" s="129" t="s">
        <v>233</v>
      </c>
    </row>
    <row r="14" spans="2:21" ht="72.75" customHeight="1">
      <c r="B14" s="158"/>
      <c r="C14" s="171"/>
      <c r="D14" s="262"/>
      <c r="E14" s="233" t="s">
        <v>1625</v>
      </c>
      <c r="F14" s="646" t="s">
        <v>1626</v>
      </c>
      <c r="G14" s="493" t="s">
        <v>1627</v>
      </c>
      <c r="H14" s="241" t="s">
        <v>1628</v>
      </c>
      <c r="I14" s="238" t="s">
        <v>1629</v>
      </c>
      <c r="J14" s="238" t="s">
        <v>1630</v>
      </c>
      <c r="K14" s="237" t="s">
        <v>1631</v>
      </c>
      <c r="L14" s="637" t="s">
        <v>1632</v>
      </c>
      <c r="M14" s="243" t="s">
        <v>233</v>
      </c>
      <c r="N14" s="241" t="s">
        <v>1633</v>
      </c>
      <c r="O14" s="645">
        <v>0.83</v>
      </c>
      <c r="P14" s="645">
        <v>0.85</v>
      </c>
      <c r="Q14" s="242">
        <v>0.87</v>
      </c>
      <c r="R14" s="198" t="s">
        <v>233</v>
      </c>
      <c r="S14" s="198" t="s">
        <v>31</v>
      </c>
      <c r="T14" s="124"/>
      <c r="U14" s="130"/>
    </row>
    <row r="15" spans="2:21" ht="84.75" customHeight="1" thickBot="1">
      <c r="B15" s="158"/>
      <c r="C15" s="172"/>
      <c r="D15" s="268"/>
      <c r="E15" s="647" t="s">
        <v>1634</v>
      </c>
      <c r="F15" s="648" t="s">
        <v>405</v>
      </c>
      <c r="G15" s="493" t="s">
        <v>1635</v>
      </c>
      <c r="H15" s="241" t="s">
        <v>1636</v>
      </c>
      <c r="I15" s="636" t="s">
        <v>1637</v>
      </c>
      <c r="J15" s="636" t="s">
        <v>1638</v>
      </c>
      <c r="K15" s="237" t="s">
        <v>1639</v>
      </c>
      <c r="L15" s="637" t="s">
        <v>1640</v>
      </c>
      <c r="M15" s="243" t="s">
        <v>233</v>
      </c>
      <c r="N15" s="241" t="s">
        <v>1641</v>
      </c>
      <c r="O15" s="238" t="s">
        <v>1642</v>
      </c>
      <c r="P15" s="238" t="s">
        <v>1643</v>
      </c>
      <c r="Q15" s="237" t="s">
        <v>1644</v>
      </c>
      <c r="R15" s="198" t="s">
        <v>233</v>
      </c>
      <c r="S15" s="198" t="s">
        <v>31</v>
      </c>
      <c r="T15" s="155"/>
      <c r="U15" s="177"/>
    </row>
    <row r="16" spans="2:21" ht="34.5" customHeight="1">
      <c r="B16" s="158"/>
      <c r="C16" s="158" t="s">
        <v>13</v>
      </c>
      <c r="D16" s="273" t="s">
        <v>47</v>
      </c>
      <c r="E16" s="357" t="s">
        <v>197</v>
      </c>
      <c r="F16" s="275"/>
      <c r="G16" s="276"/>
      <c r="H16" s="277"/>
      <c r="I16" s="278"/>
      <c r="J16" s="278"/>
      <c r="K16" s="278"/>
      <c r="L16" s="649"/>
      <c r="M16" s="279"/>
      <c r="N16" s="280" t="s">
        <v>51</v>
      </c>
      <c r="O16" s="281" t="s">
        <v>1645</v>
      </c>
      <c r="P16" s="282"/>
      <c r="Q16" s="282"/>
      <c r="R16" s="282"/>
      <c r="S16" s="283"/>
      <c r="T16" s="454" t="s">
        <v>1646</v>
      </c>
      <c r="U16" s="650" t="s">
        <v>1647</v>
      </c>
    </row>
    <row r="17" spans="2:21" ht="60" customHeight="1">
      <c r="B17" s="158"/>
      <c r="C17" s="158"/>
      <c r="D17" s="273"/>
      <c r="E17" s="298" t="s">
        <v>198</v>
      </c>
      <c r="F17" s="287"/>
      <c r="G17" s="288"/>
      <c r="H17" s="289"/>
      <c r="I17" s="290"/>
      <c r="J17" s="290"/>
      <c r="K17" s="290"/>
      <c r="L17" s="290"/>
      <c r="M17" s="291"/>
      <c r="N17" s="651" t="s">
        <v>36</v>
      </c>
      <c r="O17" s="652">
        <v>0.809</v>
      </c>
      <c r="P17" s="653">
        <v>0.85</v>
      </c>
      <c r="Q17" s="535">
        <v>0.853</v>
      </c>
      <c r="R17" s="539" t="s">
        <v>1648</v>
      </c>
      <c r="S17" s="654" t="s">
        <v>286</v>
      </c>
      <c r="T17" s="655"/>
      <c r="U17" s="656"/>
    </row>
    <row r="18" spans="2:21" ht="45.75" customHeight="1">
      <c r="B18" s="158"/>
      <c r="C18" s="158"/>
      <c r="D18" s="297"/>
      <c r="E18" s="298" t="s">
        <v>199</v>
      </c>
      <c r="F18" s="287"/>
      <c r="G18" s="288"/>
      <c r="H18" s="289"/>
      <c r="I18" s="290"/>
      <c r="J18" s="290"/>
      <c r="K18" s="290"/>
      <c r="L18" s="290"/>
      <c r="M18" s="291"/>
      <c r="N18" s="657" t="s">
        <v>1649</v>
      </c>
      <c r="O18" s="652">
        <v>0.155</v>
      </c>
      <c r="P18" s="653">
        <v>0.2</v>
      </c>
      <c r="Q18" s="535">
        <v>0.159</v>
      </c>
      <c r="R18" s="539" t="s">
        <v>1650</v>
      </c>
      <c r="S18" s="654" t="s">
        <v>286</v>
      </c>
      <c r="T18" s="655"/>
      <c r="U18" s="656"/>
    </row>
    <row r="19" spans="2:21" s="12" customFormat="1" ht="64.5" customHeight="1">
      <c r="B19" s="158"/>
      <c r="C19" s="158"/>
      <c r="D19" s="258" t="s">
        <v>49</v>
      </c>
      <c r="E19" s="298" t="s">
        <v>200</v>
      </c>
      <c r="F19" s="287"/>
      <c r="G19" s="288"/>
      <c r="H19" s="289"/>
      <c r="I19" s="290"/>
      <c r="J19" s="290"/>
      <c r="K19" s="290"/>
      <c r="L19" s="290"/>
      <c r="M19" s="291"/>
      <c r="N19" s="657" t="s">
        <v>1651</v>
      </c>
      <c r="O19" s="653">
        <v>0.91</v>
      </c>
      <c r="P19" s="653">
        <v>0.95</v>
      </c>
      <c r="Q19" s="658">
        <v>0.94</v>
      </c>
      <c r="R19" s="659" t="s">
        <v>1648</v>
      </c>
      <c r="S19" s="654" t="s">
        <v>286</v>
      </c>
      <c r="T19" s="125" t="s">
        <v>1652</v>
      </c>
      <c r="U19" s="660" t="s">
        <v>1647</v>
      </c>
    </row>
    <row r="20" spans="2:21" s="12" customFormat="1" ht="41.25" customHeight="1">
      <c r="B20" s="158"/>
      <c r="C20" s="158"/>
      <c r="D20" s="303"/>
      <c r="E20" s="298" t="s">
        <v>201</v>
      </c>
      <c r="F20" s="287"/>
      <c r="G20" s="288"/>
      <c r="H20" s="304"/>
      <c r="I20" s="305"/>
      <c r="J20" s="290"/>
      <c r="K20" s="305"/>
      <c r="L20" s="305"/>
      <c r="M20" s="307"/>
      <c r="N20" s="657" t="s">
        <v>1653</v>
      </c>
      <c r="O20" s="661" t="s">
        <v>1654</v>
      </c>
      <c r="P20" s="661" t="s">
        <v>1655</v>
      </c>
      <c r="Q20" s="539" t="s">
        <v>1656</v>
      </c>
      <c r="R20" s="539" t="s">
        <v>1648</v>
      </c>
      <c r="S20" s="654" t="s">
        <v>286</v>
      </c>
      <c r="T20" s="662"/>
      <c r="U20" s="656"/>
    </row>
    <row r="21" spans="2:21" s="12" customFormat="1" ht="46.5" customHeight="1">
      <c r="B21" s="158"/>
      <c r="C21" s="158"/>
      <c r="D21" s="258" t="s">
        <v>50</v>
      </c>
      <c r="E21" s="309" t="s">
        <v>1657</v>
      </c>
      <c r="F21" s="287"/>
      <c r="G21" s="288"/>
      <c r="H21" s="310"/>
      <c r="I21" s="305"/>
      <c r="J21" s="305"/>
      <c r="K21" s="305"/>
      <c r="L21" s="305"/>
      <c r="M21" s="307"/>
      <c r="N21" s="651" t="s">
        <v>1658</v>
      </c>
      <c r="O21" s="661" t="s">
        <v>1659</v>
      </c>
      <c r="P21" s="661" t="s">
        <v>1660</v>
      </c>
      <c r="Q21" s="539" t="s">
        <v>1661</v>
      </c>
      <c r="R21" s="539" t="s">
        <v>1662</v>
      </c>
      <c r="S21" s="654" t="s">
        <v>286</v>
      </c>
      <c r="T21" s="125" t="s">
        <v>1663</v>
      </c>
      <c r="U21" s="660" t="s">
        <v>1647</v>
      </c>
    </row>
    <row r="22" spans="2:21" ht="71.25" customHeight="1">
      <c r="B22" s="158"/>
      <c r="C22" s="158"/>
      <c r="D22" s="303"/>
      <c r="E22" s="309" t="s">
        <v>203</v>
      </c>
      <c r="F22" s="287"/>
      <c r="G22" s="288"/>
      <c r="H22" s="304"/>
      <c r="I22" s="305"/>
      <c r="J22" s="290"/>
      <c r="K22" s="305"/>
      <c r="L22" s="305"/>
      <c r="M22" s="307"/>
      <c r="N22" s="657" t="s">
        <v>1664</v>
      </c>
      <c r="O22" s="663" t="s">
        <v>1665</v>
      </c>
      <c r="P22" s="663" t="s">
        <v>1666</v>
      </c>
      <c r="Q22" s="664" t="s">
        <v>1667</v>
      </c>
      <c r="R22" s="659" t="s">
        <v>1662</v>
      </c>
      <c r="S22" s="654" t="s">
        <v>286</v>
      </c>
      <c r="T22" s="662"/>
      <c r="U22" s="656"/>
    </row>
    <row r="23" spans="2:21" ht="45" customHeight="1">
      <c r="B23" s="158"/>
      <c r="C23" s="158"/>
      <c r="D23" s="258" t="s">
        <v>52</v>
      </c>
      <c r="E23" s="312" t="s">
        <v>444</v>
      </c>
      <c r="F23" s="287"/>
      <c r="G23" s="288"/>
      <c r="H23" s="304"/>
      <c r="I23" s="305"/>
      <c r="J23" s="290"/>
      <c r="K23" s="305"/>
      <c r="L23" s="305"/>
      <c r="M23" s="307"/>
      <c r="N23" s="665" t="s">
        <v>1668</v>
      </c>
      <c r="O23" s="666" t="s">
        <v>1669</v>
      </c>
      <c r="P23" s="666" t="s">
        <v>1670</v>
      </c>
      <c r="Q23" s="667" t="s">
        <v>1671</v>
      </c>
      <c r="R23" s="667" t="s">
        <v>1648</v>
      </c>
      <c r="S23" s="668" t="s">
        <v>31</v>
      </c>
      <c r="T23" s="125" t="s">
        <v>1672</v>
      </c>
      <c r="U23" s="129" t="s">
        <v>1673</v>
      </c>
    </row>
    <row r="24" spans="2:21" ht="30.75" customHeight="1">
      <c r="B24" s="158"/>
      <c r="C24" s="158"/>
      <c r="D24" s="262"/>
      <c r="E24" s="309" t="s">
        <v>205</v>
      </c>
      <c r="F24" s="287"/>
      <c r="G24" s="288"/>
      <c r="H24" s="310"/>
      <c r="I24" s="305"/>
      <c r="J24" s="305"/>
      <c r="K24" s="305"/>
      <c r="L24" s="305"/>
      <c r="M24" s="318"/>
      <c r="N24" s="665" t="s">
        <v>1674</v>
      </c>
      <c r="O24" s="666" t="s">
        <v>1675</v>
      </c>
      <c r="P24" s="666" t="s">
        <v>1676</v>
      </c>
      <c r="Q24" s="667" t="s">
        <v>1677</v>
      </c>
      <c r="R24" s="667" t="s">
        <v>1648</v>
      </c>
      <c r="S24" s="668" t="s">
        <v>31</v>
      </c>
      <c r="T24" s="655"/>
      <c r="U24" s="130"/>
    </row>
    <row r="25" spans="2:21" ht="22.5" customHeight="1">
      <c r="B25" s="158"/>
      <c r="C25" s="158"/>
      <c r="D25" s="262"/>
      <c r="E25" s="309" t="s">
        <v>1678</v>
      </c>
      <c r="F25" s="287"/>
      <c r="G25" s="288"/>
      <c r="H25" s="310"/>
      <c r="I25" s="305"/>
      <c r="J25" s="305"/>
      <c r="K25" s="305"/>
      <c r="L25" s="305"/>
      <c r="M25" s="318"/>
      <c r="N25" s="669" t="s">
        <v>37</v>
      </c>
      <c r="O25" s="666" t="s">
        <v>1679</v>
      </c>
      <c r="P25" s="666" t="s">
        <v>1680</v>
      </c>
      <c r="Q25" s="667" t="s">
        <v>1681</v>
      </c>
      <c r="R25" s="667" t="s">
        <v>1648</v>
      </c>
      <c r="S25" s="668" t="s">
        <v>31</v>
      </c>
      <c r="T25" s="655"/>
      <c r="U25" s="130"/>
    </row>
    <row r="26" spans="2:21" ht="21.75" customHeight="1" thickBot="1">
      <c r="B26" s="159"/>
      <c r="C26" s="159"/>
      <c r="D26" s="268"/>
      <c r="E26" s="321" t="s">
        <v>207</v>
      </c>
      <c r="F26" s="322"/>
      <c r="G26" s="323"/>
      <c r="H26" s="324"/>
      <c r="I26" s="325"/>
      <c r="J26" s="325"/>
      <c r="K26" s="325"/>
      <c r="L26" s="325"/>
      <c r="M26" s="326"/>
      <c r="N26" s="670" t="s">
        <v>56</v>
      </c>
      <c r="O26" s="671" t="s">
        <v>456</v>
      </c>
      <c r="P26" s="671" t="s">
        <v>743</v>
      </c>
      <c r="Q26" s="672" t="s">
        <v>168</v>
      </c>
      <c r="R26" s="672" t="s">
        <v>1682</v>
      </c>
      <c r="S26" s="673" t="s">
        <v>286</v>
      </c>
      <c r="T26" s="674"/>
      <c r="U26" s="177"/>
    </row>
    <row r="27" spans="13:17" ht="9" customHeight="1" thickBot="1">
      <c r="M27" s="146"/>
      <c r="N27" s="146"/>
      <c r="O27" s="146"/>
      <c r="P27" s="146"/>
      <c r="Q27" s="146"/>
    </row>
    <row r="28" spans="2:21" ht="88.5" customHeight="1" thickBot="1">
      <c r="B28" s="162" t="s">
        <v>35</v>
      </c>
      <c r="C28" s="163"/>
      <c r="D28" s="163"/>
      <c r="E28" s="163"/>
      <c r="F28" s="164" t="s">
        <v>1683</v>
      </c>
      <c r="G28" s="557"/>
      <c r="H28" s="557"/>
      <c r="I28" s="557"/>
      <c r="J28" s="557"/>
      <c r="K28" s="557"/>
      <c r="L28" s="557"/>
      <c r="M28" s="557"/>
      <c r="N28" s="557"/>
      <c r="O28" s="557"/>
      <c r="P28" s="557"/>
      <c r="Q28" s="557"/>
      <c r="R28" s="557"/>
      <c r="S28" s="558"/>
      <c r="T28" s="369" t="s">
        <v>1684</v>
      </c>
      <c r="U28" s="338"/>
    </row>
    <row r="29" spans="13:17" ht="13.5">
      <c r="M29" s="14"/>
      <c r="N29" s="16"/>
      <c r="O29" s="16"/>
      <c r="P29" s="14"/>
      <c r="Q29" s="14"/>
    </row>
    <row r="31" spans="9:15" ht="13.5">
      <c r="I31" s="17"/>
      <c r="J31" s="17"/>
      <c r="O31" s="12"/>
    </row>
    <row r="33" spans="16:19" ht="13.5">
      <c r="P33" s="1"/>
      <c r="Q33" s="1"/>
      <c r="S33" s="12"/>
    </row>
  </sheetData>
  <sheetProtection insertRows="0" deleteRows="0"/>
  <mergeCells count="52">
    <mergeCell ref="U21:U22"/>
    <mergeCell ref="D23:D26"/>
    <mergeCell ref="T23:T26"/>
    <mergeCell ref="U23:U26"/>
    <mergeCell ref="M27:Q27"/>
    <mergeCell ref="B28:E28"/>
    <mergeCell ref="F28:S28"/>
    <mergeCell ref="T28:U28"/>
    <mergeCell ref="C16:C26"/>
    <mergeCell ref="D16:D18"/>
    <mergeCell ref="O16:S16"/>
    <mergeCell ref="T16:T18"/>
    <mergeCell ref="U16:U18"/>
    <mergeCell ref="D19:D20"/>
    <mergeCell ref="T19:T20"/>
    <mergeCell ref="U19:U20"/>
    <mergeCell ref="D21:D22"/>
    <mergeCell ref="T21:T22"/>
    <mergeCell ref="T9:T10"/>
    <mergeCell ref="U9:U10"/>
    <mergeCell ref="D11:D12"/>
    <mergeCell ref="T11:T12"/>
    <mergeCell ref="U11:U12"/>
    <mergeCell ref="D13:D15"/>
    <mergeCell ref="T13:T15"/>
    <mergeCell ref="U13:U15"/>
    <mergeCell ref="Q3:Q4"/>
    <mergeCell ref="R3:R4"/>
    <mergeCell ref="S3:S4"/>
    <mergeCell ref="T3:U3"/>
    <mergeCell ref="B5:B26"/>
    <mergeCell ref="D5:D8"/>
    <mergeCell ref="C6:C15"/>
    <mergeCell ref="T6:T8"/>
    <mergeCell ref="U6:U8"/>
    <mergeCell ref="D9:D10"/>
    <mergeCell ref="K3:K4"/>
    <mergeCell ref="L3:L4"/>
    <mergeCell ref="M3:M4"/>
    <mergeCell ref="N3:N4"/>
    <mergeCell ref="O3:O4"/>
    <mergeCell ref="P3:P4"/>
    <mergeCell ref="B1:K1"/>
    <mergeCell ref="T1:U1"/>
    <mergeCell ref="B3:B4"/>
    <mergeCell ref="C3:D4"/>
    <mergeCell ref="E3:E4"/>
    <mergeCell ref="F3:F4"/>
    <mergeCell ref="G3:G4"/>
    <mergeCell ref="H3:H4"/>
    <mergeCell ref="I3:I4"/>
    <mergeCell ref="J3:J4"/>
  </mergeCells>
  <dataValidations count="1">
    <dataValidation type="list" allowBlank="1" showInputMessage="1" showErrorMessage="1" sqref="F6:F15">
      <formula1>"新規,継続,充実,再編"</formula1>
    </dataValidation>
  </dataValidations>
  <printOptions horizontalCentered="1"/>
  <pageMargins left="0.3937007874015748" right="0.3937007874015748" top="0.3937007874015748" bottom="0.3937007874015748" header="0" footer="0.6692913385826772"/>
  <pageSetup fitToHeight="0" fitToWidth="1" horizontalDpi="600" verticalDpi="600" orientation="landscape" paperSize="8" scale="59" r:id="rId2"/>
  <drawing r:id="rId1"/>
</worksheet>
</file>

<file path=xl/worksheets/sheet11.xml><?xml version="1.0" encoding="utf-8"?>
<worksheet xmlns="http://schemas.openxmlformats.org/spreadsheetml/2006/main" xmlns:r="http://schemas.openxmlformats.org/officeDocument/2006/relationships">
  <dimension ref="A2:H15"/>
  <sheetViews>
    <sheetView zoomScalePageLayoutView="0" workbookViewId="0" topLeftCell="A1">
      <selection activeCell="D26" sqref="D26"/>
    </sheetView>
  </sheetViews>
  <sheetFormatPr defaultColWidth="9.00390625" defaultRowHeight="13.5"/>
  <cols>
    <col min="2" max="2" width="14.875" style="0" customWidth="1"/>
    <col min="3" max="6" width="16.25390625" style="0" customWidth="1"/>
    <col min="7" max="7" width="4.00390625" style="0" customWidth="1"/>
  </cols>
  <sheetData>
    <row r="2" ht="13.5">
      <c r="A2" t="s">
        <v>27</v>
      </c>
    </row>
    <row r="3" spans="2:8" ht="13.5">
      <c r="B3" s="6" t="s">
        <v>18</v>
      </c>
      <c r="C3" s="6" t="s">
        <v>14</v>
      </c>
      <c r="D3" s="6" t="s">
        <v>15</v>
      </c>
      <c r="E3" s="6" t="s">
        <v>16</v>
      </c>
      <c r="F3" s="6" t="s">
        <v>17</v>
      </c>
      <c r="H3" s="6" t="s">
        <v>29</v>
      </c>
    </row>
    <row r="4" spans="1:8" ht="13.5">
      <c r="A4" s="6"/>
      <c r="B4" s="6" t="s">
        <v>19</v>
      </c>
      <c r="C4" s="6" t="s">
        <v>20</v>
      </c>
      <c r="D4" s="6" t="s">
        <v>21</v>
      </c>
      <c r="E4" s="6" t="s">
        <v>22</v>
      </c>
      <c r="F4" s="6" t="s">
        <v>23</v>
      </c>
      <c r="G4" s="9"/>
      <c r="H4" s="6"/>
    </row>
    <row r="5" spans="1:8" ht="13.5">
      <c r="A5" s="6" t="s">
        <v>24</v>
      </c>
      <c r="B5" s="6">
        <v>5</v>
      </c>
      <c r="C5" s="6">
        <v>20</v>
      </c>
      <c r="D5" s="6">
        <v>35</v>
      </c>
      <c r="E5" s="6">
        <v>30</v>
      </c>
      <c r="F5" s="6">
        <v>10</v>
      </c>
      <c r="G5" s="9"/>
      <c r="H5" s="6">
        <f>SUM(B5:F5)</f>
        <v>100</v>
      </c>
    </row>
    <row r="6" spans="1:8" ht="13.5">
      <c r="A6" s="7" t="s">
        <v>25</v>
      </c>
      <c r="B6" s="6">
        <v>1</v>
      </c>
      <c r="C6" s="6">
        <v>12</v>
      </c>
      <c r="D6" s="6">
        <v>29</v>
      </c>
      <c r="E6" s="6">
        <v>25</v>
      </c>
      <c r="F6" s="6">
        <v>9</v>
      </c>
      <c r="G6" s="9"/>
      <c r="H6" s="6">
        <f>SUM(B6:F6)</f>
        <v>76</v>
      </c>
    </row>
    <row r="7" spans="1:8" ht="13.5">
      <c r="A7" s="6" t="s">
        <v>26</v>
      </c>
      <c r="B7" s="8">
        <f>B6/B5</f>
        <v>0.2</v>
      </c>
      <c r="C7" s="8">
        <f aca="true" t="shared" si="0" ref="C7:H7">C6/C5</f>
        <v>0.6</v>
      </c>
      <c r="D7" s="8">
        <f t="shared" si="0"/>
        <v>0.8285714285714286</v>
      </c>
      <c r="E7" s="8">
        <f t="shared" si="0"/>
        <v>0.8333333333333334</v>
      </c>
      <c r="F7" s="8">
        <f t="shared" si="0"/>
        <v>0.9</v>
      </c>
      <c r="G7" s="10"/>
      <c r="H7" s="8">
        <f t="shared" si="0"/>
        <v>0.76</v>
      </c>
    </row>
    <row r="8" spans="1:8" ht="13.5">
      <c r="A8" s="11" t="s">
        <v>4</v>
      </c>
      <c r="B8" s="11"/>
      <c r="C8" s="11"/>
      <c r="D8" s="11"/>
      <c r="E8" s="11"/>
      <c r="F8" s="11"/>
      <c r="G8" s="9"/>
      <c r="H8" s="11"/>
    </row>
    <row r="9" ht="13.5">
      <c r="G9" s="5"/>
    </row>
    <row r="10" spans="1:8" ht="13.5">
      <c r="A10" t="s">
        <v>28</v>
      </c>
      <c r="B10" s="6" t="s">
        <v>18</v>
      </c>
      <c r="C10" s="6" t="s">
        <v>14</v>
      </c>
      <c r="D10" s="6" t="s">
        <v>15</v>
      </c>
      <c r="E10" s="6" t="s">
        <v>16</v>
      </c>
      <c r="F10" s="6" t="s">
        <v>17</v>
      </c>
      <c r="G10" s="5"/>
      <c r="H10" s="6" t="s">
        <v>29</v>
      </c>
    </row>
    <row r="11" spans="2:8" ht="13.5">
      <c r="B11" s="6" t="s">
        <v>19</v>
      </c>
      <c r="C11" s="6" t="s">
        <v>20</v>
      </c>
      <c r="D11" s="6" t="s">
        <v>21</v>
      </c>
      <c r="E11" s="6" t="s">
        <v>22</v>
      </c>
      <c r="F11" s="6" t="s">
        <v>23</v>
      </c>
      <c r="G11" s="5"/>
      <c r="H11" s="6"/>
    </row>
    <row r="12" spans="1:8" ht="13.5">
      <c r="A12" s="6" t="s">
        <v>24</v>
      </c>
      <c r="B12" s="6">
        <v>10</v>
      </c>
      <c r="C12" s="6">
        <v>35</v>
      </c>
      <c r="D12" s="6">
        <v>40</v>
      </c>
      <c r="E12" s="6">
        <v>10</v>
      </c>
      <c r="F12" s="6">
        <v>5</v>
      </c>
      <c r="G12" s="9"/>
      <c r="H12" s="6">
        <f>SUM(B12:F12)</f>
        <v>100</v>
      </c>
    </row>
    <row r="13" spans="1:8" ht="13.5">
      <c r="A13" s="7" t="s">
        <v>25</v>
      </c>
      <c r="B13" s="6">
        <v>0</v>
      </c>
      <c r="C13" s="6">
        <v>20</v>
      </c>
      <c r="D13" s="6">
        <v>25</v>
      </c>
      <c r="E13" s="6">
        <v>9</v>
      </c>
      <c r="F13" s="6">
        <v>3</v>
      </c>
      <c r="G13" s="9"/>
      <c r="H13" s="6">
        <f>SUM(B13:F13)</f>
        <v>57</v>
      </c>
    </row>
    <row r="14" spans="1:8" ht="13.5">
      <c r="A14" s="6" t="s">
        <v>26</v>
      </c>
      <c r="B14" s="8">
        <f>B13/B12</f>
        <v>0</v>
      </c>
      <c r="C14" s="8">
        <f>C13/C12</f>
        <v>0.5714285714285714</v>
      </c>
      <c r="D14" s="8">
        <f>D13/D12</f>
        <v>0.625</v>
      </c>
      <c r="E14" s="8">
        <f>E13/E12</f>
        <v>0.9</v>
      </c>
      <c r="F14" s="8">
        <f>F13/F12</f>
        <v>0.6</v>
      </c>
      <c r="G14" s="10"/>
      <c r="H14" s="8">
        <f>H13/H12</f>
        <v>0.57</v>
      </c>
    </row>
    <row r="15" spans="1:8" ht="13.5">
      <c r="A15" s="11" t="s">
        <v>4</v>
      </c>
      <c r="B15" s="11"/>
      <c r="C15" s="11"/>
      <c r="D15" s="11"/>
      <c r="E15" s="11"/>
      <c r="F15" s="11"/>
      <c r="G15" s="9"/>
      <c r="H15" s="11"/>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V31"/>
  <sheetViews>
    <sheetView zoomScale="75" zoomScaleNormal="75" zoomScaleSheetLayoutView="70" zoomScalePageLayoutView="0" workbookViewId="0" topLeftCell="I19">
      <selection activeCell="O26" sqref="O26"/>
    </sheetView>
  </sheetViews>
  <sheetFormatPr defaultColWidth="9.00390625" defaultRowHeight="13.5"/>
  <cols>
    <col min="1" max="1" width="3.00390625" style="1" customWidth="1"/>
    <col min="2" max="3" width="5.25390625" style="1" customWidth="1"/>
    <col min="4" max="5" width="24.125" style="1" customWidth="1"/>
    <col min="6" max="6" width="8.125" style="1" customWidth="1"/>
    <col min="7" max="7" width="37.25390625" style="1" customWidth="1"/>
    <col min="8" max="8" width="27.125" style="1" customWidth="1"/>
    <col min="9" max="9" width="12.00390625" style="1" customWidth="1"/>
    <col min="10" max="10" width="16.125" style="1" customWidth="1"/>
    <col min="11" max="11" width="10.625" style="1" customWidth="1"/>
    <col min="12" max="12" width="1.25" style="1" hidden="1" customWidth="1"/>
    <col min="13" max="13" width="4.50390625" style="1" customWidth="1"/>
    <col min="14" max="14" width="32.25390625" style="1" customWidth="1"/>
    <col min="15" max="15" width="11.50390625" style="1" customWidth="1"/>
    <col min="16" max="16" width="14.625" style="12" customWidth="1"/>
    <col min="17" max="17" width="11.50390625" style="12" customWidth="1"/>
    <col min="18" max="18" width="30.625" style="1" hidden="1" customWidth="1"/>
    <col min="19" max="19" width="4.875" style="1" customWidth="1"/>
    <col min="20" max="20" width="7.125" style="1" customWidth="1"/>
    <col min="21" max="21" width="49.875" style="1" customWidth="1"/>
    <col min="22" max="22" width="9.75390625" style="1" customWidth="1"/>
    <col min="23" max="16384" width="9.00390625" style="1" customWidth="1"/>
  </cols>
  <sheetData>
    <row r="1" spans="2:22" ht="69.75" customHeight="1">
      <c r="B1" s="339" t="s">
        <v>459</v>
      </c>
      <c r="C1" s="179"/>
      <c r="D1" s="179"/>
      <c r="J1" s="340"/>
      <c r="P1" s="340"/>
      <c r="R1" s="18" t="s">
        <v>460</v>
      </c>
      <c r="U1" s="118"/>
      <c r="V1" s="118"/>
    </row>
    <row r="2" ht="15" thickBot="1"/>
    <row r="3" spans="2:22" ht="13.5">
      <c r="B3" s="156" t="s">
        <v>6</v>
      </c>
      <c r="C3" s="173" t="s">
        <v>8</v>
      </c>
      <c r="D3" s="174"/>
      <c r="E3" s="141" t="s">
        <v>9</v>
      </c>
      <c r="F3" s="138" t="s">
        <v>32</v>
      </c>
      <c r="G3" s="131" t="s">
        <v>11</v>
      </c>
      <c r="H3" s="136" t="s">
        <v>12</v>
      </c>
      <c r="I3" s="134" t="s">
        <v>5</v>
      </c>
      <c r="J3" s="134" t="s">
        <v>2</v>
      </c>
      <c r="K3" s="134" t="s">
        <v>3</v>
      </c>
      <c r="L3" s="131" t="s">
        <v>34</v>
      </c>
      <c r="M3" s="119" t="s">
        <v>42</v>
      </c>
      <c r="N3" s="136" t="s">
        <v>1</v>
      </c>
      <c r="O3" s="134" t="s">
        <v>5</v>
      </c>
      <c r="P3" s="134" t="s">
        <v>2</v>
      </c>
      <c r="Q3" s="134" t="s">
        <v>3</v>
      </c>
      <c r="R3" s="131" t="s">
        <v>34</v>
      </c>
      <c r="S3" s="138" t="s">
        <v>42</v>
      </c>
      <c r="T3" s="341" t="s">
        <v>30</v>
      </c>
      <c r="U3" s="132" t="s">
        <v>33</v>
      </c>
      <c r="V3" s="133"/>
    </row>
    <row r="4" spans="2:22" s="12" customFormat="1" ht="14.25" thickBot="1">
      <c r="B4" s="157"/>
      <c r="C4" s="175"/>
      <c r="D4" s="176"/>
      <c r="E4" s="142"/>
      <c r="F4" s="135"/>
      <c r="G4" s="143"/>
      <c r="H4" s="137"/>
      <c r="I4" s="135"/>
      <c r="J4" s="135"/>
      <c r="K4" s="135"/>
      <c r="L4" s="120"/>
      <c r="M4" s="120"/>
      <c r="N4" s="137"/>
      <c r="O4" s="135"/>
      <c r="P4" s="135"/>
      <c r="Q4" s="135"/>
      <c r="R4" s="120"/>
      <c r="S4" s="135"/>
      <c r="T4" s="342"/>
      <c r="U4" s="13" t="s">
        <v>225</v>
      </c>
      <c r="V4" s="2" t="s">
        <v>4</v>
      </c>
    </row>
    <row r="5" spans="2:22" s="12" customFormat="1" ht="70.5" customHeight="1" hidden="1">
      <c r="B5" s="158" t="s">
        <v>0</v>
      </c>
      <c r="C5" s="4"/>
      <c r="D5" s="183" t="s">
        <v>461</v>
      </c>
      <c r="E5" s="184"/>
      <c r="F5" s="185"/>
      <c r="G5" s="186"/>
      <c r="H5" s="187"/>
      <c r="I5" s="188"/>
      <c r="J5" s="188"/>
      <c r="K5" s="188"/>
      <c r="L5" s="189"/>
      <c r="M5" s="190"/>
      <c r="N5" s="191"/>
      <c r="O5" s="188"/>
      <c r="P5" s="188"/>
      <c r="Q5" s="192"/>
      <c r="R5" s="193"/>
      <c r="S5" s="194"/>
      <c r="T5" s="195"/>
      <c r="U5" s="15"/>
      <c r="V5" s="3"/>
    </row>
    <row r="6" spans="2:22" s="12" customFormat="1" ht="57.75" customHeight="1">
      <c r="B6" s="158"/>
      <c r="C6" s="170" t="s">
        <v>43</v>
      </c>
      <c r="D6" s="196"/>
      <c r="E6" s="210" t="s">
        <v>462</v>
      </c>
      <c r="F6" s="343" t="s">
        <v>297</v>
      </c>
      <c r="G6" s="206" t="s">
        <v>463</v>
      </c>
      <c r="H6" s="200" t="s">
        <v>464</v>
      </c>
      <c r="I6" s="201" t="s">
        <v>465</v>
      </c>
      <c r="J6" s="344" t="s">
        <v>466</v>
      </c>
      <c r="K6" s="201" t="s">
        <v>467</v>
      </c>
      <c r="L6" s="202" t="s">
        <v>468</v>
      </c>
      <c r="M6" s="198" t="s">
        <v>469</v>
      </c>
      <c r="N6" s="200" t="s">
        <v>470</v>
      </c>
      <c r="O6" s="214" t="s">
        <v>471</v>
      </c>
      <c r="P6" s="201" t="s">
        <v>472</v>
      </c>
      <c r="Q6" s="214" t="s">
        <v>473</v>
      </c>
      <c r="R6" s="202" t="s">
        <v>474</v>
      </c>
      <c r="S6" s="198" t="s">
        <v>469</v>
      </c>
      <c r="T6" s="204" t="s">
        <v>286</v>
      </c>
      <c r="U6" s="125" t="s">
        <v>475</v>
      </c>
      <c r="V6" s="129" t="s">
        <v>476</v>
      </c>
    </row>
    <row r="7" spans="2:22" s="12" customFormat="1" ht="78" customHeight="1">
      <c r="B7" s="158"/>
      <c r="C7" s="171"/>
      <c r="D7" s="196"/>
      <c r="E7" s="210" t="s">
        <v>477</v>
      </c>
      <c r="F7" s="343" t="s">
        <v>58</v>
      </c>
      <c r="G7" s="206" t="s">
        <v>478</v>
      </c>
      <c r="H7" s="200" t="s">
        <v>479</v>
      </c>
      <c r="I7" s="201" t="s">
        <v>480</v>
      </c>
      <c r="J7" s="344" t="s">
        <v>481</v>
      </c>
      <c r="K7" s="201" t="s">
        <v>482</v>
      </c>
      <c r="L7" s="202" t="s">
        <v>483</v>
      </c>
      <c r="M7" s="198" t="s">
        <v>295</v>
      </c>
      <c r="N7" s="200" t="s">
        <v>484</v>
      </c>
      <c r="O7" s="214" t="s">
        <v>485</v>
      </c>
      <c r="P7" s="201" t="s">
        <v>486</v>
      </c>
      <c r="Q7" s="214" t="s">
        <v>487</v>
      </c>
      <c r="R7" s="202" t="s">
        <v>488</v>
      </c>
      <c r="S7" s="198" t="s">
        <v>295</v>
      </c>
      <c r="T7" s="204" t="s">
        <v>286</v>
      </c>
      <c r="U7" s="124"/>
      <c r="V7" s="130"/>
    </row>
    <row r="8" spans="2:22" s="12" customFormat="1" ht="48.75" customHeight="1">
      <c r="B8" s="158"/>
      <c r="C8" s="171"/>
      <c r="D8" s="196"/>
      <c r="E8" s="210" t="s">
        <v>489</v>
      </c>
      <c r="F8" s="343" t="s">
        <v>297</v>
      </c>
      <c r="G8" s="206" t="s">
        <v>490</v>
      </c>
      <c r="H8" s="200" t="s">
        <v>491</v>
      </c>
      <c r="I8" s="201" t="s">
        <v>492</v>
      </c>
      <c r="J8" s="344" t="s">
        <v>493</v>
      </c>
      <c r="K8" s="345" t="s">
        <v>494</v>
      </c>
      <c r="L8" s="202" t="s">
        <v>495</v>
      </c>
      <c r="M8" s="198" t="s">
        <v>469</v>
      </c>
      <c r="N8" s="200" t="s">
        <v>496</v>
      </c>
      <c r="O8" s="214" t="s">
        <v>497</v>
      </c>
      <c r="P8" s="345" t="s">
        <v>493</v>
      </c>
      <c r="Q8" s="214" t="s">
        <v>498</v>
      </c>
      <c r="R8" s="202" t="s">
        <v>499</v>
      </c>
      <c r="S8" s="198" t="s">
        <v>295</v>
      </c>
      <c r="T8" s="204" t="s">
        <v>273</v>
      </c>
      <c r="U8" s="124"/>
      <c r="V8" s="130"/>
    </row>
    <row r="9" spans="2:22" ht="43.5" customHeight="1">
      <c r="B9" s="158"/>
      <c r="C9" s="171"/>
      <c r="D9" s="218" t="s">
        <v>500</v>
      </c>
      <c r="E9" s="210" t="s">
        <v>501</v>
      </c>
      <c r="F9" s="343" t="s">
        <v>297</v>
      </c>
      <c r="G9" s="346" t="s">
        <v>502</v>
      </c>
      <c r="H9" s="347" t="s">
        <v>503</v>
      </c>
      <c r="I9" s="348" t="s">
        <v>504</v>
      </c>
      <c r="J9" s="348" t="s">
        <v>504</v>
      </c>
      <c r="K9" s="348" t="s">
        <v>504</v>
      </c>
      <c r="L9" s="197" t="s">
        <v>505</v>
      </c>
      <c r="M9" s="198" t="s">
        <v>295</v>
      </c>
      <c r="N9" s="347" t="s">
        <v>506</v>
      </c>
      <c r="O9" s="349">
        <v>0.9</v>
      </c>
      <c r="P9" s="349">
        <v>0.9</v>
      </c>
      <c r="Q9" s="349">
        <v>0.9</v>
      </c>
      <c r="R9" s="197" t="s">
        <v>507</v>
      </c>
      <c r="S9" s="198" t="s">
        <v>295</v>
      </c>
      <c r="T9" s="204" t="s">
        <v>286</v>
      </c>
      <c r="U9" s="125" t="s">
        <v>508</v>
      </c>
      <c r="V9" s="129" t="s">
        <v>476</v>
      </c>
    </row>
    <row r="10" spans="2:22" ht="61.5" customHeight="1">
      <c r="B10" s="158"/>
      <c r="C10" s="171"/>
      <c r="D10" s="225"/>
      <c r="E10" s="210" t="s">
        <v>509</v>
      </c>
      <c r="F10" s="343" t="s">
        <v>297</v>
      </c>
      <c r="G10" s="346" t="s">
        <v>510</v>
      </c>
      <c r="H10" s="227" t="s">
        <v>511</v>
      </c>
      <c r="I10" s="214" t="s">
        <v>511</v>
      </c>
      <c r="J10" s="230" t="s">
        <v>511</v>
      </c>
      <c r="K10" s="214" t="s">
        <v>511</v>
      </c>
      <c r="L10" s="197" t="s">
        <v>512</v>
      </c>
      <c r="M10" s="198" t="s">
        <v>295</v>
      </c>
      <c r="N10" s="227" t="s">
        <v>513</v>
      </c>
      <c r="O10" s="267">
        <v>0.9</v>
      </c>
      <c r="P10" s="267">
        <v>0.9</v>
      </c>
      <c r="Q10" s="111">
        <v>0.85</v>
      </c>
      <c r="R10" s="197" t="s">
        <v>507</v>
      </c>
      <c r="S10" s="198" t="s">
        <v>469</v>
      </c>
      <c r="T10" s="204" t="s">
        <v>286</v>
      </c>
      <c r="U10" s="124"/>
      <c r="V10" s="130"/>
    </row>
    <row r="11" spans="2:22" ht="40.5" customHeight="1">
      <c r="B11" s="158"/>
      <c r="C11" s="171"/>
      <c r="D11" s="229"/>
      <c r="E11" s="210" t="s">
        <v>514</v>
      </c>
      <c r="F11" s="343" t="s">
        <v>297</v>
      </c>
      <c r="G11" s="346" t="s">
        <v>515</v>
      </c>
      <c r="H11" s="227" t="s">
        <v>511</v>
      </c>
      <c r="I11" s="214" t="s">
        <v>511</v>
      </c>
      <c r="J11" s="214" t="s">
        <v>511</v>
      </c>
      <c r="K11" s="214" t="s">
        <v>511</v>
      </c>
      <c r="L11" s="197" t="s">
        <v>516</v>
      </c>
      <c r="M11" s="198" t="s">
        <v>295</v>
      </c>
      <c r="N11" s="227" t="s">
        <v>513</v>
      </c>
      <c r="O11" s="267">
        <v>0.9</v>
      </c>
      <c r="P11" s="267">
        <v>0.9</v>
      </c>
      <c r="Q11" s="267">
        <v>0.9</v>
      </c>
      <c r="R11" s="197" t="s">
        <v>507</v>
      </c>
      <c r="S11" s="198" t="s">
        <v>295</v>
      </c>
      <c r="T11" s="204" t="s">
        <v>286</v>
      </c>
      <c r="U11" s="126"/>
      <c r="V11" s="130"/>
    </row>
    <row r="12" spans="2:22" ht="38.25" customHeight="1">
      <c r="B12" s="158"/>
      <c r="C12" s="171"/>
      <c r="D12" s="218" t="s">
        <v>517</v>
      </c>
      <c r="E12" s="210" t="s">
        <v>518</v>
      </c>
      <c r="F12" s="343" t="s">
        <v>58</v>
      </c>
      <c r="G12" s="346" t="s">
        <v>519</v>
      </c>
      <c r="H12" s="227" t="s">
        <v>520</v>
      </c>
      <c r="I12" s="214">
        <v>2024</v>
      </c>
      <c r="J12" s="214">
        <v>1800</v>
      </c>
      <c r="K12" s="350" t="s">
        <v>521</v>
      </c>
      <c r="L12" s="197" t="s">
        <v>522</v>
      </c>
      <c r="M12" s="198" t="s">
        <v>295</v>
      </c>
      <c r="N12" s="227" t="s">
        <v>523</v>
      </c>
      <c r="O12" s="111">
        <v>1</v>
      </c>
      <c r="P12" s="267">
        <v>1</v>
      </c>
      <c r="Q12" s="111">
        <v>1</v>
      </c>
      <c r="R12" s="197" t="s">
        <v>524</v>
      </c>
      <c r="S12" s="198" t="s">
        <v>295</v>
      </c>
      <c r="T12" s="204" t="s">
        <v>286</v>
      </c>
      <c r="U12" s="125" t="s">
        <v>525</v>
      </c>
      <c r="V12" s="129" t="s">
        <v>476</v>
      </c>
    </row>
    <row r="13" spans="2:22" ht="59.25" customHeight="1">
      <c r="B13" s="158"/>
      <c r="C13" s="171"/>
      <c r="D13" s="225"/>
      <c r="E13" s="259" t="s">
        <v>526</v>
      </c>
      <c r="F13" s="204" t="s">
        <v>527</v>
      </c>
      <c r="G13" s="351" t="s">
        <v>528</v>
      </c>
      <c r="H13" s="227" t="s">
        <v>529</v>
      </c>
      <c r="I13" s="214" t="s">
        <v>530</v>
      </c>
      <c r="J13" s="214" t="s">
        <v>530</v>
      </c>
      <c r="K13" s="214" t="s">
        <v>531</v>
      </c>
      <c r="L13" s="197" t="s">
        <v>532</v>
      </c>
      <c r="M13" s="198" t="s">
        <v>295</v>
      </c>
      <c r="N13" s="227" t="s">
        <v>533</v>
      </c>
      <c r="O13" s="267">
        <v>0.9</v>
      </c>
      <c r="P13" s="267">
        <v>0.9</v>
      </c>
      <c r="Q13" s="111">
        <v>0.9</v>
      </c>
      <c r="R13" s="197" t="s">
        <v>507</v>
      </c>
      <c r="S13" s="198" t="s">
        <v>295</v>
      </c>
      <c r="T13" s="204" t="s">
        <v>286</v>
      </c>
      <c r="U13" s="124"/>
      <c r="V13" s="130"/>
    </row>
    <row r="14" spans="2:22" ht="66.75" customHeight="1">
      <c r="B14" s="158"/>
      <c r="C14" s="171"/>
      <c r="D14" s="225"/>
      <c r="E14" s="210" t="s">
        <v>534</v>
      </c>
      <c r="F14" s="204" t="s">
        <v>527</v>
      </c>
      <c r="G14" s="351" t="s">
        <v>535</v>
      </c>
      <c r="H14" s="227" t="s">
        <v>536</v>
      </c>
      <c r="I14" s="267">
        <v>1</v>
      </c>
      <c r="J14" s="267">
        <v>1</v>
      </c>
      <c r="K14" s="267">
        <v>1</v>
      </c>
      <c r="L14" s="197" t="s">
        <v>537</v>
      </c>
      <c r="M14" s="198" t="s">
        <v>295</v>
      </c>
      <c r="N14" s="227" t="s">
        <v>538</v>
      </c>
      <c r="O14" s="111">
        <v>0.93</v>
      </c>
      <c r="P14" s="267">
        <v>0.93</v>
      </c>
      <c r="Q14" s="352" t="s">
        <v>539</v>
      </c>
      <c r="R14" s="197" t="s">
        <v>507</v>
      </c>
      <c r="S14" s="198" t="s">
        <v>295</v>
      </c>
      <c r="T14" s="204" t="s">
        <v>273</v>
      </c>
      <c r="U14" s="126"/>
      <c r="V14" s="130"/>
    </row>
    <row r="15" spans="2:22" ht="66.75" customHeight="1">
      <c r="B15" s="158"/>
      <c r="C15" s="171"/>
      <c r="D15" s="258" t="s">
        <v>53</v>
      </c>
      <c r="E15" s="210" t="s">
        <v>540</v>
      </c>
      <c r="F15" s="204" t="s">
        <v>31</v>
      </c>
      <c r="G15" s="346" t="s">
        <v>541</v>
      </c>
      <c r="H15" s="227" t="s">
        <v>542</v>
      </c>
      <c r="I15" s="214" t="s">
        <v>543</v>
      </c>
      <c r="J15" s="214" t="s">
        <v>544</v>
      </c>
      <c r="K15" s="353" t="s">
        <v>545</v>
      </c>
      <c r="L15" s="197" t="s">
        <v>546</v>
      </c>
      <c r="M15" s="198" t="s">
        <v>295</v>
      </c>
      <c r="N15" s="227" t="s">
        <v>547</v>
      </c>
      <c r="O15" s="354">
        <v>0.843</v>
      </c>
      <c r="P15" s="267">
        <v>0.85</v>
      </c>
      <c r="Q15" s="354" t="s">
        <v>548</v>
      </c>
      <c r="R15" s="197" t="s">
        <v>549</v>
      </c>
      <c r="S15" s="198" t="s">
        <v>295</v>
      </c>
      <c r="T15" s="204" t="s">
        <v>286</v>
      </c>
      <c r="U15" s="125" t="s">
        <v>550</v>
      </c>
      <c r="V15" s="129" t="s">
        <v>476</v>
      </c>
    </row>
    <row r="16" spans="2:22" ht="68.25" customHeight="1">
      <c r="B16" s="158"/>
      <c r="C16" s="171"/>
      <c r="D16" s="262"/>
      <c r="E16" s="230" t="s">
        <v>551</v>
      </c>
      <c r="F16" s="198" t="s">
        <v>527</v>
      </c>
      <c r="G16" s="351" t="s">
        <v>552</v>
      </c>
      <c r="H16" s="227" t="s">
        <v>553</v>
      </c>
      <c r="I16" s="214" t="s">
        <v>554</v>
      </c>
      <c r="J16" s="214" t="s">
        <v>555</v>
      </c>
      <c r="K16" s="353" t="s">
        <v>556</v>
      </c>
      <c r="L16" s="202" t="s">
        <v>557</v>
      </c>
      <c r="M16" s="198" t="s">
        <v>295</v>
      </c>
      <c r="N16" s="227" t="s">
        <v>558</v>
      </c>
      <c r="O16" s="111">
        <v>0.91</v>
      </c>
      <c r="P16" s="267">
        <v>0.91</v>
      </c>
      <c r="Q16" s="111">
        <v>0.89</v>
      </c>
      <c r="R16" s="197" t="s">
        <v>524</v>
      </c>
      <c r="S16" s="198" t="s">
        <v>469</v>
      </c>
      <c r="T16" s="204" t="s">
        <v>286</v>
      </c>
      <c r="U16" s="124"/>
      <c r="V16" s="130"/>
    </row>
    <row r="17" spans="2:22" ht="50.25" customHeight="1" thickBot="1">
      <c r="B17" s="158"/>
      <c r="C17" s="172"/>
      <c r="D17" s="268"/>
      <c r="E17" s="230" t="s">
        <v>559</v>
      </c>
      <c r="F17" s="198" t="s">
        <v>527</v>
      </c>
      <c r="G17" s="355" t="s">
        <v>560</v>
      </c>
      <c r="H17" s="227" t="s">
        <v>561</v>
      </c>
      <c r="I17" s="214" t="s">
        <v>562</v>
      </c>
      <c r="J17" s="214" t="s">
        <v>563</v>
      </c>
      <c r="K17" s="214" t="s">
        <v>562</v>
      </c>
      <c r="L17" s="202" t="s">
        <v>564</v>
      </c>
      <c r="M17" s="198" t="s">
        <v>469</v>
      </c>
      <c r="N17" s="356" t="s">
        <v>565</v>
      </c>
      <c r="O17" s="111">
        <v>0.95</v>
      </c>
      <c r="P17" s="267">
        <v>0.95</v>
      </c>
      <c r="Q17" s="111">
        <v>0.83</v>
      </c>
      <c r="R17" s="202" t="s">
        <v>566</v>
      </c>
      <c r="S17" s="198" t="s">
        <v>469</v>
      </c>
      <c r="T17" s="204" t="s">
        <v>286</v>
      </c>
      <c r="U17" s="124"/>
      <c r="V17" s="130"/>
    </row>
    <row r="18" spans="2:22" ht="36" customHeight="1">
      <c r="B18" s="158"/>
      <c r="C18" s="158" t="s">
        <v>13</v>
      </c>
      <c r="D18" s="273" t="s">
        <v>47</v>
      </c>
      <c r="E18" s="357" t="s">
        <v>197</v>
      </c>
      <c r="F18" s="275"/>
      <c r="G18" s="276"/>
      <c r="H18" s="277"/>
      <c r="I18" s="278"/>
      <c r="J18" s="278"/>
      <c r="K18" s="278"/>
      <c r="L18" s="275"/>
      <c r="M18" s="279"/>
      <c r="N18" s="358" t="s">
        <v>220</v>
      </c>
      <c r="O18" s="282"/>
      <c r="P18" s="282"/>
      <c r="Q18" s="282"/>
      <c r="R18" s="359"/>
      <c r="S18" s="359"/>
      <c r="T18" s="360"/>
      <c r="U18" s="125" t="s">
        <v>567</v>
      </c>
      <c r="V18" s="127" t="s">
        <v>568</v>
      </c>
    </row>
    <row r="19" spans="2:22" ht="40.5" customHeight="1">
      <c r="B19" s="158"/>
      <c r="C19" s="158"/>
      <c r="D19" s="273"/>
      <c r="E19" s="298" t="s">
        <v>198</v>
      </c>
      <c r="F19" s="287"/>
      <c r="G19" s="288"/>
      <c r="H19" s="289"/>
      <c r="I19" s="290"/>
      <c r="J19" s="290"/>
      <c r="K19" s="290"/>
      <c r="L19" s="290"/>
      <c r="M19" s="291"/>
      <c r="N19" s="292" t="s">
        <v>36</v>
      </c>
      <c r="O19" s="300" t="s">
        <v>569</v>
      </c>
      <c r="P19" s="300" t="s">
        <v>570</v>
      </c>
      <c r="Q19" s="224" t="s">
        <v>571</v>
      </c>
      <c r="R19" s="294" t="s">
        <v>572</v>
      </c>
      <c r="S19" s="295" t="s">
        <v>573</v>
      </c>
      <c r="T19" s="361" t="s">
        <v>286</v>
      </c>
      <c r="U19" s="124"/>
      <c r="V19" s="362"/>
    </row>
    <row r="20" spans="2:22" ht="39" customHeight="1">
      <c r="B20" s="158"/>
      <c r="C20" s="158"/>
      <c r="D20" s="297"/>
      <c r="E20" s="298" t="s">
        <v>199</v>
      </c>
      <c r="F20" s="287"/>
      <c r="G20" s="288"/>
      <c r="H20" s="289"/>
      <c r="I20" s="290"/>
      <c r="J20" s="290"/>
      <c r="K20" s="290"/>
      <c r="L20" s="290"/>
      <c r="M20" s="291"/>
      <c r="N20" s="299" t="s">
        <v>418</v>
      </c>
      <c r="O20" s="111" t="s">
        <v>574</v>
      </c>
      <c r="P20" s="111" t="s">
        <v>575</v>
      </c>
      <c r="Q20" s="221" t="s">
        <v>576</v>
      </c>
      <c r="R20" s="294" t="s">
        <v>577</v>
      </c>
      <c r="S20" s="295" t="s">
        <v>573</v>
      </c>
      <c r="T20" s="361" t="s">
        <v>286</v>
      </c>
      <c r="U20" s="124"/>
      <c r="V20" s="128"/>
    </row>
    <row r="21" spans="2:22" s="12" customFormat="1" ht="54.75" customHeight="1">
      <c r="B21" s="158"/>
      <c r="C21" s="158"/>
      <c r="D21" s="258" t="s">
        <v>49</v>
      </c>
      <c r="E21" s="298" t="s">
        <v>200</v>
      </c>
      <c r="F21" s="287"/>
      <c r="G21" s="288"/>
      <c r="H21" s="289"/>
      <c r="I21" s="290"/>
      <c r="J21" s="290"/>
      <c r="K21" s="290"/>
      <c r="L21" s="290"/>
      <c r="M21" s="291"/>
      <c r="N21" s="299" t="s">
        <v>578</v>
      </c>
      <c r="O21" s="300" t="s">
        <v>579</v>
      </c>
      <c r="P21" s="300" t="s">
        <v>580</v>
      </c>
      <c r="Q21" s="221" t="s">
        <v>581</v>
      </c>
      <c r="R21" s="294" t="s">
        <v>582</v>
      </c>
      <c r="S21" s="295" t="s">
        <v>573</v>
      </c>
      <c r="T21" s="361" t="s">
        <v>286</v>
      </c>
      <c r="U21" s="363" t="s">
        <v>583</v>
      </c>
      <c r="V21" s="127" t="s">
        <v>568</v>
      </c>
    </row>
    <row r="22" spans="2:22" s="12" customFormat="1" ht="61.5" customHeight="1">
      <c r="B22" s="158"/>
      <c r="C22" s="158"/>
      <c r="D22" s="303"/>
      <c r="E22" s="298" t="s">
        <v>201</v>
      </c>
      <c r="F22" s="287"/>
      <c r="G22" s="288"/>
      <c r="H22" s="304"/>
      <c r="I22" s="305"/>
      <c r="J22" s="290"/>
      <c r="K22" s="305"/>
      <c r="L22" s="306"/>
      <c r="M22" s="307"/>
      <c r="N22" s="299" t="s">
        <v>584</v>
      </c>
      <c r="O22" s="300" t="s">
        <v>585</v>
      </c>
      <c r="P22" s="300" t="s">
        <v>586</v>
      </c>
      <c r="Q22" s="300" t="s">
        <v>587</v>
      </c>
      <c r="R22" s="294" t="s">
        <v>588</v>
      </c>
      <c r="S22" s="295" t="s">
        <v>589</v>
      </c>
      <c r="T22" s="361" t="s">
        <v>286</v>
      </c>
      <c r="U22" s="364"/>
      <c r="V22" s="128"/>
    </row>
    <row r="23" spans="2:22" s="12" customFormat="1" ht="57" customHeight="1">
      <c r="B23" s="158"/>
      <c r="C23" s="158"/>
      <c r="D23" s="258" t="s">
        <v>50</v>
      </c>
      <c r="E23" s="309" t="s">
        <v>590</v>
      </c>
      <c r="F23" s="287"/>
      <c r="G23" s="288"/>
      <c r="H23" s="310"/>
      <c r="I23" s="305"/>
      <c r="J23" s="305"/>
      <c r="K23" s="305"/>
      <c r="L23" s="305"/>
      <c r="M23" s="307"/>
      <c r="N23" s="292" t="s">
        <v>591</v>
      </c>
      <c r="O23" s="365" t="s">
        <v>592</v>
      </c>
      <c r="P23" s="365" t="s">
        <v>593</v>
      </c>
      <c r="Q23" s="365" t="s">
        <v>594</v>
      </c>
      <c r="R23" s="294" t="s">
        <v>595</v>
      </c>
      <c r="S23" s="295" t="s">
        <v>589</v>
      </c>
      <c r="T23" s="361" t="s">
        <v>286</v>
      </c>
      <c r="U23" s="363" t="s">
        <v>596</v>
      </c>
      <c r="V23" s="127" t="s">
        <v>597</v>
      </c>
    </row>
    <row r="24" spans="2:22" ht="33" customHeight="1">
      <c r="B24" s="158"/>
      <c r="C24" s="158"/>
      <c r="D24" s="303"/>
      <c r="E24" s="309" t="s">
        <v>203</v>
      </c>
      <c r="F24" s="287"/>
      <c r="G24" s="288"/>
      <c r="H24" s="304"/>
      <c r="I24" s="305"/>
      <c r="J24" s="290"/>
      <c r="K24" s="305"/>
      <c r="L24" s="306"/>
      <c r="M24" s="307"/>
      <c r="N24" s="292" t="s">
        <v>598</v>
      </c>
      <c r="O24" s="365" t="s">
        <v>599</v>
      </c>
      <c r="P24" s="293" t="s">
        <v>600</v>
      </c>
      <c r="Q24" s="221" t="s">
        <v>601</v>
      </c>
      <c r="R24" s="294" t="s">
        <v>602</v>
      </c>
      <c r="S24" s="295" t="s">
        <v>573</v>
      </c>
      <c r="T24" s="361" t="s">
        <v>286</v>
      </c>
      <c r="U24" s="364"/>
      <c r="V24" s="128"/>
    </row>
    <row r="25" spans="2:22" ht="43.5" customHeight="1">
      <c r="B25" s="158"/>
      <c r="C25" s="158"/>
      <c r="D25" s="258" t="s">
        <v>52</v>
      </c>
      <c r="E25" s="366" t="s">
        <v>444</v>
      </c>
      <c r="F25" s="287"/>
      <c r="G25" s="288"/>
      <c r="H25" s="304"/>
      <c r="I25" s="305"/>
      <c r="J25" s="290"/>
      <c r="K25" s="305"/>
      <c r="L25" s="306"/>
      <c r="M25" s="307"/>
      <c r="N25" s="367" t="s">
        <v>445</v>
      </c>
      <c r="O25" s="112" t="s">
        <v>603</v>
      </c>
      <c r="P25" s="112" t="s">
        <v>604</v>
      </c>
      <c r="Q25" s="221" t="s">
        <v>605</v>
      </c>
      <c r="R25" s="317" t="s">
        <v>606</v>
      </c>
      <c r="S25" s="295" t="s">
        <v>589</v>
      </c>
      <c r="T25" s="361" t="s">
        <v>286</v>
      </c>
      <c r="U25" s="125" t="s">
        <v>607</v>
      </c>
      <c r="V25" s="127" t="s">
        <v>608</v>
      </c>
    </row>
    <row r="26" spans="2:22" ht="33" customHeight="1">
      <c r="B26" s="158"/>
      <c r="C26" s="158"/>
      <c r="D26" s="262"/>
      <c r="E26" s="309" t="s">
        <v>205</v>
      </c>
      <c r="F26" s="287"/>
      <c r="G26" s="288"/>
      <c r="H26" s="310"/>
      <c r="I26" s="305"/>
      <c r="J26" s="305"/>
      <c r="K26" s="305"/>
      <c r="L26" s="305"/>
      <c r="M26" s="318"/>
      <c r="N26" s="319" t="s">
        <v>609</v>
      </c>
      <c r="O26" s="111">
        <v>0.18</v>
      </c>
      <c r="P26" s="111">
        <v>0.2</v>
      </c>
      <c r="Q26" s="224">
        <v>0.22</v>
      </c>
      <c r="R26" s="317" t="s">
        <v>610</v>
      </c>
      <c r="S26" s="295" t="s">
        <v>573</v>
      </c>
      <c r="T26" s="361" t="s">
        <v>273</v>
      </c>
      <c r="U26" s="124"/>
      <c r="V26" s="362"/>
    </row>
    <row r="27" spans="2:22" ht="31.5" customHeight="1">
      <c r="B27" s="158"/>
      <c r="C27" s="158"/>
      <c r="D27" s="262"/>
      <c r="E27" s="309" t="s">
        <v>206</v>
      </c>
      <c r="F27" s="287"/>
      <c r="G27" s="288"/>
      <c r="H27" s="310"/>
      <c r="I27" s="305"/>
      <c r="J27" s="305"/>
      <c r="K27" s="305"/>
      <c r="L27" s="305"/>
      <c r="M27" s="318"/>
      <c r="N27" s="320" t="s">
        <v>37</v>
      </c>
      <c r="O27" s="112" t="s">
        <v>611</v>
      </c>
      <c r="P27" s="267" t="s">
        <v>575</v>
      </c>
      <c r="Q27" s="221" t="s">
        <v>612</v>
      </c>
      <c r="R27" s="317" t="s">
        <v>613</v>
      </c>
      <c r="S27" s="295" t="s">
        <v>573</v>
      </c>
      <c r="T27" s="361" t="s">
        <v>286</v>
      </c>
      <c r="U27" s="124"/>
      <c r="V27" s="362"/>
    </row>
    <row r="28" spans="2:22" ht="21.75" customHeight="1" thickBot="1">
      <c r="B28" s="159"/>
      <c r="C28" s="159"/>
      <c r="D28" s="268"/>
      <c r="E28" s="321" t="s">
        <v>207</v>
      </c>
      <c r="F28" s="322"/>
      <c r="G28" s="323"/>
      <c r="H28" s="324"/>
      <c r="I28" s="325"/>
      <c r="J28" s="325"/>
      <c r="K28" s="325"/>
      <c r="L28" s="325"/>
      <c r="M28" s="326"/>
      <c r="N28" s="327" t="s">
        <v>56</v>
      </c>
      <c r="O28" s="328" t="s">
        <v>614</v>
      </c>
      <c r="P28" s="328" t="s">
        <v>615</v>
      </c>
      <c r="Q28" s="329" t="s">
        <v>616</v>
      </c>
      <c r="R28" s="330" t="s">
        <v>617</v>
      </c>
      <c r="S28" s="329" t="s">
        <v>573</v>
      </c>
      <c r="T28" s="368" t="s">
        <v>286</v>
      </c>
      <c r="U28" s="155"/>
      <c r="V28" s="128"/>
    </row>
    <row r="29" spans="13:18" ht="5.25" customHeight="1" thickBot="1">
      <c r="M29" s="146"/>
      <c r="N29" s="146"/>
      <c r="O29" s="146"/>
      <c r="P29" s="146"/>
      <c r="Q29" s="146"/>
      <c r="R29" s="146"/>
    </row>
    <row r="30" spans="2:22" ht="66.75" customHeight="1" thickBot="1">
      <c r="B30" s="162" t="s">
        <v>35</v>
      </c>
      <c r="C30" s="163"/>
      <c r="D30" s="163"/>
      <c r="E30" s="163"/>
      <c r="F30" s="164" t="s">
        <v>618</v>
      </c>
      <c r="G30" s="165"/>
      <c r="H30" s="165"/>
      <c r="I30" s="165"/>
      <c r="J30" s="165"/>
      <c r="K30" s="165"/>
      <c r="L30" s="165"/>
      <c r="M30" s="165"/>
      <c r="N30" s="165"/>
      <c r="O30" s="165"/>
      <c r="P30" s="165"/>
      <c r="Q30" s="165"/>
      <c r="R30" s="165"/>
      <c r="S30" s="165"/>
      <c r="T30" s="166"/>
      <c r="U30" s="369" t="s">
        <v>568</v>
      </c>
      <c r="V30" s="370"/>
    </row>
    <row r="31" spans="13:18" ht="13.5">
      <c r="M31" s="16"/>
      <c r="N31" s="16"/>
      <c r="O31" s="16"/>
      <c r="P31" s="14"/>
      <c r="Q31" s="14"/>
      <c r="R31" s="16"/>
    </row>
  </sheetData>
  <sheetProtection insertRows="0" deleteRows="0"/>
  <mergeCells count="52">
    <mergeCell ref="V23:V24"/>
    <mergeCell ref="D25:D28"/>
    <mergeCell ref="U25:U28"/>
    <mergeCell ref="V25:V28"/>
    <mergeCell ref="M29:R29"/>
    <mergeCell ref="B30:E30"/>
    <mergeCell ref="F30:T30"/>
    <mergeCell ref="U30:V30"/>
    <mergeCell ref="C18:C28"/>
    <mergeCell ref="D18:D20"/>
    <mergeCell ref="N18:Q18"/>
    <mergeCell ref="U18:U20"/>
    <mergeCell ref="V18:V20"/>
    <mergeCell ref="D21:D22"/>
    <mergeCell ref="U21:U22"/>
    <mergeCell ref="V21:V22"/>
    <mergeCell ref="D23:D24"/>
    <mergeCell ref="U23:U24"/>
    <mergeCell ref="U9:U11"/>
    <mergeCell ref="V9:V11"/>
    <mergeCell ref="D12:D14"/>
    <mergeCell ref="U12:U14"/>
    <mergeCell ref="V12:V14"/>
    <mergeCell ref="D15:D17"/>
    <mergeCell ref="U15:U17"/>
    <mergeCell ref="V15:V17"/>
    <mergeCell ref="R3:R4"/>
    <mergeCell ref="S3:S4"/>
    <mergeCell ref="T3:T4"/>
    <mergeCell ref="U3:V3"/>
    <mergeCell ref="B5:B28"/>
    <mergeCell ref="D5:D8"/>
    <mergeCell ref="C6:C17"/>
    <mergeCell ref="U6:U8"/>
    <mergeCell ref="V6:V8"/>
    <mergeCell ref="D9:D11"/>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2">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V32"/>
  <sheetViews>
    <sheetView view="pageBreakPreview" zoomScale="85" zoomScaleNormal="75" zoomScaleSheetLayoutView="85" zoomScalePageLayoutView="0" workbookViewId="0" topLeftCell="K13">
      <selection activeCell="U18" sqref="U18:U19"/>
    </sheetView>
  </sheetViews>
  <sheetFormatPr defaultColWidth="9.00390625" defaultRowHeight="13.5"/>
  <cols>
    <col min="1" max="1" width="3.00390625" style="1" customWidth="1"/>
    <col min="2" max="2" width="5.125" style="1" customWidth="1"/>
    <col min="3" max="3" width="4.125" style="1" customWidth="1"/>
    <col min="4" max="4" width="20.50390625" style="1" customWidth="1"/>
    <col min="5" max="5" width="18.00390625" style="1" customWidth="1"/>
    <col min="6" max="6" width="6.125" style="1" customWidth="1"/>
    <col min="7" max="7" width="20.375" style="1" customWidth="1"/>
    <col min="8" max="8" width="30.375" style="1" customWidth="1"/>
    <col min="9" max="9" width="18.50390625" style="1" customWidth="1"/>
    <col min="10" max="10" width="15.625" style="1" customWidth="1"/>
    <col min="11" max="11" width="21.875" style="1" customWidth="1"/>
    <col min="12" max="12" width="12.875" style="1" hidden="1" customWidth="1"/>
    <col min="13" max="13" width="4.125" style="12" customWidth="1"/>
    <col min="14" max="14" width="27.00390625" style="1" customWidth="1"/>
    <col min="15" max="15" width="21.375" style="1" customWidth="1"/>
    <col min="16" max="16" width="19.625" style="12" customWidth="1"/>
    <col min="17" max="17" width="17.375" style="12" customWidth="1"/>
    <col min="18" max="18" width="7.375" style="1" hidden="1" customWidth="1"/>
    <col min="19" max="19" width="3.75390625" style="12" customWidth="1"/>
    <col min="20" max="20" width="6.25390625" style="1" customWidth="1"/>
    <col min="21" max="21" width="46.625" style="1" customWidth="1"/>
    <col min="22" max="22" width="7.25390625" style="1" customWidth="1"/>
    <col min="23" max="16384" width="9.00390625" style="1" customWidth="1"/>
  </cols>
  <sheetData>
    <row r="1" spans="2:22" ht="82.5" customHeight="1">
      <c r="B1" s="339" t="s">
        <v>619</v>
      </c>
      <c r="C1" s="179"/>
      <c r="D1" s="179"/>
      <c r="R1" s="18" t="s">
        <v>460</v>
      </c>
      <c r="T1" s="371"/>
      <c r="U1" s="371"/>
      <c r="V1" s="371"/>
    </row>
    <row r="2" ht="2.25" customHeight="1" thickBot="1"/>
    <row r="3" spans="2:22" ht="13.5">
      <c r="B3" s="156" t="s">
        <v>6</v>
      </c>
      <c r="C3" s="173" t="s">
        <v>8</v>
      </c>
      <c r="D3" s="174"/>
      <c r="E3" s="141" t="s">
        <v>9</v>
      </c>
      <c r="F3" s="181" t="s">
        <v>32</v>
      </c>
      <c r="G3" s="131" t="s">
        <v>11</v>
      </c>
      <c r="H3" s="136" t="s">
        <v>12</v>
      </c>
      <c r="I3" s="134" t="s">
        <v>5</v>
      </c>
      <c r="J3" s="134" t="s">
        <v>2</v>
      </c>
      <c r="K3" s="134" t="s">
        <v>3</v>
      </c>
      <c r="L3" s="131" t="s">
        <v>34</v>
      </c>
      <c r="M3" s="119" t="s">
        <v>42</v>
      </c>
      <c r="N3" s="136" t="s">
        <v>1</v>
      </c>
      <c r="O3" s="134" t="s">
        <v>5</v>
      </c>
      <c r="P3" s="134" t="s">
        <v>2</v>
      </c>
      <c r="Q3" s="134" t="s">
        <v>3</v>
      </c>
      <c r="R3" s="131" t="s">
        <v>34</v>
      </c>
      <c r="S3" s="181" t="s">
        <v>42</v>
      </c>
      <c r="T3" s="372" t="s">
        <v>30</v>
      </c>
      <c r="U3" s="132" t="s">
        <v>33</v>
      </c>
      <c r="V3" s="133"/>
    </row>
    <row r="4" spans="2:22" s="12" customFormat="1" ht="14.25" thickBot="1">
      <c r="B4" s="157"/>
      <c r="C4" s="175"/>
      <c r="D4" s="176"/>
      <c r="E4" s="142"/>
      <c r="F4" s="182"/>
      <c r="G4" s="143"/>
      <c r="H4" s="137"/>
      <c r="I4" s="135"/>
      <c r="J4" s="135"/>
      <c r="K4" s="135"/>
      <c r="L4" s="120"/>
      <c r="M4" s="120"/>
      <c r="N4" s="137"/>
      <c r="O4" s="135"/>
      <c r="P4" s="135"/>
      <c r="Q4" s="135"/>
      <c r="R4" s="120"/>
      <c r="S4" s="182"/>
      <c r="T4" s="373"/>
      <c r="U4" s="13" t="s">
        <v>225</v>
      </c>
      <c r="V4" s="2" t="s">
        <v>4</v>
      </c>
    </row>
    <row r="5" spans="2:22" s="12" customFormat="1" ht="70.5" customHeight="1" hidden="1">
      <c r="B5" s="158" t="s">
        <v>0</v>
      </c>
      <c r="C5" s="4"/>
      <c r="D5" s="167" t="s">
        <v>461</v>
      </c>
      <c r="E5" s="19"/>
      <c r="F5" s="20"/>
      <c r="G5" s="21"/>
      <c r="H5" s="22"/>
      <c r="I5" s="23"/>
      <c r="J5" s="23"/>
      <c r="K5" s="23"/>
      <c r="L5" s="24"/>
      <c r="M5" s="25"/>
      <c r="N5" s="26"/>
      <c r="O5" s="23"/>
      <c r="P5" s="23"/>
      <c r="Q5" s="27"/>
      <c r="R5" s="28"/>
      <c r="S5" s="29"/>
      <c r="T5" s="30"/>
      <c r="U5" s="15"/>
      <c r="V5" s="3"/>
    </row>
    <row r="6" spans="2:22" s="12" customFormat="1" ht="72" customHeight="1">
      <c r="B6" s="158"/>
      <c r="C6" s="170" t="s">
        <v>43</v>
      </c>
      <c r="D6" s="168"/>
      <c r="E6" s="31" t="s">
        <v>620</v>
      </c>
      <c r="F6" s="32" t="s">
        <v>297</v>
      </c>
      <c r="G6" s="33" t="s">
        <v>621</v>
      </c>
      <c r="H6" s="52" t="s">
        <v>622</v>
      </c>
      <c r="I6" s="35" t="s">
        <v>623</v>
      </c>
      <c r="J6" s="53" t="s">
        <v>624</v>
      </c>
      <c r="K6" s="35" t="s">
        <v>625</v>
      </c>
      <c r="L6" s="36"/>
      <c r="M6" s="37" t="s">
        <v>469</v>
      </c>
      <c r="N6" s="52" t="s">
        <v>626</v>
      </c>
      <c r="O6" s="35" t="s">
        <v>627</v>
      </c>
      <c r="P6" s="53" t="s">
        <v>628</v>
      </c>
      <c r="Q6" s="374" t="s">
        <v>629</v>
      </c>
      <c r="R6" s="36" t="s">
        <v>630</v>
      </c>
      <c r="S6" s="37" t="s">
        <v>631</v>
      </c>
      <c r="T6" s="40" t="s">
        <v>286</v>
      </c>
      <c r="U6" s="375" t="s">
        <v>632</v>
      </c>
      <c r="V6" s="129" t="s">
        <v>271</v>
      </c>
    </row>
    <row r="7" spans="2:22" s="12" customFormat="1" ht="57" customHeight="1">
      <c r="B7" s="158"/>
      <c r="C7" s="171"/>
      <c r="D7" s="168"/>
      <c r="E7" s="31" t="s">
        <v>633</v>
      </c>
      <c r="F7" s="32" t="s">
        <v>297</v>
      </c>
      <c r="G7" s="376" t="s">
        <v>634</v>
      </c>
      <c r="H7" s="377" t="s">
        <v>635</v>
      </c>
      <c r="I7" s="35" t="s">
        <v>636</v>
      </c>
      <c r="J7" s="53" t="s">
        <v>637</v>
      </c>
      <c r="K7" s="35" t="s">
        <v>638</v>
      </c>
      <c r="L7" s="36" t="s">
        <v>639</v>
      </c>
      <c r="M7" s="37" t="s">
        <v>295</v>
      </c>
      <c r="N7" s="52" t="s">
        <v>640</v>
      </c>
      <c r="O7" s="39">
        <v>0.967</v>
      </c>
      <c r="P7" s="53" t="s">
        <v>641</v>
      </c>
      <c r="Q7" s="378">
        <v>0.986</v>
      </c>
      <c r="R7" s="379" t="s">
        <v>642</v>
      </c>
      <c r="S7" s="37" t="s">
        <v>295</v>
      </c>
      <c r="T7" s="40" t="s">
        <v>286</v>
      </c>
      <c r="U7" s="380"/>
      <c r="V7" s="130"/>
    </row>
    <row r="8" spans="2:22" s="12" customFormat="1" ht="40.5" customHeight="1">
      <c r="B8" s="158"/>
      <c r="C8" s="171"/>
      <c r="D8" s="168"/>
      <c r="E8" s="31" t="s">
        <v>48</v>
      </c>
      <c r="F8" s="32" t="s">
        <v>297</v>
      </c>
      <c r="G8" s="33" t="s">
        <v>643</v>
      </c>
      <c r="H8" s="52" t="s">
        <v>644</v>
      </c>
      <c r="I8" s="35" t="s">
        <v>645</v>
      </c>
      <c r="J8" s="53" t="s">
        <v>645</v>
      </c>
      <c r="K8" s="35" t="s">
        <v>645</v>
      </c>
      <c r="L8" s="36" t="s">
        <v>646</v>
      </c>
      <c r="M8" s="37" t="s">
        <v>469</v>
      </c>
      <c r="N8" s="52" t="s">
        <v>647</v>
      </c>
      <c r="O8" s="39">
        <v>0.793</v>
      </c>
      <c r="P8" s="53" t="s">
        <v>641</v>
      </c>
      <c r="Q8" s="38">
        <v>0.76</v>
      </c>
      <c r="R8" s="36" t="s">
        <v>648</v>
      </c>
      <c r="S8" s="37" t="s">
        <v>469</v>
      </c>
      <c r="T8" s="40" t="s">
        <v>649</v>
      </c>
      <c r="U8" s="380"/>
      <c r="V8" s="130"/>
    </row>
    <row r="9" spans="2:22" ht="72" customHeight="1">
      <c r="B9" s="158"/>
      <c r="C9" s="171"/>
      <c r="D9" s="149" t="s">
        <v>500</v>
      </c>
      <c r="E9" s="31" t="s">
        <v>650</v>
      </c>
      <c r="F9" s="45" t="s">
        <v>58</v>
      </c>
      <c r="G9" s="381" t="s">
        <v>651</v>
      </c>
      <c r="H9" s="47" t="s">
        <v>652</v>
      </c>
      <c r="I9" s="49" t="s">
        <v>653</v>
      </c>
      <c r="J9" s="48" t="s">
        <v>654</v>
      </c>
      <c r="K9" s="221" t="s">
        <v>655</v>
      </c>
      <c r="L9" s="41" t="s">
        <v>656</v>
      </c>
      <c r="M9" s="40" t="s">
        <v>295</v>
      </c>
      <c r="N9" s="47" t="s">
        <v>657</v>
      </c>
      <c r="O9" s="49" t="s">
        <v>658</v>
      </c>
      <c r="P9" s="50" t="s">
        <v>659</v>
      </c>
      <c r="Q9" s="49" t="s">
        <v>660</v>
      </c>
      <c r="R9" s="41" t="s">
        <v>661</v>
      </c>
      <c r="S9" s="40" t="s">
        <v>649</v>
      </c>
      <c r="T9" s="40" t="s">
        <v>286</v>
      </c>
      <c r="U9" s="375" t="s">
        <v>662</v>
      </c>
      <c r="V9" s="129" t="s">
        <v>663</v>
      </c>
    </row>
    <row r="10" spans="2:22" ht="74.25" customHeight="1">
      <c r="B10" s="158"/>
      <c r="C10" s="171"/>
      <c r="D10" s="150"/>
      <c r="E10" s="31" t="s">
        <v>664</v>
      </c>
      <c r="F10" s="45" t="s">
        <v>297</v>
      </c>
      <c r="G10" s="55" t="s">
        <v>665</v>
      </c>
      <c r="H10" s="52" t="s">
        <v>666</v>
      </c>
      <c r="I10" s="35" t="s">
        <v>667</v>
      </c>
      <c r="J10" s="214" t="s">
        <v>668</v>
      </c>
      <c r="K10" s="35" t="s">
        <v>669</v>
      </c>
      <c r="L10" s="41"/>
      <c r="M10" s="37" t="s">
        <v>469</v>
      </c>
      <c r="N10" s="52" t="s">
        <v>670</v>
      </c>
      <c r="O10" s="35" t="s">
        <v>671</v>
      </c>
      <c r="P10" s="53" t="s">
        <v>672</v>
      </c>
      <c r="Q10" s="35" t="s">
        <v>673</v>
      </c>
      <c r="R10" s="41"/>
      <c r="S10" s="37" t="s">
        <v>469</v>
      </c>
      <c r="T10" s="37" t="s">
        <v>286</v>
      </c>
      <c r="U10" s="380"/>
      <c r="V10" s="130"/>
    </row>
    <row r="11" spans="2:22" ht="63" customHeight="1">
      <c r="B11" s="158"/>
      <c r="C11" s="171"/>
      <c r="D11" s="149" t="s">
        <v>517</v>
      </c>
      <c r="E11" s="56" t="s">
        <v>674</v>
      </c>
      <c r="F11" s="57" t="s">
        <v>297</v>
      </c>
      <c r="G11" s="55" t="s">
        <v>675</v>
      </c>
      <c r="H11" s="52" t="s">
        <v>676</v>
      </c>
      <c r="I11" s="35" t="s">
        <v>677</v>
      </c>
      <c r="J11" s="53" t="s">
        <v>678</v>
      </c>
      <c r="K11" s="35" t="s">
        <v>679</v>
      </c>
      <c r="L11" s="41"/>
      <c r="M11" s="37" t="s">
        <v>469</v>
      </c>
      <c r="N11" s="52" t="s">
        <v>680</v>
      </c>
      <c r="O11" s="35" t="s">
        <v>681</v>
      </c>
      <c r="P11" s="53" t="s">
        <v>682</v>
      </c>
      <c r="Q11" s="35" t="s">
        <v>683</v>
      </c>
      <c r="R11" s="41" t="s">
        <v>684</v>
      </c>
      <c r="S11" s="37" t="s">
        <v>295</v>
      </c>
      <c r="T11" s="40" t="s">
        <v>31</v>
      </c>
      <c r="U11" s="125" t="s">
        <v>685</v>
      </c>
      <c r="V11" s="129" t="s">
        <v>233</v>
      </c>
    </row>
    <row r="12" spans="2:22" ht="108.75" customHeight="1">
      <c r="B12" s="158"/>
      <c r="C12" s="171"/>
      <c r="D12" s="150"/>
      <c r="E12" s="56" t="s">
        <v>686</v>
      </c>
      <c r="F12" s="58" t="s">
        <v>297</v>
      </c>
      <c r="G12" s="33" t="s">
        <v>687</v>
      </c>
      <c r="H12" s="52" t="s">
        <v>688</v>
      </c>
      <c r="I12" s="35" t="s">
        <v>689</v>
      </c>
      <c r="J12" s="53" t="s">
        <v>690</v>
      </c>
      <c r="K12" s="35" t="s">
        <v>691</v>
      </c>
      <c r="L12" s="41" t="s">
        <v>692</v>
      </c>
      <c r="M12" s="37" t="s">
        <v>469</v>
      </c>
      <c r="N12" s="52" t="s">
        <v>657</v>
      </c>
      <c r="O12" s="35" t="s">
        <v>693</v>
      </c>
      <c r="P12" s="53" t="s">
        <v>694</v>
      </c>
      <c r="Q12" s="35" t="s">
        <v>695</v>
      </c>
      <c r="R12" s="41"/>
      <c r="S12" s="37" t="s">
        <v>469</v>
      </c>
      <c r="T12" s="40" t="s">
        <v>286</v>
      </c>
      <c r="U12" s="124"/>
      <c r="V12" s="231"/>
    </row>
    <row r="13" spans="2:22" ht="66.75" customHeight="1">
      <c r="B13" s="158"/>
      <c r="C13" s="171"/>
      <c r="D13" s="382" t="s">
        <v>696</v>
      </c>
      <c r="E13" s="56" t="s">
        <v>697</v>
      </c>
      <c r="F13" s="60" t="s">
        <v>297</v>
      </c>
      <c r="G13" s="55" t="s">
        <v>698</v>
      </c>
      <c r="H13" s="52" t="s">
        <v>699</v>
      </c>
      <c r="I13" s="201" t="s">
        <v>700</v>
      </c>
      <c r="J13" s="53" t="s">
        <v>701</v>
      </c>
      <c r="K13" s="35" t="s">
        <v>702</v>
      </c>
      <c r="L13" s="41"/>
      <c r="M13" s="37" t="s">
        <v>631</v>
      </c>
      <c r="N13" s="52" t="s">
        <v>703</v>
      </c>
      <c r="O13" s="35" t="s">
        <v>704</v>
      </c>
      <c r="P13" s="53" t="s">
        <v>705</v>
      </c>
      <c r="Q13" s="35" t="s">
        <v>706</v>
      </c>
      <c r="R13" s="41"/>
      <c r="S13" s="37" t="s">
        <v>469</v>
      </c>
      <c r="T13" s="37" t="s">
        <v>286</v>
      </c>
      <c r="U13" s="125" t="s">
        <v>707</v>
      </c>
      <c r="V13" s="129" t="s">
        <v>233</v>
      </c>
    </row>
    <row r="14" spans="2:22" ht="63" customHeight="1" thickBot="1">
      <c r="B14" s="158"/>
      <c r="C14" s="172"/>
      <c r="D14" s="383"/>
      <c r="E14" s="384" t="s">
        <v>708</v>
      </c>
      <c r="F14" s="62" t="s">
        <v>297</v>
      </c>
      <c r="G14" s="33" t="s">
        <v>709</v>
      </c>
      <c r="H14" s="52" t="s">
        <v>710</v>
      </c>
      <c r="I14" s="35" t="s">
        <v>711</v>
      </c>
      <c r="J14" s="53" t="s">
        <v>712</v>
      </c>
      <c r="K14" s="35" t="s">
        <v>713</v>
      </c>
      <c r="L14" s="36" t="s">
        <v>714</v>
      </c>
      <c r="M14" s="37" t="s">
        <v>295</v>
      </c>
      <c r="N14" s="52" t="s">
        <v>703</v>
      </c>
      <c r="O14" s="35" t="s">
        <v>704</v>
      </c>
      <c r="P14" s="53" t="s">
        <v>705</v>
      </c>
      <c r="Q14" s="35" t="s">
        <v>706</v>
      </c>
      <c r="R14" s="36" t="s">
        <v>715</v>
      </c>
      <c r="S14" s="37" t="s">
        <v>469</v>
      </c>
      <c r="T14" s="37" t="s">
        <v>286</v>
      </c>
      <c r="U14" s="155"/>
      <c r="V14" s="130"/>
    </row>
    <row r="15" spans="2:22" ht="34.5" customHeight="1">
      <c r="B15" s="158"/>
      <c r="C15" s="158" t="s">
        <v>13</v>
      </c>
      <c r="D15" s="151" t="s">
        <v>47</v>
      </c>
      <c r="E15" s="385" t="s">
        <v>197</v>
      </c>
      <c r="F15" s="66"/>
      <c r="G15" s="67"/>
      <c r="H15" s="68"/>
      <c r="I15" s="69"/>
      <c r="J15" s="69"/>
      <c r="K15" s="69"/>
      <c r="L15" s="65"/>
      <c r="M15" s="69"/>
      <c r="N15" s="71" t="s">
        <v>51</v>
      </c>
      <c r="O15" s="386" t="s">
        <v>716</v>
      </c>
      <c r="P15" s="387"/>
      <c r="Q15" s="387"/>
      <c r="R15" s="387"/>
      <c r="S15" s="387"/>
      <c r="T15" s="387"/>
      <c r="U15" s="388" t="s">
        <v>717</v>
      </c>
      <c r="V15" s="285" t="s">
        <v>233</v>
      </c>
    </row>
    <row r="16" spans="2:22" ht="39.75" customHeight="1">
      <c r="B16" s="158"/>
      <c r="C16" s="158"/>
      <c r="D16" s="151"/>
      <c r="E16" s="298" t="s">
        <v>198</v>
      </c>
      <c r="F16" s="73"/>
      <c r="G16" s="74"/>
      <c r="H16" s="75"/>
      <c r="I16" s="76"/>
      <c r="J16" s="76"/>
      <c r="K16" s="76"/>
      <c r="L16" s="81"/>
      <c r="M16" s="76"/>
      <c r="N16" s="78" t="s">
        <v>36</v>
      </c>
      <c r="O16" s="81" t="s">
        <v>718</v>
      </c>
      <c r="P16" s="50">
        <v>0.8</v>
      </c>
      <c r="Q16" s="378">
        <v>0.864</v>
      </c>
      <c r="R16" s="379"/>
      <c r="S16" s="81" t="s">
        <v>295</v>
      </c>
      <c r="T16" s="82" t="s">
        <v>286</v>
      </c>
      <c r="U16" s="380"/>
      <c r="V16" s="130"/>
    </row>
    <row r="17" spans="2:22" ht="53.25" customHeight="1">
      <c r="B17" s="158"/>
      <c r="C17" s="158"/>
      <c r="D17" s="152"/>
      <c r="E17" s="72" t="s">
        <v>199</v>
      </c>
      <c r="F17" s="73"/>
      <c r="G17" s="74"/>
      <c r="H17" s="75"/>
      <c r="I17" s="76"/>
      <c r="J17" s="76"/>
      <c r="K17" s="76"/>
      <c r="L17" s="81"/>
      <c r="M17" s="76"/>
      <c r="N17" s="389" t="s">
        <v>719</v>
      </c>
      <c r="O17" s="81" t="s">
        <v>720</v>
      </c>
      <c r="P17" s="50">
        <v>0.6</v>
      </c>
      <c r="Q17" s="81" t="s">
        <v>721</v>
      </c>
      <c r="R17" s="379" t="s">
        <v>722</v>
      </c>
      <c r="S17" s="81" t="s">
        <v>631</v>
      </c>
      <c r="T17" s="82" t="s">
        <v>286</v>
      </c>
      <c r="U17" s="390"/>
      <c r="V17" s="231"/>
    </row>
    <row r="18" spans="2:22" s="12" customFormat="1" ht="63" customHeight="1">
      <c r="B18" s="158"/>
      <c r="C18" s="158"/>
      <c r="D18" s="153" t="s">
        <v>49</v>
      </c>
      <c r="E18" s="72" t="s">
        <v>200</v>
      </c>
      <c r="F18" s="73"/>
      <c r="G18" s="74"/>
      <c r="H18" s="75"/>
      <c r="I18" s="76"/>
      <c r="J18" s="76"/>
      <c r="K18" s="76"/>
      <c r="L18" s="81"/>
      <c r="M18" s="76"/>
      <c r="N18" s="52" t="s">
        <v>640</v>
      </c>
      <c r="O18" s="39">
        <v>0.967</v>
      </c>
      <c r="P18" s="53" t="s">
        <v>641</v>
      </c>
      <c r="Q18" s="378">
        <v>0.986</v>
      </c>
      <c r="R18" s="379" t="s">
        <v>642</v>
      </c>
      <c r="S18" s="81" t="s">
        <v>295</v>
      </c>
      <c r="T18" s="85" t="s">
        <v>286</v>
      </c>
      <c r="U18" s="391" t="s">
        <v>723</v>
      </c>
      <c r="V18" s="129" t="s">
        <v>663</v>
      </c>
    </row>
    <row r="19" spans="2:22" s="12" customFormat="1" ht="46.5" customHeight="1">
      <c r="B19" s="158"/>
      <c r="C19" s="158"/>
      <c r="D19" s="154"/>
      <c r="E19" s="298" t="s">
        <v>201</v>
      </c>
      <c r="F19" s="73"/>
      <c r="G19" s="74"/>
      <c r="H19" s="86"/>
      <c r="I19" s="87"/>
      <c r="J19" s="76"/>
      <c r="K19" s="76"/>
      <c r="L19" s="72"/>
      <c r="M19" s="76"/>
      <c r="N19" s="83" t="s">
        <v>724</v>
      </c>
      <c r="O19" s="81" t="s">
        <v>725</v>
      </c>
      <c r="P19" s="84" t="s">
        <v>726</v>
      </c>
      <c r="Q19" s="81" t="s">
        <v>727</v>
      </c>
      <c r="R19" s="379"/>
      <c r="S19" s="81" t="s">
        <v>469</v>
      </c>
      <c r="T19" s="85" t="s">
        <v>286</v>
      </c>
      <c r="U19" s="392"/>
      <c r="V19" s="231"/>
    </row>
    <row r="20" spans="2:22" s="12" customFormat="1" ht="53.25" customHeight="1">
      <c r="B20" s="158"/>
      <c r="C20" s="158"/>
      <c r="D20" s="153" t="s">
        <v>50</v>
      </c>
      <c r="E20" s="90" t="s">
        <v>728</v>
      </c>
      <c r="F20" s="73"/>
      <c r="G20" s="74"/>
      <c r="H20" s="91"/>
      <c r="I20" s="87"/>
      <c r="J20" s="87"/>
      <c r="K20" s="87"/>
      <c r="L20" s="49"/>
      <c r="M20" s="87"/>
      <c r="N20" s="311" t="s">
        <v>729</v>
      </c>
      <c r="O20" s="84" t="s">
        <v>730</v>
      </c>
      <c r="P20" s="84" t="s">
        <v>731</v>
      </c>
      <c r="Q20" s="81" t="s">
        <v>730</v>
      </c>
      <c r="R20" s="379"/>
      <c r="S20" s="81" t="s">
        <v>631</v>
      </c>
      <c r="T20" s="85" t="s">
        <v>31</v>
      </c>
      <c r="U20" s="391" t="s">
        <v>732</v>
      </c>
      <c r="V20" s="129" t="s">
        <v>295</v>
      </c>
    </row>
    <row r="21" spans="2:22" ht="43.5" customHeight="1">
      <c r="B21" s="158"/>
      <c r="C21" s="158"/>
      <c r="D21" s="154"/>
      <c r="E21" s="309" t="s">
        <v>203</v>
      </c>
      <c r="F21" s="73"/>
      <c r="G21" s="74"/>
      <c r="H21" s="86"/>
      <c r="I21" s="87"/>
      <c r="J21" s="76"/>
      <c r="K21" s="76"/>
      <c r="L21" s="72"/>
      <c r="M21" s="76"/>
      <c r="N21" s="83" t="s">
        <v>733</v>
      </c>
      <c r="O21" s="393">
        <v>0.439</v>
      </c>
      <c r="P21" s="50">
        <v>0.5</v>
      </c>
      <c r="Q21" s="394">
        <v>0.462</v>
      </c>
      <c r="R21" s="379"/>
      <c r="S21" s="81" t="s">
        <v>631</v>
      </c>
      <c r="T21" s="85" t="s">
        <v>286</v>
      </c>
      <c r="U21" s="392"/>
      <c r="V21" s="231"/>
    </row>
    <row r="22" spans="2:22" ht="41.25" customHeight="1">
      <c r="B22" s="158"/>
      <c r="C22" s="158"/>
      <c r="D22" s="153" t="s">
        <v>52</v>
      </c>
      <c r="E22" s="315" t="s">
        <v>444</v>
      </c>
      <c r="F22" s="73"/>
      <c r="G22" s="74"/>
      <c r="H22" s="86"/>
      <c r="I22" s="87"/>
      <c r="J22" s="76"/>
      <c r="K22" s="76"/>
      <c r="L22" s="72"/>
      <c r="M22" s="76"/>
      <c r="N22" s="395" t="s">
        <v>445</v>
      </c>
      <c r="O22" s="93" t="s">
        <v>734</v>
      </c>
      <c r="P22" s="93" t="s">
        <v>735</v>
      </c>
      <c r="Q22" s="94" t="s">
        <v>736</v>
      </c>
      <c r="R22" s="396"/>
      <c r="S22" s="94" t="s">
        <v>631</v>
      </c>
      <c r="T22" s="397" t="s">
        <v>31</v>
      </c>
      <c r="U22" s="391" t="s">
        <v>737</v>
      </c>
      <c r="V22" s="130" t="s">
        <v>271</v>
      </c>
    </row>
    <row r="23" spans="2:22" ht="27.75" customHeight="1">
      <c r="B23" s="158"/>
      <c r="C23" s="158"/>
      <c r="D23" s="160"/>
      <c r="E23" s="90" t="s">
        <v>205</v>
      </c>
      <c r="F23" s="73"/>
      <c r="G23" s="74"/>
      <c r="H23" s="91"/>
      <c r="I23" s="87"/>
      <c r="J23" s="87"/>
      <c r="K23" s="87"/>
      <c r="L23" s="49"/>
      <c r="M23" s="87"/>
      <c r="N23" s="83" t="s">
        <v>738</v>
      </c>
      <c r="O23" s="393">
        <v>0.731</v>
      </c>
      <c r="P23" s="51">
        <v>0.65</v>
      </c>
      <c r="Q23" s="51">
        <v>0.68</v>
      </c>
      <c r="R23" s="396"/>
      <c r="S23" s="94" t="s">
        <v>469</v>
      </c>
      <c r="T23" s="397" t="s">
        <v>286</v>
      </c>
      <c r="U23" s="398"/>
      <c r="V23" s="130"/>
    </row>
    <row r="24" spans="2:22" ht="39" customHeight="1">
      <c r="B24" s="158"/>
      <c r="C24" s="158"/>
      <c r="D24" s="160"/>
      <c r="E24" s="90" t="s">
        <v>206</v>
      </c>
      <c r="F24" s="73"/>
      <c r="G24" s="74"/>
      <c r="H24" s="91"/>
      <c r="I24" s="87"/>
      <c r="J24" s="87"/>
      <c r="K24" s="87"/>
      <c r="L24" s="49"/>
      <c r="M24" s="87"/>
      <c r="N24" s="97" t="s">
        <v>37</v>
      </c>
      <c r="O24" s="93" t="s">
        <v>739</v>
      </c>
      <c r="P24" s="93" t="s">
        <v>740</v>
      </c>
      <c r="Q24" s="94" t="s">
        <v>741</v>
      </c>
      <c r="R24" s="396"/>
      <c r="S24" s="94" t="s">
        <v>742</v>
      </c>
      <c r="T24" s="397" t="s">
        <v>742</v>
      </c>
      <c r="U24" s="398"/>
      <c r="V24" s="130"/>
    </row>
    <row r="25" spans="2:22" ht="59.25" customHeight="1" thickBot="1">
      <c r="B25" s="159"/>
      <c r="C25" s="159"/>
      <c r="D25" s="161"/>
      <c r="E25" s="98" t="s">
        <v>207</v>
      </c>
      <c r="F25" s="99"/>
      <c r="G25" s="100"/>
      <c r="H25" s="101"/>
      <c r="I25" s="102"/>
      <c r="J25" s="102"/>
      <c r="K25" s="102"/>
      <c r="L25" s="399"/>
      <c r="M25" s="102"/>
      <c r="N25" s="104" t="s">
        <v>56</v>
      </c>
      <c r="O25" s="105" t="s">
        <v>456</v>
      </c>
      <c r="P25" s="105" t="s">
        <v>740</v>
      </c>
      <c r="Q25" s="108" t="s">
        <v>743</v>
      </c>
      <c r="R25" s="400"/>
      <c r="S25" s="108" t="s">
        <v>742</v>
      </c>
      <c r="T25" s="401" t="s">
        <v>742</v>
      </c>
      <c r="U25" s="402"/>
      <c r="V25" s="177"/>
    </row>
    <row r="26" spans="13:18" ht="3.75" customHeight="1" thickBot="1">
      <c r="M26" s="146"/>
      <c r="N26" s="146"/>
      <c r="O26" s="146"/>
      <c r="P26" s="146"/>
      <c r="Q26" s="146"/>
      <c r="R26" s="146"/>
    </row>
    <row r="27" spans="2:22" ht="78" customHeight="1" thickBot="1">
      <c r="B27" s="162" t="s">
        <v>35</v>
      </c>
      <c r="C27" s="163"/>
      <c r="D27" s="163"/>
      <c r="E27" s="163"/>
      <c r="F27" s="403" t="s">
        <v>744</v>
      </c>
      <c r="G27" s="404"/>
      <c r="H27" s="404"/>
      <c r="I27" s="404"/>
      <c r="J27" s="404"/>
      <c r="K27" s="404"/>
      <c r="L27" s="404"/>
      <c r="M27" s="404"/>
      <c r="N27" s="404"/>
      <c r="O27" s="404"/>
      <c r="P27" s="404"/>
      <c r="Q27" s="404"/>
      <c r="R27" s="404"/>
      <c r="S27" s="404"/>
      <c r="T27" s="405"/>
      <c r="U27" s="369" t="s">
        <v>745</v>
      </c>
      <c r="V27" s="370"/>
    </row>
    <row r="28" spans="13:18" ht="13.5">
      <c r="M28" s="14"/>
      <c r="N28" s="16"/>
      <c r="O28" s="16"/>
      <c r="P28" s="14"/>
      <c r="Q28" s="14"/>
      <c r="R28" s="16"/>
    </row>
    <row r="30" spans="9:15" ht="13.5">
      <c r="I30" s="17"/>
      <c r="J30" s="17"/>
      <c r="O30" s="12"/>
    </row>
    <row r="32" spans="16:20" ht="13.5">
      <c r="P32" s="1"/>
      <c r="Q32" s="1"/>
      <c r="T32" s="12"/>
    </row>
  </sheetData>
  <sheetProtection insertRows="0" deleteRows="0"/>
  <mergeCells count="52">
    <mergeCell ref="V20:V21"/>
    <mergeCell ref="D22:D25"/>
    <mergeCell ref="U22:U25"/>
    <mergeCell ref="V22:V25"/>
    <mergeCell ref="M26:R26"/>
    <mergeCell ref="B27:E27"/>
    <mergeCell ref="F27:T27"/>
    <mergeCell ref="U27:V27"/>
    <mergeCell ref="C15:C25"/>
    <mergeCell ref="D15:D17"/>
    <mergeCell ref="O15:T15"/>
    <mergeCell ref="U15:U17"/>
    <mergeCell ref="V15:V17"/>
    <mergeCell ref="D18:D19"/>
    <mergeCell ref="U18:U19"/>
    <mergeCell ref="V18:V19"/>
    <mergeCell ref="D20:D21"/>
    <mergeCell ref="U20:U21"/>
    <mergeCell ref="U9:U10"/>
    <mergeCell ref="V9:V10"/>
    <mergeCell ref="D11:D12"/>
    <mergeCell ref="U11:U12"/>
    <mergeCell ref="V11:V12"/>
    <mergeCell ref="D13:D14"/>
    <mergeCell ref="U13:U14"/>
    <mergeCell ref="V13:V14"/>
    <mergeCell ref="R3:R4"/>
    <mergeCell ref="S3:S4"/>
    <mergeCell ref="T3:T4"/>
    <mergeCell ref="U3:V3"/>
    <mergeCell ref="B5:B25"/>
    <mergeCell ref="D5:D8"/>
    <mergeCell ref="C6:C14"/>
    <mergeCell ref="U6:U8"/>
    <mergeCell ref="V6:V8"/>
    <mergeCell ref="D9:D10"/>
    <mergeCell ref="L3:L4"/>
    <mergeCell ref="M3:M4"/>
    <mergeCell ref="N3:N4"/>
    <mergeCell ref="O3:O4"/>
    <mergeCell ref="P3:P4"/>
    <mergeCell ref="Q3:Q4"/>
    <mergeCell ref="T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4">
      <formula1>"新規,継続,充実,再編"</formula1>
    </dataValidation>
  </dataValidations>
  <printOptions horizontalCentered="1"/>
  <pageMargins left="0.3937007874015748" right="0.3937007874015748" top="0.3937007874015748" bottom="0.3937007874015748" header="0" footer="0.4724409448818898"/>
  <pageSetup fitToWidth="0" fitToHeight="1" horizontalDpi="600" verticalDpi="600" orientation="landscape" paperSize="8"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V35"/>
  <sheetViews>
    <sheetView view="pageBreakPreview" zoomScale="85" zoomScaleNormal="75" zoomScaleSheetLayoutView="85" zoomScalePageLayoutView="0" workbookViewId="0" topLeftCell="G1">
      <selection activeCell="G45" sqref="G45"/>
    </sheetView>
  </sheetViews>
  <sheetFormatPr defaultColWidth="9.00390625" defaultRowHeight="13.5"/>
  <cols>
    <col min="1" max="1" width="3.00390625" style="1" customWidth="1"/>
    <col min="2" max="2" width="4.25390625" style="1" customWidth="1"/>
    <col min="3" max="3" width="4.50390625" style="1" customWidth="1"/>
    <col min="4" max="4" width="23.125" style="1" customWidth="1"/>
    <col min="5" max="5" width="20.00390625" style="1" customWidth="1"/>
    <col min="6" max="6" width="6.25390625" style="1" customWidth="1"/>
    <col min="7" max="7" width="32.375" style="1" customWidth="1"/>
    <col min="8" max="8" width="30.00390625" style="1" customWidth="1"/>
    <col min="9" max="9" width="18.875" style="1" customWidth="1"/>
    <col min="10" max="10" width="21.875" style="1" customWidth="1"/>
    <col min="11" max="11" width="14.875" style="1" customWidth="1"/>
    <col min="12" max="12" width="26.00390625" style="1" hidden="1" customWidth="1"/>
    <col min="13" max="13" width="5.25390625" style="1" customWidth="1"/>
    <col min="14" max="14" width="27.625" style="1" customWidth="1"/>
    <col min="15" max="15" width="11.375" style="1" customWidth="1"/>
    <col min="16" max="16" width="10.25390625" style="12" customWidth="1"/>
    <col min="17" max="17" width="10.625" style="12" customWidth="1"/>
    <col min="18" max="18" width="29.125" style="1" hidden="1" customWidth="1"/>
    <col min="19" max="19" width="5.25390625" style="1" customWidth="1"/>
    <col min="20" max="20" width="8.625" style="1" bestFit="1" customWidth="1"/>
    <col min="21" max="21" width="44.25390625" style="1" customWidth="1"/>
    <col min="22" max="22" width="10.125" style="1" customWidth="1"/>
    <col min="23" max="16384" width="9.00390625" style="1" customWidth="1"/>
  </cols>
  <sheetData>
    <row r="1" spans="2:22" ht="63" customHeight="1">
      <c r="B1" s="339" t="s">
        <v>746</v>
      </c>
      <c r="C1" s="179"/>
      <c r="D1" s="179"/>
      <c r="R1" s="18" t="s">
        <v>460</v>
      </c>
      <c r="S1" s="118"/>
      <c r="T1" s="118"/>
      <c r="U1" s="118"/>
      <c r="V1" s="118"/>
    </row>
    <row r="2" ht="11.25" customHeight="1" thickBot="1"/>
    <row r="3" spans="2:22" ht="13.5">
      <c r="B3" s="156" t="s">
        <v>6</v>
      </c>
      <c r="C3" s="173" t="s">
        <v>8</v>
      </c>
      <c r="D3" s="174"/>
      <c r="E3" s="141" t="s">
        <v>9</v>
      </c>
      <c r="F3" s="181" t="s">
        <v>32</v>
      </c>
      <c r="G3" s="131" t="s">
        <v>11</v>
      </c>
      <c r="H3" s="136" t="s">
        <v>12</v>
      </c>
      <c r="I3" s="134" t="s">
        <v>5</v>
      </c>
      <c r="J3" s="134" t="s">
        <v>2</v>
      </c>
      <c r="K3" s="134" t="s">
        <v>3</v>
      </c>
      <c r="L3" s="131" t="s">
        <v>34</v>
      </c>
      <c r="M3" s="119" t="s">
        <v>42</v>
      </c>
      <c r="N3" s="136" t="s">
        <v>1</v>
      </c>
      <c r="O3" s="134" t="s">
        <v>5</v>
      </c>
      <c r="P3" s="134" t="s">
        <v>2</v>
      </c>
      <c r="Q3" s="134" t="s">
        <v>3</v>
      </c>
      <c r="R3" s="131" t="s">
        <v>34</v>
      </c>
      <c r="S3" s="138" t="s">
        <v>42</v>
      </c>
      <c r="T3" s="119" t="s">
        <v>30</v>
      </c>
      <c r="U3" s="132" t="s">
        <v>33</v>
      </c>
      <c r="V3" s="133"/>
    </row>
    <row r="4" spans="2:22" s="12" customFormat="1" ht="14.25" thickBot="1">
      <c r="B4" s="157"/>
      <c r="C4" s="175"/>
      <c r="D4" s="176"/>
      <c r="E4" s="142"/>
      <c r="F4" s="182"/>
      <c r="G4" s="143"/>
      <c r="H4" s="137"/>
      <c r="I4" s="135"/>
      <c r="J4" s="135"/>
      <c r="K4" s="135"/>
      <c r="L4" s="120"/>
      <c r="M4" s="120"/>
      <c r="N4" s="137"/>
      <c r="O4" s="135"/>
      <c r="P4" s="135"/>
      <c r="Q4" s="135"/>
      <c r="R4" s="120"/>
      <c r="S4" s="135"/>
      <c r="T4" s="120"/>
      <c r="U4" s="13" t="s">
        <v>225</v>
      </c>
      <c r="V4" s="2" t="s">
        <v>4</v>
      </c>
    </row>
    <row r="5" spans="2:22" s="12" customFormat="1" ht="70.5" customHeight="1" hidden="1">
      <c r="B5" s="158" t="s">
        <v>0</v>
      </c>
      <c r="C5" s="4"/>
      <c r="D5" s="167" t="s">
        <v>747</v>
      </c>
      <c r="E5" s="19"/>
      <c r="F5" s="20"/>
      <c r="G5" s="21"/>
      <c r="H5" s="22"/>
      <c r="I5" s="23"/>
      <c r="J5" s="23"/>
      <c r="K5" s="23"/>
      <c r="L5" s="24"/>
      <c r="M5" s="25"/>
      <c r="N5" s="26"/>
      <c r="O5" s="23"/>
      <c r="P5" s="23"/>
      <c r="Q5" s="27"/>
      <c r="R5" s="28"/>
      <c r="S5" s="29"/>
      <c r="T5" s="30"/>
      <c r="U5" s="15"/>
      <c r="V5" s="3"/>
    </row>
    <row r="6" spans="2:22" s="12" customFormat="1" ht="57" customHeight="1">
      <c r="B6" s="158"/>
      <c r="C6" s="170" t="s">
        <v>43</v>
      </c>
      <c r="D6" s="168"/>
      <c r="E6" s="31" t="s">
        <v>748</v>
      </c>
      <c r="F6" s="32" t="s">
        <v>273</v>
      </c>
      <c r="G6" s="406" t="s">
        <v>749</v>
      </c>
      <c r="H6" s="52" t="s">
        <v>750</v>
      </c>
      <c r="I6" s="53" t="s">
        <v>751</v>
      </c>
      <c r="J6" s="53" t="s">
        <v>752</v>
      </c>
      <c r="K6" s="35" t="s">
        <v>753</v>
      </c>
      <c r="L6" s="36" t="s">
        <v>754</v>
      </c>
      <c r="M6" s="407" t="s">
        <v>233</v>
      </c>
      <c r="N6" s="408" t="s">
        <v>755</v>
      </c>
      <c r="O6" s="54">
        <v>0.96</v>
      </c>
      <c r="P6" s="53" t="s">
        <v>756</v>
      </c>
      <c r="Q6" s="38">
        <v>0.98</v>
      </c>
      <c r="R6" s="36" t="s">
        <v>757</v>
      </c>
      <c r="S6" s="407" t="s">
        <v>233</v>
      </c>
      <c r="T6" s="40" t="s">
        <v>286</v>
      </c>
      <c r="U6" s="375" t="s">
        <v>758</v>
      </c>
      <c r="V6" s="129" t="s">
        <v>295</v>
      </c>
    </row>
    <row r="7" spans="2:22" s="12" customFormat="1" ht="60.75" customHeight="1">
      <c r="B7" s="158"/>
      <c r="C7" s="171"/>
      <c r="D7" s="168"/>
      <c r="E7" s="31" t="s">
        <v>759</v>
      </c>
      <c r="F7" s="32" t="s">
        <v>286</v>
      </c>
      <c r="G7" s="406" t="s">
        <v>760</v>
      </c>
      <c r="H7" s="408" t="s">
        <v>761</v>
      </c>
      <c r="I7" s="53" t="s">
        <v>762</v>
      </c>
      <c r="J7" s="53" t="s">
        <v>763</v>
      </c>
      <c r="K7" s="35" t="s">
        <v>764</v>
      </c>
      <c r="L7" s="36" t="s">
        <v>765</v>
      </c>
      <c r="M7" s="407" t="s">
        <v>233</v>
      </c>
      <c r="N7" s="408" t="s">
        <v>755</v>
      </c>
      <c r="O7" s="54">
        <v>0.41</v>
      </c>
      <c r="P7" s="53" t="s">
        <v>766</v>
      </c>
      <c r="Q7" s="39">
        <v>0.548</v>
      </c>
      <c r="R7" s="36" t="s">
        <v>767</v>
      </c>
      <c r="S7" s="407" t="s">
        <v>233</v>
      </c>
      <c r="T7" s="40" t="s">
        <v>273</v>
      </c>
      <c r="U7" s="380"/>
      <c r="V7" s="130"/>
    </row>
    <row r="8" spans="2:22" s="12" customFormat="1" ht="60" customHeight="1">
      <c r="B8" s="158"/>
      <c r="C8" s="171"/>
      <c r="D8" s="168"/>
      <c r="E8" s="31" t="s">
        <v>768</v>
      </c>
      <c r="F8" s="32" t="s">
        <v>405</v>
      </c>
      <c r="G8" s="406" t="s">
        <v>769</v>
      </c>
      <c r="H8" s="52" t="s">
        <v>770</v>
      </c>
      <c r="I8" s="53" t="s">
        <v>408</v>
      </c>
      <c r="J8" s="53" t="s">
        <v>771</v>
      </c>
      <c r="K8" s="35" t="s">
        <v>772</v>
      </c>
      <c r="L8" s="36" t="s">
        <v>773</v>
      </c>
      <c r="M8" s="407" t="s">
        <v>450</v>
      </c>
      <c r="N8" s="408" t="s">
        <v>755</v>
      </c>
      <c r="O8" s="53" t="s">
        <v>408</v>
      </c>
      <c r="P8" s="53" t="s">
        <v>774</v>
      </c>
      <c r="Q8" s="409">
        <v>0.8048</v>
      </c>
      <c r="R8" s="36" t="s">
        <v>775</v>
      </c>
      <c r="S8" s="407" t="s">
        <v>412</v>
      </c>
      <c r="T8" s="40" t="s">
        <v>273</v>
      </c>
      <c r="U8" s="380"/>
      <c r="V8" s="130"/>
    </row>
    <row r="9" spans="2:22" ht="60" customHeight="1">
      <c r="B9" s="158"/>
      <c r="C9" s="171"/>
      <c r="D9" s="149" t="s">
        <v>500</v>
      </c>
      <c r="E9" s="31" t="s">
        <v>776</v>
      </c>
      <c r="F9" s="45" t="s">
        <v>273</v>
      </c>
      <c r="G9" s="410" t="s">
        <v>777</v>
      </c>
      <c r="H9" s="47" t="s">
        <v>778</v>
      </c>
      <c r="I9" s="48" t="s">
        <v>779</v>
      </c>
      <c r="J9" s="48" t="s">
        <v>780</v>
      </c>
      <c r="K9" s="49" t="s">
        <v>781</v>
      </c>
      <c r="L9" s="41" t="s">
        <v>782</v>
      </c>
      <c r="M9" s="411" t="s">
        <v>412</v>
      </c>
      <c r="N9" s="408" t="s">
        <v>755</v>
      </c>
      <c r="O9" s="50">
        <v>0.93</v>
      </c>
      <c r="P9" s="48" t="s">
        <v>756</v>
      </c>
      <c r="Q9" s="51">
        <v>0.94</v>
      </c>
      <c r="R9" s="41" t="s">
        <v>783</v>
      </c>
      <c r="S9" s="411" t="s">
        <v>412</v>
      </c>
      <c r="T9" s="40" t="s">
        <v>286</v>
      </c>
      <c r="U9" s="375" t="s">
        <v>784</v>
      </c>
      <c r="V9" s="129" t="s">
        <v>450</v>
      </c>
    </row>
    <row r="10" spans="2:22" ht="60" customHeight="1">
      <c r="B10" s="158"/>
      <c r="C10" s="171"/>
      <c r="D10" s="150"/>
      <c r="E10" s="31" t="s">
        <v>785</v>
      </c>
      <c r="F10" s="45" t="s">
        <v>286</v>
      </c>
      <c r="G10" s="410" t="s">
        <v>786</v>
      </c>
      <c r="H10" s="52" t="s">
        <v>787</v>
      </c>
      <c r="I10" s="53" t="s">
        <v>788</v>
      </c>
      <c r="J10" s="53" t="s">
        <v>789</v>
      </c>
      <c r="K10" s="35" t="s">
        <v>790</v>
      </c>
      <c r="L10" s="41" t="s">
        <v>791</v>
      </c>
      <c r="M10" s="407" t="s">
        <v>443</v>
      </c>
      <c r="N10" s="408" t="s">
        <v>755</v>
      </c>
      <c r="O10" s="54">
        <v>0.93</v>
      </c>
      <c r="P10" s="53" t="s">
        <v>756</v>
      </c>
      <c r="Q10" s="409">
        <v>0.904</v>
      </c>
      <c r="R10" s="41" t="s">
        <v>792</v>
      </c>
      <c r="S10" s="407" t="s">
        <v>412</v>
      </c>
      <c r="T10" s="37" t="s">
        <v>273</v>
      </c>
      <c r="U10" s="380"/>
      <c r="V10" s="130"/>
    </row>
    <row r="11" spans="2:22" ht="63" customHeight="1">
      <c r="B11" s="158"/>
      <c r="C11" s="171"/>
      <c r="D11" s="169"/>
      <c r="E11" s="31" t="s">
        <v>793</v>
      </c>
      <c r="F11" s="412" t="s">
        <v>286</v>
      </c>
      <c r="G11" s="410" t="s">
        <v>794</v>
      </c>
      <c r="H11" s="52" t="s">
        <v>795</v>
      </c>
      <c r="I11" s="53" t="s">
        <v>796</v>
      </c>
      <c r="J11" s="53" t="s">
        <v>797</v>
      </c>
      <c r="K11" s="35" t="s">
        <v>798</v>
      </c>
      <c r="L11" s="41" t="s">
        <v>799</v>
      </c>
      <c r="M11" s="407" t="s">
        <v>412</v>
      </c>
      <c r="N11" s="408" t="s">
        <v>800</v>
      </c>
      <c r="O11" s="53" t="s">
        <v>801</v>
      </c>
      <c r="P11" s="53" t="s">
        <v>802</v>
      </c>
      <c r="Q11" s="35" t="s">
        <v>803</v>
      </c>
      <c r="R11" s="41" t="s">
        <v>804</v>
      </c>
      <c r="S11" s="407" t="s">
        <v>412</v>
      </c>
      <c r="T11" s="37" t="s">
        <v>273</v>
      </c>
      <c r="U11" s="380"/>
      <c r="V11" s="130"/>
    </row>
    <row r="12" spans="2:22" s="246" customFormat="1" ht="60" customHeight="1">
      <c r="B12" s="158"/>
      <c r="C12" s="171"/>
      <c r="D12" s="413" t="s">
        <v>805</v>
      </c>
      <c r="E12" s="414" t="s">
        <v>806</v>
      </c>
      <c r="F12" s="415" t="s">
        <v>286</v>
      </c>
      <c r="G12" s="416" t="s">
        <v>807</v>
      </c>
      <c r="H12" s="417" t="s">
        <v>808</v>
      </c>
      <c r="I12" s="418" t="s">
        <v>809</v>
      </c>
      <c r="J12" s="418" t="s">
        <v>810</v>
      </c>
      <c r="K12" s="419" t="s">
        <v>811</v>
      </c>
      <c r="L12" s="420" t="s">
        <v>812</v>
      </c>
      <c r="M12" s="421" t="s">
        <v>450</v>
      </c>
      <c r="N12" s="422" t="s">
        <v>813</v>
      </c>
      <c r="O12" s="418" t="s">
        <v>814</v>
      </c>
      <c r="P12" s="418" t="s">
        <v>815</v>
      </c>
      <c r="Q12" s="419" t="s">
        <v>816</v>
      </c>
      <c r="R12" s="420" t="s">
        <v>817</v>
      </c>
      <c r="S12" s="421" t="s">
        <v>412</v>
      </c>
      <c r="T12" s="37" t="s">
        <v>273</v>
      </c>
      <c r="U12" s="423" t="s">
        <v>818</v>
      </c>
      <c r="V12" s="121" t="s">
        <v>450</v>
      </c>
    </row>
    <row r="13" spans="2:22" s="246" customFormat="1" ht="49.5" customHeight="1">
      <c r="B13" s="158"/>
      <c r="C13" s="171"/>
      <c r="D13" s="424"/>
      <c r="E13" s="414" t="s">
        <v>819</v>
      </c>
      <c r="F13" s="425" t="s">
        <v>286</v>
      </c>
      <c r="G13" s="426" t="s">
        <v>820</v>
      </c>
      <c r="H13" s="417" t="s">
        <v>821</v>
      </c>
      <c r="I13" s="418" t="s">
        <v>822</v>
      </c>
      <c r="J13" s="418" t="s">
        <v>823</v>
      </c>
      <c r="K13" s="237" t="s">
        <v>824</v>
      </c>
      <c r="L13" s="420" t="s">
        <v>825</v>
      </c>
      <c r="M13" s="421" t="s">
        <v>412</v>
      </c>
      <c r="N13" s="422" t="s">
        <v>826</v>
      </c>
      <c r="O13" s="418" t="s">
        <v>827</v>
      </c>
      <c r="P13" s="238" t="s">
        <v>828</v>
      </c>
      <c r="Q13" s="419" t="s">
        <v>829</v>
      </c>
      <c r="R13" s="420" t="s">
        <v>830</v>
      </c>
      <c r="S13" s="421" t="s">
        <v>443</v>
      </c>
      <c r="T13" s="37" t="s">
        <v>273</v>
      </c>
      <c r="U13" s="427"/>
      <c r="V13" s="122"/>
    </row>
    <row r="14" spans="2:22" s="246" customFormat="1" ht="46.5" customHeight="1">
      <c r="B14" s="158"/>
      <c r="C14" s="171"/>
      <c r="D14" s="424"/>
      <c r="E14" s="428" t="s">
        <v>831</v>
      </c>
      <c r="F14" s="429" t="s">
        <v>405</v>
      </c>
      <c r="G14" s="426" t="s">
        <v>832</v>
      </c>
      <c r="H14" s="417" t="s">
        <v>833</v>
      </c>
      <c r="I14" s="418" t="s">
        <v>408</v>
      </c>
      <c r="J14" s="418" t="s">
        <v>834</v>
      </c>
      <c r="K14" s="419" t="s">
        <v>835</v>
      </c>
      <c r="L14" s="420" t="s">
        <v>836</v>
      </c>
      <c r="M14" s="421" t="s">
        <v>412</v>
      </c>
      <c r="N14" s="422" t="s">
        <v>837</v>
      </c>
      <c r="O14" s="418" t="s">
        <v>408</v>
      </c>
      <c r="P14" s="418" t="s">
        <v>694</v>
      </c>
      <c r="Q14" s="430">
        <v>0.98</v>
      </c>
      <c r="R14" s="420" t="s">
        <v>838</v>
      </c>
      <c r="S14" s="421" t="s">
        <v>412</v>
      </c>
      <c r="T14" s="431" t="s">
        <v>286</v>
      </c>
      <c r="U14" s="427"/>
      <c r="V14" s="122"/>
    </row>
    <row r="15" spans="2:22" ht="48.75" customHeight="1">
      <c r="B15" s="158"/>
      <c r="C15" s="171"/>
      <c r="D15" s="153" t="s">
        <v>839</v>
      </c>
      <c r="E15" s="56" t="s">
        <v>840</v>
      </c>
      <c r="F15" s="60" t="s">
        <v>286</v>
      </c>
      <c r="G15" s="410" t="s">
        <v>841</v>
      </c>
      <c r="H15" s="52" t="s">
        <v>842</v>
      </c>
      <c r="I15" s="53" t="s">
        <v>843</v>
      </c>
      <c r="J15" s="53" t="s">
        <v>844</v>
      </c>
      <c r="K15" s="214" t="s">
        <v>845</v>
      </c>
      <c r="L15" s="41" t="s">
        <v>846</v>
      </c>
      <c r="M15" s="407" t="s">
        <v>412</v>
      </c>
      <c r="N15" s="408" t="s">
        <v>847</v>
      </c>
      <c r="O15" s="54">
        <v>0.75</v>
      </c>
      <c r="P15" s="53" t="s">
        <v>756</v>
      </c>
      <c r="Q15" s="409">
        <v>0.791</v>
      </c>
      <c r="R15" s="41" t="s">
        <v>848</v>
      </c>
      <c r="S15" s="407" t="s">
        <v>443</v>
      </c>
      <c r="T15" s="431" t="s">
        <v>286</v>
      </c>
      <c r="U15" s="375" t="s">
        <v>849</v>
      </c>
      <c r="V15" s="129" t="s">
        <v>450</v>
      </c>
    </row>
    <row r="16" spans="2:22" ht="72.75" customHeight="1">
      <c r="B16" s="158"/>
      <c r="C16" s="171"/>
      <c r="D16" s="160"/>
      <c r="E16" s="61" t="s">
        <v>850</v>
      </c>
      <c r="F16" s="62" t="s">
        <v>273</v>
      </c>
      <c r="G16" s="406" t="s">
        <v>851</v>
      </c>
      <c r="H16" s="52" t="s">
        <v>852</v>
      </c>
      <c r="I16" s="53" t="s">
        <v>853</v>
      </c>
      <c r="J16" s="53" t="s">
        <v>854</v>
      </c>
      <c r="K16" s="35" t="s">
        <v>855</v>
      </c>
      <c r="L16" s="36" t="s">
        <v>856</v>
      </c>
      <c r="M16" s="407" t="s">
        <v>412</v>
      </c>
      <c r="N16" s="408" t="s">
        <v>857</v>
      </c>
      <c r="O16" s="53" t="s">
        <v>858</v>
      </c>
      <c r="P16" s="53" t="s">
        <v>859</v>
      </c>
      <c r="Q16" s="35" t="s">
        <v>860</v>
      </c>
      <c r="R16" s="36" t="s">
        <v>861</v>
      </c>
      <c r="S16" s="407" t="s">
        <v>443</v>
      </c>
      <c r="T16" s="431" t="s">
        <v>286</v>
      </c>
      <c r="U16" s="380"/>
      <c r="V16" s="130"/>
    </row>
    <row r="17" spans="2:22" ht="45" customHeight="1" thickBot="1">
      <c r="B17" s="158"/>
      <c r="C17" s="172"/>
      <c r="D17" s="161"/>
      <c r="E17" s="432" t="s">
        <v>862</v>
      </c>
      <c r="F17" s="62" t="s">
        <v>405</v>
      </c>
      <c r="G17" s="406" t="s">
        <v>863</v>
      </c>
      <c r="H17" s="52" t="s">
        <v>864</v>
      </c>
      <c r="I17" s="53" t="s">
        <v>408</v>
      </c>
      <c r="J17" s="53"/>
      <c r="K17" s="35" t="s">
        <v>865</v>
      </c>
      <c r="L17" s="36" t="s">
        <v>866</v>
      </c>
      <c r="M17" s="407" t="s">
        <v>412</v>
      </c>
      <c r="N17" s="408" t="s">
        <v>867</v>
      </c>
      <c r="O17" s="53" t="s">
        <v>408</v>
      </c>
      <c r="P17" s="53" t="s">
        <v>774</v>
      </c>
      <c r="Q17" s="409">
        <v>0.714</v>
      </c>
      <c r="R17" s="36" t="s">
        <v>868</v>
      </c>
      <c r="S17" s="407" t="s">
        <v>412</v>
      </c>
      <c r="T17" s="37" t="s">
        <v>286</v>
      </c>
      <c r="U17" s="380"/>
      <c r="V17" s="130"/>
    </row>
    <row r="18" spans="2:22" ht="30.75" customHeight="1">
      <c r="B18" s="158"/>
      <c r="C18" s="158" t="s">
        <v>13</v>
      </c>
      <c r="D18" s="151" t="s">
        <v>47</v>
      </c>
      <c r="E18" s="65" t="s">
        <v>197</v>
      </c>
      <c r="F18" s="66"/>
      <c r="G18" s="67"/>
      <c r="H18" s="68"/>
      <c r="I18" s="69"/>
      <c r="J18" s="69"/>
      <c r="K18" s="69"/>
      <c r="L18" s="66"/>
      <c r="M18" s="70"/>
      <c r="N18" s="433" t="s">
        <v>51</v>
      </c>
      <c r="O18" s="386" t="s">
        <v>869</v>
      </c>
      <c r="P18" s="387"/>
      <c r="Q18" s="387"/>
      <c r="R18" s="387"/>
      <c r="S18" s="387"/>
      <c r="T18" s="434"/>
      <c r="U18" s="375" t="s">
        <v>870</v>
      </c>
      <c r="V18" s="285" t="s">
        <v>450</v>
      </c>
    </row>
    <row r="19" spans="2:22" ht="39" customHeight="1">
      <c r="B19" s="158"/>
      <c r="C19" s="158"/>
      <c r="D19" s="151"/>
      <c r="E19" s="72" t="s">
        <v>198</v>
      </c>
      <c r="F19" s="73"/>
      <c r="G19" s="74"/>
      <c r="H19" s="75"/>
      <c r="I19" s="76"/>
      <c r="J19" s="76"/>
      <c r="K19" s="76"/>
      <c r="L19" s="76"/>
      <c r="M19" s="77"/>
      <c r="N19" s="110" t="s">
        <v>36</v>
      </c>
      <c r="O19" s="84" t="s">
        <v>871</v>
      </c>
      <c r="P19" s="84" t="s">
        <v>872</v>
      </c>
      <c r="Q19" s="81" t="s">
        <v>873</v>
      </c>
      <c r="R19" s="379" t="s">
        <v>874</v>
      </c>
      <c r="S19" s="435" t="s">
        <v>412</v>
      </c>
      <c r="T19" s="82" t="s">
        <v>286</v>
      </c>
      <c r="U19" s="380"/>
      <c r="V19" s="130"/>
    </row>
    <row r="20" spans="2:22" ht="47.25" customHeight="1">
      <c r="B20" s="158"/>
      <c r="C20" s="158"/>
      <c r="D20" s="152"/>
      <c r="E20" s="72" t="s">
        <v>199</v>
      </c>
      <c r="F20" s="73"/>
      <c r="G20" s="74"/>
      <c r="H20" s="75"/>
      <c r="I20" s="76"/>
      <c r="J20" s="76"/>
      <c r="K20" s="76"/>
      <c r="L20" s="76"/>
      <c r="M20" s="77"/>
      <c r="N20" s="436" t="s">
        <v>875</v>
      </c>
      <c r="O20" s="84" t="s">
        <v>876</v>
      </c>
      <c r="P20" s="84" t="s">
        <v>877</v>
      </c>
      <c r="Q20" s="81" t="s">
        <v>878</v>
      </c>
      <c r="R20" s="379" t="s">
        <v>879</v>
      </c>
      <c r="S20" s="435" t="s">
        <v>412</v>
      </c>
      <c r="T20" s="82" t="s">
        <v>286</v>
      </c>
      <c r="U20" s="380"/>
      <c r="V20" s="231"/>
    </row>
    <row r="21" spans="2:22" s="12" customFormat="1" ht="47.25" customHeight="1">
      <c r="B21" s="158"/>
      <c r="C21" s="158"/>
      <c r="D21" s="153" t="s">
        <v>49</v>
      </c>
      <c r="E21" s="72" t="s">
        <v>200</v>
      </c>
      <c r="F21" s="73"/>
      <c r="G21" s="74"/>
      <c r="H21" s="75"/>
      <c r="I21" s="76"/>
      <c r="J21" s="76"/>
      <c r="K21" s="76"/>
      <c r="L21" s="76"/>
      <c r="M21" s="77"/>
      <c r="N21" s="436" t="s">
        <v>880</v>
      </c>
      <c r="O21" s="84" t="s">
        <v>408</v>
      </c>
      <c r="P21" s="300" t="s">
        <v>881</v>
      </c>
      <c r="Q21" s="81" t="s">
        <v>882</v>
      </c>
      <c r="R21" s="379" t="s">
        <v>883</v>
      </c>
      <c r="S21" s="435" t="s">
        <v>412</v>
      </c>
      <c r="T21" s="82" t="s">
        <v>286</v>
      </c>
      <c r="U21" s="375" t="s">
        <v>884</v>
      </c>
      <c r="V21" s="127" t="s">
        <v>885</v>
      </c>
    </row>
    <row r="22" spans="2:22" s="12" customFormat="1" ht="48" customHeight="1">
      <c r="B22" s="158"/>
      <c r="C22" s="158"/>
      <c r="D22" s="154"/>
      <c r="E22" s="72" t="s">
        <v>201</v>
      </c>
      <c r="F22" s="73"/>
      <c r="G22" s="74"/>
      <c r="H22" s="86"/>
      <c r="I22" s="87"/>
      <c r="J22" s="76"/>
      <c r="K22" s="87"/>
      <c r="L22" s="88"/>
      <c r="M22" s="89"/>
      <c r="N22" s="436" t="s">
        <v>886</v>
      </c>
      <c r="O22" s="84" t="s">
        <v>887</v>
      </c>
      <c r="P22" s="84" t="s">
        <v>888</v>
      </c>
      <c r="Q22" s="81" t="s">
        <v>889</v>
      </c>
      <c r="R22" s="437" t="s">
        <v>890</v>
      </c>
      <c r="S22" s="435" t="s">
        <v>412</v>
      </c>
      <c r="T22" s="82" t="s">
        <v>286</v>
      </c>
      <c r="U22" s="390"/>
      <c r="V22" s="128"/>
    </row>
    <row r="23" spans="2:22" s="12" customFormat="1" ht="42.75" customHeight="1">
      <c r="B23" s="158"/>
      <c r="C23" s="158"/>
      <c r="D23" s="153" t="s">
        <v>50</v>
      </c>
      <c r="E23" s="90" t="s">
        <v>891</v>
      </c>
      <c r="F23" s="73"/>
      <c r="G23" s="74"/>
      <c r="H23" s="91"/>
      <c r="I23" s="87"/>
      <c r="J23" s="87"/>
      <c r="K23" s="87"/>
      <c r="L23" s="87"/>
      <c r="M23" s="89"/>
      <c r="N23" s="311" t="s">
        <v>892</v>
      </c>
      <c r="O23" s="84" t="s">
        <v>893</v>
      </c>
      <c r="P23" s="84" t="s">
        <v>894</v>
      </c>
      <c r="Q23" s="81" t="s">
        <v>895</v>
      </c>
      <c r="R23" s="379" t="s">
        <v>896</v>
      </c>
      <c r="S23" s="435" t="s">
        <v>443</v>
      </c>
      <c r="T23" s="82" t="s">
        <v>286</v>
      </c>
      <c r="U23" s="375" t="s">
        <v>897</v>
      </c>
      <c r="V23" s="130" t="s">
        <v>450</v>
      </c>
    </row>
    <row r="24" spans="2:22" ht="45" customHeight="1">
      <c r="B24" s="158"/>
      <c r="C24" s="158"/>
      <c r="D24" s="154"/>
      <c r="E24" s="90" t="s">
        <v>203</v>
      </c>
      <c r="F24" s="73"/>
      <c r="G24" s="74"/>
      <c r="H24" s="86"/>
      <c r="I24" s="87"/>
      <c r="J24" s="76"/>
      <c r="K24" s="87"/>
      <c r="L24" s="88"/>
      <c r="M24" s="89"/>
      <c r="N24" s="436" t="s">
        <v>898</v>
      </c>
      <c r="O24" s="438" t="s">
        <v>899</v>
      </c>
      <c r="P24" s="438" t="s">
        <v>900</v>
      </c>
      <c r="Q24" s="439" t="s">
        <v>901</v>
      </c>
      <c r="R24" s="379" t="s">
        <v>902</v>
      </c>
      <c r="S24" s="435" t="s">
        <v>412</v>
      </c>
      <c r="T24" s="82" t="s">
        <v>286</v>
      </c>
      <c r="U24" s="390"/>
      <c r="V24" s="231"/>
    </row>
    <row r="25" spans="2:22" ht="38.25" customHeight="1">
      <c r="B25" s="158"/>
      <c r="C25" s="158"/>
      <c r="D25" s="153" t="s">
        <v>52</v>
      </c>
      <c r="E25" s="440" t="s">
        <v>444</v>
      </c>
      <c r="F25" s="73"/>
      <c r="G25" s="74"/>
      <c r="H25" s="86"/>
      <c r="I25" s="87"/>
      <c r="J25" s="76"/>
      <c r="K25" s="87"/>
      <c r="L25" s="88"/>
      <c r="M25" s="89"/>
      <c r="N25" s="395" t="s">
        <v>445</v>
      </c>
      <c r="O25" s="93" t="s">
        <v>903</v>
      </c>
      <c r="P25" s="93" t="s">
        <v>280</v>
      </c>
      <c r="Q25" s="94" t="s">
        <v>904</v>
      </c>
      <c r="R25" s="396" t="s">
        <v>905</v>
      </c>
      <c r="S25" s="441" t="s">
        <v>412</v>
      </c>
      <c r="T25" s="82" t="s">
        <v>286</v>
      </c>
      <c r="U25" s="375" t="s">
        <v>906</v>
      </c>
      <c r="V25" s="129" t="s">
        <v>450</v>
      </c>
    </row>
    <row r="26" spans="2:22" ht="35.25" customHeight="1">
      <c r="B26" s="158"/>
      <c r="C26" s="158"/>
      <c r="D26" s="160"/>
      <c r="E26" s="90" t="s">
        <v>205</v>
      </c>
      <c r="F26" s="73"/>
      <c r="G26" s="74"/>
      <c r="H26" s="91"/>
      <c r="I26" s="87"/>
      <c r="J26" s="87"/>
      <c r="K26" s="87"/>
      <c r="L26" s="87"/>
      <c r="M26" s="96"/>
      <c r="N26" s="442" t="s">
        <v>907</v>
      </c>
      <c r="O26" s="93" t="s">
        <v>908</v>
      </c>
      <c r="P26" s="93" t="s">
        <v>909</v>
      </c>
      <c r="Q26" s="94" t="s">
        <v>910</v>
      </c>
      <c r="R26" s="396" t="s">
        <v>911</v>
      </c>
      <c r="S26" s="441" t="s">
        <v>412</v>
      </c>
      <c r="T26" s="82" t="s">
        <v>286</v>
      </c>
      <c r="U26" s="380"/>
      <c r="V26" s="130"/>
    </row>
    <row r="27" spans="2:22" ht="21" customHeight="1">
      <c r="B27" s="158"/>
      <c r="C27" s="158"/>
      <c r="D27" s="160"/>
      <c r="E27" s="309" t="s">
        <v>206</v>
      </c>
      <c r="F27" s="73"/>
      <c r="G27" s="74"/>
      <c r="H27" s="91"/>
      <c r="I27" s="87"/>
      <c r="J27" s="87"/>
      <c r="K27" s="87"/>
      <c r="L27" s="87"/>
      <c r="M27" s="96"/>
      <c r="N27" s="443" t="s">
        <v>37</v>
      </c>
      <c r="O27" s="93" t="s">
        <v>912</v>
      </c>
      <c r="P27" s="93" t="s">
        <v>913</v>
      </c>
      <c r="Q27" s="94" t="s">
        <v>914</v>
      </c>
      <c r="R27" s="396" t="s">
        <v>915</v>
      </c>
      <c r="S27" s="441" t="s">
        <v>412</v>
      </c>
      <c r="T27" s="95" t="s">
        <v>273</v>
      </c>
      <c r="U27" s="380"/>
      <c r="V27" s="130"/>
    </row>
    <row r="28" spans="2:22" ht="24" customHeight="1" thickBot="1">
      <c r="B28" s="159"/>
      <c r="C28" s="159"/>
      <c r="D28" s="161"/>
      <c r="E28" s="321" t="s">
        <v>207</v>
      </c>
      <c r="F28" s="99"/>
      <c r="G28" s="100"/>
      <c r="H28" s="101"/>
      <c r="I28" s="102"/>
      <c r="J28" s="102"/>
      <c r="K28" s="102"/>
      <c r="L28" s="102"/>
      <c r="M28" s="103"/>
      <c r="N28" s="444" t="s">
        <v>455</v>
      </c>
      <c r="O28" s="105" t="s">
        <v>457</v>
      </c>
      <c r="P28" s="105" t="s">
        <v>916</v>
      </c>
      <c r="Q28" s="108" t="s">
        <v>917</v>
      </c>
      <c r="R28" s="400"/>
      <c r="S28" s="445" t="s">
        <v>917</v>
      </c>
      <c r="T28" s="109" t="s">
        <v>286</v>
      </c>
      <c r="U28" s="446"/>
      <c r="V28" s="177"/>
    </row>
    <row r="29" spans="13:18" ht="4.5" customHeight="1" thickBot="1">
      <c r="M29" s="146"/>
      <c r="N29" s="146"/>
      <c r="O29" s="146"/>
      <c r="P29" s="146"/>
      <c r="Q29" s="146"/>
      <c r="R29" s="146"/>
    </row>
    <row r="30" spans="2:22" ht="79.5" customHeight="1" thickBot="1">
      <c r="B30" s="162" t="s">
        <v>35</v>
      </c>
      <c r="C30" s="163"/>
      <c r="D30" s="163"/>
      <c r="E30" s="163"/>
      <c r="F30" s="447" t="s">
        <v>918</v>
      </c>
      <c r="G30" s="448"/>
      <c r="H30" s="448"/>
      <c r="I30" s="448"/>
      <c r="J30" s="448"/>
      <c r="K30" s="448"/>
      <c r="L30" s="448"/>
      <c r="M30" s="448"/>
      <c r="N30" s="448"/>
      <c r="O30" s="448"/>
      <c r="P30" s="448"/>
      <c r="Q30" s="448"/>
      <c r="R30" s="448"/>
      <c r="S30" s="448"/>
      <c r="T30" s="449"/>
      <c r="U30" s="369" t="s">
        <v>450</v>
      </c>
      <c r="V30" s="370"/>
    </row>
    <row r="31" spans="13:18" ht="13.5">
      <c r="M31" s="16"/>
      <c r="N31" s="16"/>
      <c r="O31" s="16"/>
      <c r="P31" s="14"/>
      <c r="Q31" s="14"/>
      <c r="R31" s="16"/>
    </row>
    <row r="33" spans="9:15" ht="13.5">
      <c r="I33" s="17"/>
      <c r="J33" s="17"/>
      <c r="O33" s="12"/>
    </row>
    <row r="35" spans="16:20" ht="13.5">
      <c r="P35" s="1"/>
      <c r="Q35" s="1"/>
      <c r="S35" s="12"/>
      <c r="T35" s="12"/>
    </row>
  </sheetData>
  <sheetProtection insertRows="0" deleteRows="0"/>
  <mergeCells count="52">
    <mergeCell ref="V23:V24"/>
    <mergeCell ref="D25:D28"/>
    <mergeCell ref="U25:U28"/>
    <mergeCell ref="V25:V28"/>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U9:U11"/>
    <mergeCell ref="V9:V11"/>
    <mergeCell ref="D12:D14"/>
    <mergeCell ref="U12:U14"/>
    <mergeCell ref="V12:V14"/>
    <mergeCell ref="D15:D17"/>
    <mergeCell ref="U15:U17"/>
    <mergeCell ref="V15:V17"/>
    <mergeCell ref="R3:R4"/>
    <mergeCell ref="S3:S4"/>
    <mergeCell ref="T3:T4"/>
    <mergeCell ref="U3:V3"/>
    <mergeCell ref="B5:B28"/>
    <mergeCell ref="D5:D8"/>
    <mergeCell ref="C6:C17"/>
    <mergeCell ref="U6:U8"/>
    <mergeCell ref="V6:V8"/>
    <mergeCell ref="D9:D11"/>
    <mergeCell ref="L3:L4"/>
    <mergeCell ref="M3:M4"/>
    <mergeCell ref="N3:N4"/>
    <mergeCell ref="O3:O4"/>
    <mergeCell ref="P3:P4"/>
    <mergeCell ref="Q3:Q4"/>
    <mergeCell ref="S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 footer="0.4724409448818898"/>
  <pageSetup fitToHeight="0" fitToWidth="1" horizontalDpi="600" verticalDpi="600" orientation="landscape" paperSize="8"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V43"/>
  <sheetViews>
    <sheetView zoomScaleSheetLayoutView="100" zoomScalePageLayoutView="0" workbookViewId="0" topLeftCell="I31">
      <selection activeCell="J42" sqref="J42"/>
    </sheetView>
  </sheetViews>
  <sheetFormatPr defaultColWidth="9.00390625" defaultRowHeight="13.5"/>
  <cols>
    <col min="1" max="1" width="3.00390625" style="1" customWidth="1"/>
    <col min="2" max="3" width="5.25390625" style="1" customWidth="1"/>
    <col min="4" max="4" width="17.50390625" style="1" customWidth="1"/>
    <col min="5" max="5" width="15.625" style="1" customWidth="1"/>
    <col min="6" max="6" width="6.75390625" style="1" customWidth="1"/>
    <col min="7" max="7" width="26.50390625" style="1" customWidth="1"/>
    <col min="8" max="8" width="19.00390625" style="1" customWidth="1"/>
    <col min="9" max="9" width="13.00390625" style="1" customWidth="1"/>
    <col min="10" max="10" width="14.25390625" style="1" customWidth="1"/>
    <col min="11" max="11" width="18.125" style="1" customWidth="1"/>
    <col min="12" max="12" width="30.625" style="1" hidden="1" customWidth="1"/>
    <col min="13" max="13" width="4.75390625" style="1" customWidth="1"/>
    <col min="14" max="14" width="27.25390625" style="1" customWidth="1"/>
    <col min="15" max="15" width="11.50390625" style="1" customWidth="1"/>
    <col min="16" max="16" width="12.625" style="12" customWidth="1"/>
    <col min="17" max="17" width="8.625" style="12" customWidth="1"/>
    <col min="18" max="18" width="30.625" style="1" hidden="1" customWidth="1"/>
    <col min="19" max="19" width="5.25390625" style="12" customWidth="1"/>
    <col min="20" max="20" width="8.625" style="1" bestFit="1" customWidth="1"/>
    <col min="21" max="21" width="33.25390625" style="1" customWidth="1"/>
    <col min="22" max="22" width="8.125" style="1" customWidth="1"/>
    <col min="23" max="16384" width="9.00390625" style="1" customWidth="1"/>
  </cols>
  <sheetData>
    <row r="1" spans="2:22" ht="40.5" customHeight="1">
      <c r="B1" s="178" t="s">
        <v>224</v>
      </c>
      <c r="C1" s="179"/>
      <c r="D1" s="179"/>
      <c r="Q1" s="113"/>
      <c r="R1" s="113"/>
      <c r="S1" s="113"/>
      <c r="T1" s="180"/>
      <c r="U1" s="180"/>
      <c r="V1" s="180"/>
    </row>
    <row r="2" ht="25.5" customHeight="1" thickBot="1"/>
    <row r="3" spans="2:22" ht="13.5">
      <c r="B3" s="156" t="s">
        <v>6</v>
      </c>
      <c r="C3" s="173" t="s">
        <v>8</v>
      </c>
      <c r="D3" s="174"/>
      <c r="E3" s="141" t="s">
        <v>9</v>
      </c>
      <c r="F3" s="181" t="s">
        <v>32</v>
      </c>
      <c r="G3" s="131" t="s">
        <v>11</v>
      </c>
      <c r="H3" s="136" t="s">
        <v>12</v>
      </c>
      <c r="I3" s="134" t="s">
        <v>5</v>
      </c>
      <c r="J3" s="134" t="s">
        <v>2</v>
      </c>
      <c r="K3" s="134" t="s">
        <v>3</v>
      </c>
      <c r="L3" s="131" t="s">
        <v>34</v>
      </c>
      <c r="M3" s="119" t="s">
        <v>42</v>
      </c>
      <c r="N3" s="136" t="s">
        <v>1</v>
      </c>
      <c r="O3" s="134" t="s">
        <v>5</v>
      </c>
      <c r="P3" s="134" t="s">
        <v>2</v>
      </c>
      <c r="Q3" s="134" t="s">
        <v>3</v>
      </c>
      <c r="R3" s="131" t="s">
        <v>34</v>
      </c>
      <c r="S3" s="138" t="s">
        <v>42</v>
      </c>
      <c r="T3" s="119" t="s">
        <v>30</v>
      </c>
      <c r="U3" s="132" t="s">
        <v>33</v>
      </c>
      <c r="V3" s="133"/>
    </row>
    <row r="4" spans="2:22" s="12" customFormat="1" ht="14.25" thickBot="1">
      <c r="B4" s="157"/>
      <c r="C4" s="175"/>
      <c r="D4" s="176"/>
      <c r="E4" s="142"/>
      <c r="F4" s="182"/>
      <c r="G4" s="143"/>
      <c r="H4" s="137"/>
      <c r="I4" s="135"/>
      <c r="J4" s="135"/>
      <c r="K4" s="135"/>
      <c r="L4" s="120"/>
      <c r="M4" s="120"/>
      <c r="N4" s="137"/>
      <c r="O4" s="135"/>
      <c r="P4" s="135"/>
      <c r="Q4" s="135"/>
      <c r="R4" s="120"/>
      <c r="S4" s="135"/>
      <c r="T4" s="120"/>
      <c r="U4" s="13" t="s">
        <v>225</v>
      </c>
      <c r="V4" s="2" t="s">
        <v>4</v>
      </c>
    </row>
    <row r="5" spans="2:22" s="12" customFormat="1" ht="70.5" customHeight="1" hidden="1">
      <c r="B5" s="158" t="s">
        <v>0</v>
      </c>
      <c r="C5" s="4"/>
      <c r="D5" s="183" t="s">
        <v>44</v>
      </c>
      <c r="E5" s="184"/>
      <c r="F5" s="185"/>
      <c r="G5" s="186"/>
      <c r="H5" s="187"/>
      <c r="I5" s="188"/>
      <c r="J5" s="188"/>
      <c r="K5" s="188"/>
      <c r="L5" s="189"/>
      <c r="M5" s="190"/>
      <c r="N5" s="191"/>
      <c r="O5" s="188"/>
      <c r="P5" s="188"/>
      <c r="Q5" s="192"/>
      <c r="R5" s="193"/>
      <c r="S5" s="194"/>
      <c r="T5" s="195"/>
      <c r="U5" s="15"/>
      <c r="V5" s="3"/>
    </row>
    <row r="6" spans="2:22" s="12" customFormat="1" ht="63.75" customHeight="1">
      <c r="B6" s="158"/>
      <c r="C6" s="170" t="s">
        <v>43</v>
      </c>
      <c r="D6" s="196"/>
      <c r="E6" s="197" t="s">
        <v>226</v>
      </c>
      <c r="F6" s="198" t="s">
        <v>58</v>
      </c>
      <c r="G6" s="199" t="s">
        <v>227</v>
      </c>
      <c r="H6" s="200" t="s">
        <v>228</v>
      </c>
      <c r="I6" s="201" t="s">
        <v>229</v>
      </c>
      <c r="J6" s="201" t="s">
        <v>230</v>
      </c>
      <c r="K6" s="202" t="s">
        <v>231</v>
      </c>
      <c r="L6" s="202" t="s">
        <v>232</v>
      </c>
      <c r="M6" s="203" t="s">
        <v>233</v>
      </c>
      <c r="N6" s="200" t="s">
        <v>234</v>
      </c>
      <c r="O6" s="111">
        <v>0.95</v>
      </c>
      <c r="P6" s="111">
        <v>0.97</v>
      </c>
      <c r="Q6" s="111">
        <v>0.98</v>
      </c>
      <c r="R6" s="202" t="s">
        <v>235</v>
      </c>
      <c r="S6" s="198" t="s">
        <v>233</v>
      </c>
      <c r="T6" s="204" t="s">
        <v>31</v>
      </c>
      <c r="U6" s="205" t="s">
        <v>236</v>
      </c>
      <c r="V6" s="121" t="s">
        <v>233</v>
      </c>
    </row>
    <row r="7" spans="2:22" s="12" customFormat="1" ht="44.25" customHeight="1">
      <c r="B7" s="158"/>
      <c r="C7" s="171"/>
      <c r="D7" s="196"/>
      <c r="E7" s="197" t="s">
        <v>237</v>
      </c>
      <c r="F7" s="198" t="s">
        <v>31</v>
      </c>
      <c r="G7" s="206" t="s">
        <v>238</v>
      </c>
      <c r="H7" s="200" t="s">
        <v>41</v>
      </c>
      <c r="I7" s="201" t="s">
        <v>239</v>
      </c>
      <c r="J7" s="201" t="s">
        <v>240</v>
      </c>
      <c r="K7" s="201" t="s">
        <v>241</v>
      </c>
      <c r="L7" s="202" t="s">
        <v>242</v>
      </c>
      <c r="M7" s="203" t="s">
        <v>233</v>
      </c>
      <c r="N7" s="207" t="s">
        <v>243</v>
      </c>
      <c r="O7" s="111">
        <v>0.87</v>
      </c>
      <c r="P7" s="208">
        <v>1</v>
      </c>
      <c r="Q7" s="111">
        <v>0.94</v>
      </c>
      <c r="R7" s="202" t="s">
        <v>244</v>
      </c>
      <c r="S7" s="198" t="s">
        <v>233</v>
      </c>
      <c r="T7" s="204" t="s">
        <v>31</v>
      </c>
      <c r="U7" s="209"/>
      <c r="V7" s="122"/>
    </row>
    <row r="8" spans="2:22" s="12" customFormat="1" ht="39" customHeight="1">
      <c r="B8" s="158"/>
      <c r="C8" s="171"/>
      <c r="D8" s="196"/>
      <c r="E8" s="210" t="s">
        <v>245</v>
      </c>
      <c r="F8" s="211" t="s">
        <v>31</v>
      </c>
      <c r="G8" s="212" t="s">
        <v>246</v>
      </c>
      <c r="H8" s="213" t="s">
        <v>247</v>
      </c>
      <c r="I8" s="214" t="s">
        <v>248</v>
      </c>
      <c r="J8" s="214" t="s">
        <v>249</v>
      </c>
      <c r="K8" s="214" t="s">
        <v>250</v>
      </c>
      <c r="L8" s="202" t="s">
        <v>251</v>
      </c>
      <c r="M8" s="203" t="s">
        <v>233</v>
      </c>
      <c r="N8" s="200" t="s">
        <v>252</v>
      </c>
      <c r="O8" s="111">
        <v>0.9</v>
      </c>
      <c r="P8" s="111">
        <v>0.93</v>
      </c>
      <c r="Q8" s="111">
        <v>0.94</v>
      </c>
      <c r="R8" s="202" t="s">
        <v>253</v>
      </c>
      <c r="S8" s="198" t="s">
        <v>233</v>
      </c>
      <c r="T8" s="204" t="s">
        <v>31</v>
      </c>
      <c r="U8" s="209"/>
      <c r="V8" s="122"/>
    </row>
    <row r="9" spans="2:22" s="12" customFormat="1" ht="47.25" customHeight="1">
      <c r="B9" s="158"/>
      <c r="C9" s="171"/>
      <c r="D9" s="196"/>
      <c r="E9" s="210" t="s">
        <v>254</v>
      </c>
      <c r="F9" s="215" t="s">
        <v>58</v>
      </c>
      <c r="G9" s="212" t="s">
        <v>255</v>
      </c>
      <c r="H9" s="213" t="s">
        <v>256</v>
      </c>
      <c r="I9" s="201" t="s">
        <v>257</v>
      </c>
      <c r="J9" s="201" t="s">
        <v>258</v>
      </c>
      <c r="K9" s="201" t="s">
        <v>259</v>
      </c>
      <c r="L9" s="202" t="s">
        <v>260</v>
      </c>
      <c r="M9" s="203" t="s">
        <v>233</v>
      </c>
      <c r="N9" s="200" t="s">
        <v>261</v>
      </c>
      <c r="O9" s="111">
        <v>1</v>
      </c>
      <c r="P9" s="111">
        <v>1</v>
      </c>
      <c r="Q9" s="111">
        <v>1</v>
      </c>
      <c r="R9" s="202" t="s">
        <v>262</v>
      </c>
      <c r="S9" s="198" t="s">
        <v>233</v>
      </c>
      <c r="T9" s="204" t="s">
        <v>31</v>
      </c>
      <c r="U9" s="209"/>
      <c r="V9" s="122"/>
    </row>
    <row r="10" spans="2:22" s="12" customFormat="1" ht="47.25" customHeight="1">
      <c r="B10" s="158"/>
      <c r="C10" s="171"/>
      <c r="D10" s="196"/>
      <c r="E10" s="210" t="s">
        <v>263</v>
      </c>
      <c r="F10" s="211" t="s">
        <v>58</v>
      </c>
      <c r="G10" s="212" t="s">
        <v>264</v>
      </c>
      <c r="H10" s="216" t="s">
        <v>265</v>
      </c>
      <c r="I10" s="214" t="s">
        <v>266</v>
      </c>
      <c r="J10" s="214" t="s">
        <v>267</v>
      </c>
      <c r="K10" s="201" t="s">
        <v>268</v>
      </c>
      <c r="L10" s="202" t="s">
        <v>269</v>
      </c>
      <c r="M10" s="203" t="s">
        <v>271</v>
      </c>
      <c r="N10" s="200" t="s">
        <v>261</v>
      </c>
      <c r="O10" s="111">
        <v>1</v>
      </c>
      <c r="P10" s="111">
        <v>1</v>
      </c>
      <c r="Q10" s="111">
        <v>1</v>
      </c>
      <c r="R10" s="202" t="s">
        <v>272</v>
      </c>
      <c r="S10" s="198" t="s">
        <v>271</v>
      </c>
      <c r="T10" s="204" t="s">
        <v>273</v>
      </c>
      <c r="U10" s="217"/>
      <c r="V10" s="122"/>
    </row>
    <row r="11" spans="2:22" ht="40.5" customHeight="1">
      <c r="B11" s="158"/>
      <c r="C11" s="171"/>
      <c r="D11" s="218" t="s">
        <v>274</v>
      </c>
      <c r="E11" s="210" t="s">
        <v>275</v>
      </c>
      <c r="F11" s="219" t="s">
        <v>58</v>
      </c>
      <c r="G11" s="212" t="s">
        <v>276</v>
      </c>
      <c r="H11" s="220" t="s">
        <v>277</v>
      </c>
      <c r="I11" s="214" t="s">
        <v>278</v>
      </c>
      <c r="J11" s="214" t="s">
        <v>279</v>
      </c>
      <c r="K11" s="221" t="s">
        <v>280</v>
      </c>
      <c r="L11" s="197" t="s">
        <v>281</v>
      </c>
      <c r="M11" s="222" t="s">
        <v>233</v>
      </c>
      <c r="N11" s="223" t="s">
        <v>282</v>
      </c>
      <c r="O11" s="224">
        <v>1</v>
      </c>
      <c r="P11" s="224">
        <v>1</v>
      </c>
      <c r="Q11" s="224">
        <v>1</v>
      </c>
      <c r="R11" s="197" t="s">
        <v>283</v>
      </c>
      <c r="S11" s="204" t="s">
        <v>233</v>
      </c>
      <c r="T11" s="204" t="s">
        <v>31</v>
      </c>
      <c r="U11" s="205" t="s">
        <v>284</v>
      </c>
      <c r="V11" s="129" t="s">
        <v>233</v>
      </c>
    </row>
    <row r="12" spans="2:22" ht="43.5" customHeight="1">
      <c r="B12" s="158"/>
      <c r="C12" s="171"/>
      <c r="D12" s="225"/>
      <c r="E12" s="210" t="s">
        <v>285</v>
      </c>
      <c r="F12" s="219" t="s">
        <v>286</v>
      </c>
      <c r="G12" s="199" t="s">
        <v>287</v>
      </c>
      <c r="H12" s="220" t="s">
        <v>288</v>
      </c>
      <c r="I12" s="201" t="s">
        <v>289</v>
      </c>
      <c r="J12" s="214" t="s">
        <v>290</v>
      </c>
      <c r="K12" s="201" t="s">
        <v>291</v>
      </c>
      <c r="L12" s="197" t="s">
        <v>292</v>
      </c>
      <c r="M12" s="226" t="s">
        <v>233</v>
      </c>
      <c r="N12" s="227" t="s">
        <v>293</v>
      </c>
      <c r="O12" s="111">
        <v>1</v>
      </c>
      <c r="P12" s="111">
        <v>1</v>
      </c>
      <c r="Q12" s="111">
        <v>1</v>
      </c>
      <c r="R12" s="197" t="s">
        <v>294</v>
      </c>
      <c r="S12" s="198" t="s">
        <v>295</v>
      </c>
      <c r="T12" s="198" t="s">
        <v>286</v>
      </c>
      <c r="U12" s="209"/>
      <c r="V12" s="130"/>
    </row>
    <row r="13" spans="2:22" ht="41.25" customHeight="1">
      <c r="B13" s="158"/>
      <c r="C13" s="171"/>
      <c r="D13" s="225"/>
      <c r="E13" s="210" t="s">
        <v>296</v>
      </c>
      <c r="F13" s="219" t="s">
        <v>297</v>
      </c>
      <c r="G13" s="228" t="s">
        <v>298</v>
      </c>
      <c r="H13" s="220" t="s">
        <v>299</v>
      </c>
      <c r="I13" s="201" t="s">
        <v>300</v>
      </c>
      <c r="J13" s="214" t="s">
        <v>301</v>
      </c>
      <c r="K13" s="214" t="s">
        <v>302</v>
      </c>
      <c r="L13" s="197" t="s">
        <v>303</v>
      </c>
      <c r="M13" s="203" t="s">
        <v>233</v>
      </c>
      <c r="N13" s="227" t="s">
        <v>304</v>
      </c>
      <c r="O13" s="111">
        <v>0.95</v>
      </c>
      <c r="P13" s="111">
        <v>0.95</v>
      </c>
      <c r="Q13" s="111">
        <v>0.94</v>
      </c>
      <c r="R13" s="197" t="s">
        <v>305</v>
      </c>
      <c r="S13" s="198" t="s">
        <v>295</v>
      </c>
      <c r="T13" s="198" t="s">
        <v>31</v>
      </c>
      <c r="U13" s="209"/>
      <c r="V13" s="130"/>
    </row>
    <row r="14" spans="2:22" ht="75" customHeight="1">
      <c r="B14" s="158"/>
      <c r="C14" s="171"/>
      <c r="D14" s="229"/>
      <c r="E14" s="210" t="s">
        <v>306</v>
      </c>
      <c r="F14" s="219" t="s">
        <v>58</v>
      </c>
      <c r="G14" s="199" t="s">
        <v>307</v>
      </c>
      <c r="H14" s="216" t="s">
        <v>308</v>
      </c>
      <c r="I14" s="230" t="s">
        <v>309</v>
      </c>
      <c r="J14" s="230" t="s">
        <v>310</v>
      </c>
      <c r="K14" s="202" t="s">
        <v>311</v>
      </c>
      <c r="L14" s="197" t="s">
        <v>312</v>
      </c>
      <c r="M14" s="203" t="s">
        <v>233</v>
      </c>
      <c r="N14" s="223" t="s">
        <v>313</v>
      </c>
      <c r="O14" s="111">
        <v>1</v>
      </c>
      <c r="P14" s="111">
        <v>1</v>
      </c>
      <c r="Q14" s="111">
        <v>1</v>
      </c>
      <c r="R14" s="197" t="s">
        <v>314</v>
      </c>
      <c r="S14" s="198" t="s">
        <v>295</v>
      </c>
      <c r="T14" s="198" t="s">
        <v>31</v>
      </c>
      <c r="U14" s="217"/>
      <c r="V14" s="231"/>
    </row>
    <row r="15" spans="2:22" s="246" customFormat="1" ht="36.75" customHeight="1">
      <c r="B15" s="158"/>
      <c r="C15" s="171"/>
      <c r="D15" s="232" t="s">
        <v>46</v>
      </c>
      <c r="E15" s="233" t="s">
        <v>315</v>
      </c>
      <c r="F15" s="234" t="s">
        <v>31</v>
      </c>
      <c r="G15" s="235" t="s">
        <v>316</v>
      </c>
      <c r="H15" s="236" t="s">
        <v>317</v>
      </c>
      <c r="I15" s="237" t="s">
        <v>318</v>
      </c>
      <c r="J15" s="238" t="s">
        <v>319</v>
      </c>
      <c r="K15" s="237" t="s">
        <v>320</v>
      </c>
      <c r="L15" s="239" t="s">
        <v>321</v>
      </c>
      <c r="M15" s="240" t="s">
        <v>233</v>
      </c>
      <c r="N15" s="241" t="s">
        <v>322</v>
      </c>
      <c r="O15" s="242">
        <v>1</v>
      </c>
      <c r="P15" s="242">
        <v>1</v>
      </c>
      <c r="Q15" s="242">
        <v>1</v>
      </c>
      <c r="R15" s="239" t="s">
        <v>323</v>
      </c>
      <c r="S15" s="243" t="s">
        <v>233</v>
      </c>
      <c r="T15" s="244" t="s">
        <v>286</v>
      </c>
      <c r="U15" s="245" t="s">
        <v>324</v>
      </c>
      <c r="V15" s="121" t="s">
        <v>233</v>
      </c>
    </row>
    <row r="16" spans="2:22" s="246" customFormat="1" ht="34.5" customHeight="1">
      <c r="B16" s="158"/>
      <c r="C16" s="171"/>
      <c r="D16" s="247"/>
      <c r="E16" s="233" t="s">
        <v>325</v>
      </c>
      <c r="F16" s="248" t="s">
        <v>31</v>
      </c>
      <c r="G16" s="235" t="s">
        <v>326</v>
      </c>
      <c r="H16" s="236" t="s">
        <v>327</v>
      </c>
      <c r="I16" s="237" t="s">
        <v>328</v>
      </c>
      <c r="J16" s="238" t="s">
        <v>329</v>
      </c>
      <c r="K16" s="238" t="s">
        <v>330</v>
      </c>
      <c r="L16" s="239" t="s">
        <v>331</v>
      </c>
      <c r="M16" s="249" t="s">
        <v>233</v>
      </c>
      <c r="N16" s="241" t="s">
        <v>332</v>
      </c>
      <c r="O16" s="242">
        <v>1</v>
      </c>
      <c r="P16" s="242">
        <v>1</v>
      </c>
      <c r="Q16" s="242">
        <v>1</v>
      </c>
      <c r="R16" s="239" t="s">
        <v>333</v>
      </c>
      <c r="S16" s="243" t="s">
        <v>233</v>
      </c>
      <c r="T16" s="244" t="s">
        <v>31</v>
      </c>
      <c r="U16" s="250"/>
      <c r="V16" s="122"/>
    </row>
    <row r="17" spans="2:22" s="246" customFormat="1" ht="48" customHeight="1">
      <c r="B17" s="158"/>
      <c r="C17" s="171"/>
      <c r="D17" s="247"/>
      <c r="E17" s="233" t="s">
        <v>334</v>
      </c>
      <c r="F17" s="248" t="s">
        <v>31</v>
      </c>
      <c r="G17" s="251" t="s">
        <v>335</v>
      </c>
      <c r="H17" s="252" t="s">
        <v>336</v>
      </c>
      <c r="I17" s="237" t="s">
        <v>337</v>
      </c>
      <c r="J17" s="238" t="s">
        <v>338</v>
      </c>
      <c r="K17" s="238" t="s">
        <v>339</v>
      </c>
      <c r="L17" s="239" t="s">
        <v>340</v>
      </c>
      <c r="M17" s="240" t="s">
        <v>233</v>
      </c>
      <c r="N17" s="253" t="s">
        <v>341</v>
      </c>
      <c r="O17" s="242">
        <v>0.92</v>
      </c>
      <c r="P17" s="242">
        <v>0.95</v>
      </c>
      <c r="Q17" s="242">
        <v>0.92</v>
      </c>
      <c r="R17" s="239" t="s">
        <v>342</v>
      </c>
      <c r="S17" s="243" t="s">
        <v>295</v>
      </c>
      <c r="T17" s="244" t="s">
        <v>31</v>
      </c>
      <c r="U17" s="250"/>
      <c r="V17" s="122"/>
    </row>
    <row r="18" spans="2:22" s="246" customFormat="1" ht="50.25" customHeight="1">
      <c r="B18" s="158"/>
      <c r="C18" s="171"/>
      <c r="D18" s="247"/>
      <c r="E18" s="233" t="s">
        <v>343</v>
      </c>
      <c r="F18" s="248" t="s">
        <v>297</v>
      </c>
      <c r="G18" s="254" t="s">
        <v>344</v>
      </c>
      <c r="H18" s="255" t="s">
        <v>345</v>
      </c>
      <c r="I18" s="237" t="s">
        <v>346</v>
      </c>
      <c r="J18" s="238" t="s">
        <v>347</v>
      </c>
      <c r="K18" s="238" t="s">
        <v>347</v>
      </c>
      <c r="L18" s="239" t="s">
        <v>348</v>
      </c>
      <c r="M18" s="240" t="s">
        <v>349</v>
      </c>
      <c r="N18" s="241" t="s">
        <v>350</v>
      </c>
      <c r="O18" s="242">
        <v>0.95</v>
      </c>
      <c r="P18" s="242">
        <v>0.95</v>
      </c>
      <c r="Q18" s="242">
        <v>0.95</v>
      </c>
      <c r="R18" s="239" t="s">
        <v>351</v>
      </c>
      <c r="S18" s="243" t="s">
        <v>349</v>
      </c>
      <c r="T18" s="244" t="s">
        <v>286</v>
      </c>
      <c r="U18" s="250"/>
      <c r="V18" s="122"/>
    </row>
    <row r="19" spans="2:22" s="246" customFormat="1" ht="39" customHeight="1">
      <c r="B19" s="158"/>
      <c r="C19" s="171"/>
      <c r="D19" s="247"/>
      <c r="E19" s="233" t="s">
        <v>352</v>
      </c>
      <c r="F19" s="248" t="s">
        <v>297</v>
      </c>
      <c r="G19" s="256" t="s">
        <v>353</v>
      </c>
      <c r="H19" s="255" t="s">
        <v>317</v>
      </c>
      <c r="I19" s="237" t="s">
        <v>354</v>
      </c>
      <c r="J19" s="238" t="s">
        <v>71</v>
      </c>
      <c r="K19" s="238" t="s">
        <v>355</v>
      </c>
      <c r="L19" s="239" t="s">
        <v>356</v>
      </c>
      <c r="M19" s="240" t="s">
        <v>349</v>
      </c>
      <c r="N19" s="241" t="s">
        <v>304</v>
      </c>
      <c r="O19" s="242">
        <v>0.96</v>
      </c>
      <c r="P19" s="242">
        <v>0.96</v>
      </c>
      <c r="Q19" s="242">
        <v>0.97</v>
      </c>
      <c r="R19" s="239" t="s">
        <v>357</v>
      </c>
      <c r="S19" s="243" t="s">
        <v>349</v>
      </c>
      <c r="T19" s="244" t="s">
        <v>286</v>
      </c>
      <c r="U19" s="257"/>
      <c r="V19" s="123"/>
    </row>
    <row r="20" spans="2:22" ht="39.75" customHeight="1">
      <c r="B20" s="158"/>
      <c r="C20" s="171"/>
      <c r="D20" s="258" t="s">
        <v>53</v>
      </c>
      <c r="E20" s="259" t="s">
        <v>358</v>
      </c>
      <c r="F20" s="260" t="s">
        <v>297</v>
      </c>
      <c r="G20" s="226" t="s">
        <v>359</v>
      </c>
      <c r="H20" s="261" t="s">
        <v>360</v>
      </c>
      <c r="I20" s="201" t="s">
        <v>361</v>
      </c>
      <c r="J20" s="201" t="s">
        <v>362</v>
      </c>
      <c r="K20" s="201" t="s">
        <v>363</v>
      </c>
      <c r="L20" s="197" t="s">
        <v>364</v>
      </c>
      <c r="M20" s="226" t="s">
        <v>349</v>
      </c>
      <c r="N20" s="207" t="s">
        <v>365</v>
      </c>
      <c r="O20" s="111">
        <v>0.88</v>
      </c>
      <c r="P20" s="111">
        <v>0.9</v>
      </c>
      <c r="Q20" s="111">
        <v>0.92</v>
      </c>
      <c r="R20" s="197" t="s">
        <v>366</v>
      </c>
      <c r="S20" s="198" t="s">
        <v>367</v>
      </c>
      <c r="T20" s="204" t="s">
        <v>286</v>
      </c>
      <c r="U20" s="205" t="s">
        <v>368</v>
      </c>
      <c r="V20" s="129" t="s">
        <v>367</v>
      </c>
    </row>
    <row r="21" spans="2:22" ht="38.25" customHeight="1">
      <c r="B21" s="158"/>
      <c r="C21" s="171"/>
      <c r="D21" s="262"/>
      <c r="E21" s="263" t="s">
        <v>369</v>
      </c>
      <c r="F21" s="260" t="s">
        <v>58</v>
      </c>
      <c r="G21" s="264" t="s">
        <v>370</v>
      </c>
      <c r="H21" s="261" t="s">
        <v>371</v>
      </c>
      <c r="I21" s="201" t="s">
        <v>372</v>
      </c>
      <c r="J21" s="201" t="s">
        <v>373</v>
      </c>
      <c r="K21" s="201" t="s">
        <v>374</v>
      </c>
      <c r="L21" s="202" t="s">
        <v>375</v>
      </c>
      <c r="M21" s="203" t="s">
        <v>367</v>
      </c>
      <c r="N21" s="207" t="s">
        <v>376</v>
      </c>
      <c r="O21" s="214" t="s">
        <v>377</v>
      </c>
      <c r="P21" s="214" t="s">
        <v>378</v>
      </c>
      <c r="Q21" s="214" t="s">
        <v>379</v>
      </c>
      <c r="R21" s="202" t="s">
        <v>380</v>
      </c>
      <c r="S21" s="198" t="s">
        <v>367</v>
      </c>
      <c r="T21" s="198" t="s">
        <v>31</v>
      </c>
      <c r="U21" s="209"/>
      <c r="V21" s="130"/>
    </row>
    <row r="22" spans="2:22" ht="45" customHeight="1">
      <c r="B22" s="158"/>
      <c r="C22" s="171"/>
      <c r="D22" s="262"/>
      <c r="E22" s="265" t="s">
        <v>381</v>
      </c>
      <c r="F22" s="260" t="s">
        <v>58</v>
      </c>
      <c r="G22" s="266" t="s">
        <v>382</v>
      </c>
      <c r="H22" s="261" t="s">
        <v>383</v>
      </c>
      <c r="I22" s="201" t="s">
        <v>384</v>
      </c>
      <c r="J22" s="201" t="s">
        <v>385</v>
      </c>
      <c r="K22" s="201" t="s">
        <v>386</v>
      </c>
      <c r="L22" s="202" t="s">
        <v>387</v>
      </c>
      <c r="M22" s="226" t="s">
        <v>388</v>
      </c>
      <c r="N22" s="207" t="s">
        <v>389</v>
      </c>
      <c r="O22" s="214" t="s">
        <v>390</v>
      </c>
      <c r="P22" s="214" t="s">
        <v>391</v>
      </c>
      <c r="Q22" s="214" t="s">
        <v>391</v>
      </c>
      <c r="R22" s="202" t="s">
        <v>392</v>
      </c>
      <c r="S22" s="198" t="s">
        <v>388</v>
      </c>
      <c r="T22" s="198" t="s">
        <v>31</v>
      </c>
      <c r="U22" s="209"/>
      <c r="V22" s="130"/>
    </row>
    <row r="23" spans="2:22" ht="42.75" customHeight="1">
      <c r="B23" s="158"/>
      <c r="C23" s="171"/>
      <c r="D23" s="262"/>
      <c r="E23" s="265" t="s">
        <v>393</v>
      </c>
      <c r="F23" s="260" t="s">
        <v>297</v>
      </c>
      <c r="G23" s="264" t="s">
        <v>394</v>
      </c>
      <c r="H23" s="261" t="s">
        <v>395</v>
      </c>
      <c r="I23" s="201" t="s">
        <v>396</v>
      </c>
      <c r="J23" s="201" t="s">
        <v>397</v>
      </c>
      <c r="K23" s="201" t="s">
        <v>398</v>
      </c>
      <c r="L23" s="197" t="s">
        <v>399</v>
      </c>
      <c r="M23" s="264" t="s">
        <v>400</v>
      </c>
      <c r="N23" s="207" t="s">
        <v>401</v>
      </c>
      <c r="O23" s="267">
        <v>1</v>
      </c>
      <c r="P23" s="267">
        <v>1</v>
      </c>
      <c r="Q23" s="267">
        <v>1</v>
      </c>
      <c r="R23" s="202" t="s">
        <v>402</v>
      </c>
      <c r="S23" s="198" t="s">
        <v>403</v>
      </c>
      <c r="T23" s="198" t="s">
        <v>286</v>
      </c>
      <c r="U23" s="209"/>
      <c r="V23" s="130"/>
    </row>
    <row r="24" spans="2:22" ht="64.5" customHeight="1" thickBot="1">
      <c r="B24" s="158"/>
      <c r="C24" s="172"/>
      <c r="D24" s="268"/>
      <c r="E24" s="265" t="s">
        <v>404</v>
      </c>
      <c r="F24" s="260" t="s">
        <v>405</v>
      </c>
      <c r="G24" s="269" t="s">
        <v>406</v>
      </c>
      <c r="H24" s="261" t="s">
        <v>407</v>
      </c>
      <c r="I24" s="201" t="s">
        <v>408</v>
      </c>
      <c r="J24" s="201" t="s">
        <v>409</v>
      </c>
      <c r="K24" s="201" t="s">
        <v>410</v>
      </c>
      <c r="L24" s="270" t="s">
        <v>411</v>
      </c>
      <c r="M24" s="271" t="s">
        <v>412</v>
      </c>
      <c r="N24" s="272" t="s">
        <v>413</v>
      </c>
      <c r="O24" s="267" t="s">
        <v>408</v>
      </c>
      <c r="P24" s="267">
        <v>0.8</v>
      </c>
      <c r="Q24" s="267">
        <v>0.81</v>
      </c>
      <c r="R24" s="202" t="s">
        <v>414</v>
      </c>
      <c r="S24" s="198" t="s">
        <v>412</v>
      </c>
      <c r="T24" s="198" t="s">
        <v>31</v>
      </c>
      <c r="U24" s="209"/>
      <c r="V24" s="130"/>
    </row>
    <row r="25" spans="2:22" ht="36" customHeight="1">
      <c r="B25" s="158"/>
      <c r="C25" s="158" t="s">
        <v>13</v>
      </c>
      <c r="D25" s="273" t="s">
        <v>47</v>
      </c>
      <c r="E25" s="274" t="s">
        <v>197</v>
      </c>
      <c r="F25" s="275"/>
      <c r="G25" s="276"/>
      <c r="H25" s="277"/>
      <c r="I25" s="278"/>
      <c r="J25" s="278"/>
      <c r="K25" s="278"/>
      <c r="L25" s="275"/>
      <c r="M25" s="279"/>
      <c r="N25" s="280" t="s">
        <v>51</v>
      </c>
      <c r="O25" s="281" t="s">
        <v>415</v>
      </c>
      <c r="P25" s="282"/>
      <c r="Q25" s="282"/>
      <c r="R25" s="282"/>
      <c r="S25" s="282"/>
      <c r="T25" s="283"/>
      <c r="U25" s="284" t="s">
        <v>416</v>
      </c>
      <c r="V25" s="285" t="s">
        <v>349</v>
      </c>
    </row>
    <row r="26" spans="2:22" ht="38.25" customHeight="1">
      <c r="B26" s="158"/>
      <c r="C26" s="158"/>
      <c r="D26" s="273"/>
      <c r="E26" s="286" t="s">
        <v>198</v>
      </c>
      <c r="F26" s="287"/>
      <c r="G26" s="288"/>
      <c r="H26" s="289"/>
      <c r="I26" s="290"/>
      <c r="J26" s="290"/>
      <c r="K26" s="290"/>
      <c r="L26" s="290"/>
      <c r="M26" s="291"/>
      <c r="N26" s="292" t="s">
        <v>36</v>
      </c>
      <c r="O26" s="224">
        <v>0.73</v>
      </c>
      <c r="P26" s="293">
        <v>0.8</v>
      </c>
      <c r="Q26" s="224">
        <v>0.73</v>
      </c>
      <c r="R26" s="294"/>
      <c r="S26" s="295" t="s">
        <v>417</v>
      </c>
      <c r="T26" s="296" t="s">
        <v>31</v>
      </c>
      <c r="U26" s="209"/>
      <c r="V26" s="130"/>
    </row>
    <row r="27" spans="2:22" ht="38.25" customHeight="1">
      <c r="B27" s="158"/>
      <c r="C27" s="158"/>
      <c r="D27" s="297"/>
      <c r="E27" s="298" t="s">
        <v>199</v>
      </c>
      <c r="F27" s="287"/>
      <c r="G27" s="288"/>
      <c r="H27" s="289"/>
      <c r="I27" s="290"/>
      <c r="J27" s="290"/>
      <c r="K27" s="290"/>
      <c r="L27" s="290"/>
      <c r="M27" s="291"/>
      <c r="N27" s="299" t="s">
        <v>418</v>
      </c>
      <c r="O27" s="224">
        <v>0.17</v>
      </c>
      <c r="P27" s="293">
        <v>0.25</v>
      </c>
      <c r="Q27" s="224">
        <v>0.22</v>
      </c>
      <c r="R27" s="294"/>
      <c r="S27" s="295" t="s">
        <v>349</v>
      </c>
      <c r="T27" s="296" t="s">
        <v>31</v>
      </c>
      <c r="U27" s="217"/>
      <c r="V27" s="231"/>
    </row>
    <row r="28" spans="2:22" s="12" customFormat="1" ht="31.5" customHeight="1">
      <c r="B28" s="158"/>
      <c r="C28" s="158"/>
      <c r="D28" s="258" t="s">
        <v>49</v>
      </c>
      <c r="E28" s="298" t="s">
        <v>200</v>
      </c>
      <c r="F28" s="287"/>
      <c r="G28" s="288"/>
      <c r="H28" s="289"/>
      <c r="I28" s="290"/>
      <c r="J28" s="290"/>
      <c r="K28" s="290"/>
      <c r="L28" s="290"/>
      <c r="M28" s="291"/>
      <c r="N28" s="299" t="s">
        <v>419</v>
      </c>
      <c r="O28" s="300" t="s">
        <v>408</v>
      </c>
      <c r="P28" s="300" t="s">
        <v>420</v>
      </c>
      <c r="Q28" s="295" t="s">
        <v>421</v>
      </c>
      <c r="R28" s="294"/>
      <c r="S28" s="295" t="s">
        <v>412</v>
      </c>
      <c r="T28" s="301" t="s">
        <v>31</v>
      </c>
      <c r="U28" s="302" t="s">
        <v>422</v>
      </c>
      <c r="V28" s="127" t="s">
        <v>412</v>
      </c>
    </row>
    <row r="29" spans="2:22" s="12" customFormat="1" ht="49.5" customHeight="1">
      <c r="B29" s="158"/>
      <c r="C29" s="158"/>
      <c r="D29" s="303"/>
      <c r="E29" s="298" t="s">
        <v>201</v>
      </c>
      <c r="F29" s="287"/>
      <c r="G29" s="288"/>
      <c r="H29" s="304"/>
      <c r="I29" s="305"/>
      <c r="J29" s="290"/>
      <c r="K29" s="305"/>
      <c r="L29" s="306"/>
      <c r="M29" s="307"/>
      <c r="N29" s="299" t="s">
        <v>38</v>
      </c>
      <c r="O29" s="300" t="s">
        <v>423</v>
      </c>
      <c r="P29" s="300" t="s">
        <v>424</v>
      </c>
      <c r="Q29" s="300" t="s">
        <v>425</v>
      </c>
      <c r="R29" s="294" t="s">
        <v>426</v>
      </c>
      <c r="S29" s="295" t="s">
        <v>412</v>
      </c>
      <c r="T29" s="301" t="s">
        <v>31</v>
      </c>
      <c r="U29" s="308"/>
      <c r="V29" s="128"/>
    </row>
    <row r="30" spans="2:22" s="12" customFormat="1" ht="39" customHeight="1">
      <c r="B30" s="158"/>
      <c r="C30" s="158"/>
      <c r="D30" s="258" t="s">
        <v>50</v>
      </c>
      <c r="E30" s="309" t="s">
        <v>427</v>
      </c>
      <c r="F30" s="287"/>
      <c r="G30" s="288"/>
      <c r="H30" s="310"/>
      <c r="I30" s="305"/>
      <c r="J30" s="305"/>
      <c r="K30" s="305"/>
      <c r="L30" s="305"/>
      <c r="M30" s="307"/>
      <c r="N30" s="311" t="s">
        <v>428</v>
      </c>
      <c r="O30" s="300" t="s">
        <v>429</v>
      </c>
      <c r="P30" s="300" t="s">
        <v>430</v>
      </c>
      <c r="Q30" s="295" t="s">
        <v>431</v>
      </c>
      <c r="R30" s="294" t="s">
        <v>432</v>
      </c>
      <c r="S30" s="295" t="s">
        <v>417</v>
      </c>
      <c r="T30" s="296" t="s">
        <v>31</v>
      </c>
      <c r="U30" s="209" t="s">
        <v>433</v>
      </c>
      <c r="V30" s="130" t="s">
        <v>434</v>
      </c>
    </row>
    <row r="31" spans="2:22" s="12" customFormat="1" ht="48" customHeight="1">
      <c r="B31" s="158"/>
      <c r="C31" s="158"/>
      <c r="D31" s="262"/>
      <c r="E31" s="312" t="s">
        <v>203</v>
      </c>
      <c r="F31" s="287"/>
      <c r="G31" s="288"/>
      <c r="H31" s="310"/>
      <c r="I31" s="305"/>
      <c r="J31" s="305"/>
      <c r="K31" s="305"/>
      <c r="L31" s="305"/>
      <c r="M31" s="307"/>
      <c r="N31" s="313" t="s">
        <v>435</v>
      </c>
      <c r="O31" s="314" t="s">
        <v>436</v>
      </c>
      <c r="P31" s="314" t="s">
        <v>437</v>
      </c>
      <c r="Q31" s="295"/>
      <c r="R31" s="294" t="s">
        <v>438</v>
      </c>
      <c r="S31" s="295"/>
      <c r="T31" s="296"/>
      <c r="U31" s="209"/>
      <c r="V31" s="130"/>
    </row>
    <row r="32" spans="2:22" ht="33.75" customHeight="1">
      <c r="B32" s="158"/>
      <c r="C32" s="158"/>
      <c r="D32" s="303"/>
      <c r="E32" s="312" t="s">
        <v>203</v>
      </c>
      <c r="F32" s="287"/>
      <c r="G32" s="288"/>
      <c r="H32" s="304"/>
      <c r="I32" s="305"/>
      <c r="J32" s="290"/>
      <c r="K32" s="305"/>
      <c r="L32" s="306"/>
      <c r="M32" s="307"/>
      <c r="N32" s="311" t="s">
        <v>439</v>
      </c>
      <c r="O32" s="111" t="s">
        <v>408</v>
      </c>
      <c r="P32" s="111" t="s">
        <v>440</v>
      </c>
      <c r="Q32" s="314" t="s">
        <v>441</v>
      </c>
      <c r="R32" s="294" t="s">
        <v>442</v>
      </c>
      <c r="S32" s="295" t="s">
        <v>443</v>
      </c>
      <c r="T32" s="296" t="s">
        <v>31</v>
      </c>
      <c r="U32" s="217"/>
      <c r="V32" s="231"/>
    </row>
    <row r="33" spans="2:22" ht="50.25" customHeight="1">
      <c r="B33" s="158"/>
      <c r="C33" s="158"/>
      <c r="D33" s="258" t="s">
        <v>52</v>
      </c>
      <c r="E33" s="315" t="s">
        <v>444</v>
      </c>
      <c r="F33" s="287"/>
      <c r="G33" s="288"/>
      <c r="H33" s="304"/>
      <c r="I33" s="305"/>
      <c r="J33" s="290"/>
      <c r="K33" s="305"/>
      <c r="L33" s="306"/>
      <c r="M33" s="307"/>
      <c r="N33" s="316" t="s">
        <v>445</v>
      </c>
      <c r="O33" s="112" t="s">
        <v>446</v>
      </c>
      <c r="P33" s="112" t="s">
        <v>447</v>
      </c>
      <c r="Q33" s="112" t="s">
        <v>448</v>
      </c>
      <c r="R33" s="317"/>
      <c r="S33" s="295" t="s">
        <v>412</v>
      </c>
      <c r="T33" s="296" t="s">
        <v>31</v>
      </c>
      <c r="U33" s="205" t="s">
        <v>449</v>
      </c>
      <c r="V33" s="129" t="s">
        <v>450</v>
      </c>
    </row>
    <row r="34" spans="2:22" ht="30.75" customHeight="1">
      <c r="B34" s="158"/>
      <c r="C34" s="158"/>
      <c r="D34" s="262"/>
      <c r="E34" s="309" t="s">
        <v>205</v>
      </c>
      <c r="F34" s="287"/>
      <c r="G34" s="288"/>
      <c r="H34" s="310"/>
      <c r="I34" s="305"/>
      <c r="J34" s="305"/>
      <c r="K34" s="305"/>
      <c r="L34" s="305"/>
      <c r="M34" s="318"/>
      <c r="N34" s="319" t="s">
        <v>451</v>
      </c>
      <c r="O34" s="111">
        <v>0.49</v>
      </c>
      <c r="P34" s="111">
        <v>0.53</v>
      </c>
      <c r="Q34" s="111">
        <v>0.51</v>
      </c>
      <c r="R34" s="317"/>
      <c r="S34" s="295" t="s">
        <v>412</v>
      </c>
      <c r="T34" s="296" t="s">
        <v>31</v>
      </c>
      <c r="U34" s="209"/>
      <c r="V34" s="130"/>
    </row>
    <row r="35" spans="2:22" ht="29.25" customHeight="1">
      <c r="B35" s="158"/>
      <c r="C35" s="158"/>
      <c r="D35" s="262"/>
      <c r="E35" s="309" t="s">
        <v>206</v>
      </c>
      <c r="F35" s="287"/>
      <c r="G35" s="288"/>
      <c r="H35" s="310"/>
      <c r="I35" s="305"/>
      <c r="J35" s="305"/>
      <c r="K35" s="305"/>
      <c r="L35" s="305"/>
      <c r="M35" s="318"/>
      <c r="N35" s="320" t="s">
        <v>37</v>
      </c>
      <c r="O35" s="112" t="s">
        <v>452</v>
      </c>
      <c r="P35" s="112" t="s">
        <v>453</v>
      </c>
      <c r="Q35" s="112" t="s">
        <v>454</v>
      </c>
      <c r="R35" s="317"/>
      <c r="S35" s="295" t="s">
        <v>412</v>
      </c>
      <c r="T35" s="296" t="s">
        <v>31</v>
      </c>
      <c r="U35" s="209"/>
      <c r="V35" s="130"/>
    </row>
    <row r="36" spans="2:22" ht="39.75" customHeight="1" thickBot="1">
      <c r="B36" s="159"/>
      <c r="C36" s="159"/>
      <c r="D36" s="268"/>
      <c r="E36" s="321" t="s">
        <v>207</v>
      </c>
      <c r="F36" s="322"/>
      <c r="G36" s="323"/>
      <c r="H36" s="324"/>
      <c r="I36" s="325"/>
      <c r="J36" s="325"/>
      <c r="K36" s="325"/>
      <c r="L36" s="325"/>
      <c r="M36" s="326"/>
      <c r="N36" s="327" t="s">
        <v>455</v>
      </c>
      <c r="O36" s="328" t="s">
        <v>456</v>
      </c>
      <c r="P36" s="328" t="s">
        <v>40</v>
      </c>
      <c r="Q36" s="329" t="s">
        <v>457</v>
      </c>
      <c r="R36" s="330"/>
      <c r="S36" s="329" t="s">
        <v>443</v>
      </c>
      <c r="T36" s="331" t="s">
        <v>31</v>
      </c>
      <c r="U36" s="332"/>
      <c r="V36" s="177"/>
    </row>
    <row r="37" spans="13:18" ht="8.25" customHeight="1" thickBot="1">
      <c r="M37" s="146"/>
      <c r="N37" s="146"/>
      <c r="O37" s="146"/>
      <c r="P37" s="146"/>
      <c r="Q37" s="146"/>
      <c r="R37" s="146"/>
    </row>
    <row r="38" spans="2:22" ht="71.25" customHeight="1" thickBot="1">
      <c r="B38" s="333" t="s">
        <v>35</v>
      </c>
      <c r="C38" s="334"/>
      <c r="D38" s="334"/>
      <c r="E38" s="334"/>
      <c r="F38" s="335" t="s">
        <v>458</v>
      </c>
      <c r="G38" s="336"/>
      <c r="H38" s="336"/>
      <c r="I38" s="336"/>
      <c r="J38" s="336"/>
      <c r="K38" s="336"/>
      <c r="L38" s="336"/>
      <c r="M38" s="336"/>
      <c r="N38" s="336"/>
      <c r="O38" s="336"/>
      <c r="P38" s="336"/>
      <c r="Q38" s="336"/>
      <c r="R38" s="336"/>
      <c r="S38" s="336"/>
      <c r="T38" s="337"/>
      <c r="U38" s="163" t="s">
        <v>349</v>
      </c>
      <c r="V38" s="338"/>
    </row>
    <row r="39" spans="13:18" ht="13.5">
      <c r="M39" s="16"/>
      <c r="N39" s="16"/>
      <c r="O39" s="16"/>
      <c r="P39" s="14"/>
      <c r="Q39" s="14"/>
      <c r="R39" s="16"/>
    </row>
    <row r="41" spans="9:15" ht="13.5">
      <c r="I41" s="17"/>
      <c r="J41" s="17"/>
      <c r="O41" s="12"/>
    </row>
    <row r="43" spans="16:20" ht="13.5">
      <c r="P43" s="1"/>
      <c r="Q43" s="1"/>
      <c r="T43" s="12"/>
    </row>
  </sheetData>
  <sheetProtection insertRows="0" deleteRows="0"/>
  <mergeCells count="52">
    <mergeCell ref="V30:V32"/>
    <mergeCell ref="D33:D36"/>
    <mergeCell ref="U33:U36"/>
    <mergeCell ref="V33:V36"/>
    <mergeCell ref="M37:R37"/>
    <mergeCell ref="B38:E38"/>
    <mergeCell ref="F38:T38"/>
    <mergeCell ref="U38:V38"/>
    <mergeCell ref="C25:C36"/>
    <mergeCell ref="D25:D27"/>
    <mergeCell ref="O25:T25"/>
    <mergeCell ref="U25:U27"/>
    <mergeCell ref="V25:V27"/>
    <mergeCell ref="D28:D29"/>
    <mergeCell ref="U28:U29"/>
    <mergeCell ref="V28:V29"/>
    <mergeCell ref="D30:D32"/>
    <mergeCell ref="U30:U32"/>
    <mergeCell ref="U11:U14"/>
    <mergeCell ref="V11:V14"/>
    <mergeCell ref="D15:D19"/>
    <mergeCell ref="U15:U19"/>
    <mergeCell ref="V15:V19"/>
    <mergeCell ref="D20:D24"/>
    <mergeCell ref="U20:U24"/>
    <mergeCell ref="V20:V24"/>
    <mergeCell ref="R3:R4"/>
    <mergeCell ref="S3:S4"/>
    <mergeCell ref="T3:T4"/>
    <mergeCell ref="U3:V3"/>
    <mergeCell ref="B5:B36"/>
    <mergeCell ref="D5:D10"/>
    <mergeCell ref="C6:C24"/>
    <mergeCell ref="U6:U10"/>
    <mergeCell ref="V6:V10"/>
    <mergeCell ref="D11:D14"/>
    <mergeCell ref="L3:L4"/>
    <mergeCell ref="M3:M4"/>
    <mergeCell ref="N3:N4"/>
    <mergeCell ref="O3:O4"/>
    <mergeCell ref="P3:P4"/>
    <mergeCell ref="Q3:Q4"/>
    <mergeCell ref="T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24">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7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V35"/>
  <sheetViews>
    <sheetView view="pageBreakPreview" zoomScale="68" zoomScaleNormal="75" zoomScaleSheetLayoutView="68" zoomScalePageLayoutView="0" workbookViewId="0" topLeftCell="A1">
      <selection activeCell="F6" sqref="F6"/>
    </sheetView>
  </sheetViews>
  <sheetFormatPr defaultColWidth="9.00390625" defaultRowHeight="13.5"/>
  <cols>
    <col min="1" max="1" width="3.00390625" style="1" customWidth="1"/>
    <col min="2" max="3" width="5.25390625" style="1" customWidth="1"/>
    <col min="4" max="4" width="24.25390625" style="1" customWidth="1"/>
    <col min="5" max="5" width="27.375" style="1" customWidth="1"/>
    <col min="6" max="6" width="9.625" style="1" customWidth="1"/>
    <col min="7" max="7" width="41.875" style="1" customWidth="1"/>
    <col min="8" max="8" width="24.75390625" style="1" customWidth="1"/>
    <col min="9" max="11" width="10.625" style="1" customWidth="1"/>
    <col min="12" max="12" width="30.625" style="1" hidden="1" customWidth="1"/>
    <col min="13" max="13" width="5.25390625" style="1" customWidth="1"/>
    <col min="14" max="14" width="31.50390625" style="1" customWidth="1"/>
    <col min="15" max="15" width="10.625" style="1" customWidth="1"/>
    <col min="16" max="17" width="10.625" style="12" customWidth="1"/>
    <col min="18" max="18" width="30.625" style="1" hidden="1" customWidth="1"/>
    <col min="19" max="19" width="5.25390625" style="1" customWidth="1"/>
    <col min="20" max="20" width="8.625" style="1" bestFit="1" customWidth="1"/>
    <col min="21" max="21" width="52.75390625" style="1" customWidth="1"/>
    <col min="22" max="22" width="9.625" style="1" customWidth="1"/>
    <col min="23" max="16384" width="9.00390625" style="1" customWidth="1"/>
  </cols>
  <sheetData>
    <row r="1" spans="2:22" ht="61.5" customHeight="1">
      <c r="B1" s="450" t="s">
        <v>919</v>
      </c>
      <c r="C1" s="450"/>
      <c r="D1" s="450"/>
      <c r="E1" s="450"/>
      <c r="F1" s="450"/>
      <c r="G1" s="450"/>
      <c r="H1" s="450"/>
      <c r="I1" s="450"/>
      <c r="J1" s="450"/>
      <c r="K1" s="450"/>
      <c r="L1" s="450"/>
      <c r="M1" s="450"/>
      <c r="N1" s="450"/>
      <c r="R1" s="18" t="s">
        <v>460</v>
      </c>
      <c r="U1" s="118"/>
      <c r="V1" s="118"/>
    </row>
    <row r="2" ht="15" thickBot="1"/>
    <row r="3" spans="2:22" ht="13.5">
      <c r="B3" s="156" t="s">
        <v>6</v>
      </c>
      <c r="C3" s="173" t="s">
        <v>8</v>
      </c>
      <c r="D3" s="174"/>
      <c r="E3" s="141" t="s">
        <v>9</v>
      </c>
      <c r="F3" s="451" t="s">
        <v>32</v>
      </c>
      <c r="G3" s="131" t="s">
        <v>11</v>
      </c>
      <c r="H3" s="136" t="s">
        <v>12</v>
      </c>
      <c r="I3" s="134" t="s">
        <v>5</v>
      </c>
      <c r="J3" s="134" t="s">
        <v>2</v>
      </c>
      <c r="K3" s="134" t="s">
        <v>3</v>
      </c>
      <c r="L3" s="131" t="s">
        <v>34</v>
      </c>
      <c r="M3" s="119" t="s">
        <v>42</v>
      </c>
      <c r="N3" s="136" t="s">
        <v>1</v>
      </c>
      <c r="O3" s="134" t="s">
        <v>5</v>
      </c>
      <c r="P3" s="134" t="s">
        <v>2</v>
      </c>
      <c r="Q3" s="134" t="s">
        <v>3</v>
      </c>
      <c r="R3" s="131" t="s">
        <v>34</v>
      </c>
      <c r="S3" s="138" t="s">
        <v>42</v>
      </c>
      <c r="T3" s="119" t="s">
        <v>30</v>
      </c>
      <c r="U3" s="132" t="s">
        <v>33</v>
      </c>
      <c r="V3" s="133"/>
    </row>
    <row r="4" spans="2:22" s="12" customFormat="1" ht="14.25" thickBot="1">
      <c r="B4" s="157"/>
      <c r="C4" s="175"/>
      <c r="D4" s="176"/>
      <c r="E4" s="142"/>
      <c r="F4" s="142"/>
      <c r="G4" s="143"/>
      <c r="H4" s="137"/>
      <c r="I4" s="135"/>
      <c r="J4" s="135"/>
      <c r="K4" s="135"/>
      <c r="L4" s="120"/>
      <c r="M4" s="120"/>
      <c r="N4" s="137"/>
      <c r="O4" s="135"/>
      <c r="P4" s="135"/>
      <c r="Q4" s="135"/>
      <c r="R4" s="120"/>
      <c r="S4" s="135"/>
      <c r="T4" s="120"/>
      <c r="U4" s="13" t="s">
        <v>225</v>
      </c>
      <c r="V4" s="2" t="s">
        <v>4</v>
      </c>
    </row>
    <row r="5" spans="2:22" s="12" customFormat="1" ht="70.5" customHeight="1" hidden="1">
      <c r="B5" s="158" t="s">
        <v>0</v>
      </c>
      <c r="C5" s="4"/>
      <c r="D5" s="167" t="s">
        <v>44</v>
      </c>
      <c r="E5" s="19"/>
      <c r="F5" s="20"/>
      <c r="G5" s="21"/>
      <c r="H5" s="22"/>
      <c r="I5" s="23"/>
      <c r="J5" s="23"/>
      <c r="K5" s="23"/>
      <c r="L5" s="24"/>
      <c r="M5" s="25"/>
      <c r="N5" s="26"/>
      <c r="O5" s="23"/>
      <c r="P5" s="23"/>
      <c r="Q5" s="27"/>
      <c r="R5" s="28"/>
      <c r="S5" s="29"/>
      <c r="T5" s="30"/>
      <c r="U5" s="15"/>
      <c r="V5" s="3"/>
    </row>
    <row r="6" spans="2:22" s="12" customFormat="1" ht="60" customHeight="1">
      <c r="B6" s="158"/>
      <c r="C6" s="170" t="s">
        <v>43</v>
      </c>
      <c r="D6" s="168"/>
      <c r="E6" s="31" t="s">
        <v>920</v>
      </c>
      <c r="F6" s="32" t="s">
        <v>297</v>
      </c>
      <c r="G6" s="33" t="s">
        <v>921</v>
      </c>
      <c r="H6" s="52" t="s">
        <v>922</v>
      </c>
      <c r="I6" s="54">
        <v>0.91</v>
      </c>
      <c r="J6" s="53" t="s">
        <v>923</v>
      </c>
      <c r="K6" s="35" t="s">
        <v>924</v>
      </c>
      <c r="L6" s="36" t="s">
        <v>925</v>
      </c>
      <c r="M6" s="42" t="s">
        <v>649</v>
      </c>
      <c r="N6" s="52" t="s">
        <v>926</v>
      </c>
      <c r="O6" s="54">
        <v>0.96</v>
      </c>
      <c r="P6" s="54">
        <v>0.9</v>
      </c>
      <c r="Q6" s="38" t="s">
        <v>927</v>
      </c>
      <c r="R6" s="36" t="s">
        <v>928</v>
      </c>
      <c r="S6" s="42" t="s">
        <v>649</v>
      </c>
      <c r="T6" s="40" t="s">
        <v>273</v>
      </c>
      <c r="U6" s="125" t="s">
        <v>929</v>
      </c>
      <c r="V6" s="129" t="s">
        <v>295</v>
      </c>
    </row>
    <row r="7" spans="2:22" s="12" customFormat="1" ht="60" customHeight="1">
      <c r="B7" s="158"/>
      <c r="C7" s="171"/>
      <c r="D7" s="168"/>
      <c r="E7" s="31" t="s">
        <v>930</v>
      </c>
      <c r="F7" s="32" t="s">
        <v>297</v>
      </c>
      <c r="G7" s="33" t="s">
        <v>931</v>
      </c>
      <c r="H7" s="52" t="s">
        <v>932</v>
      </c>
      <c r="I7" s="53" t="s">
        <v>933</v>
      </c>
      <c r="J7" s="53" t="s">
        <v>240</v>
      </c>
      <c r="K7" s="35" t="s">
        <v>934</v>
      </c>
      <c r="L7" s="36" t="s">
        <v>935</v>
      </c>
      <c r="M7" s="407" t="s">
        <v>295</v>
      </c>
      <c r="N7" s="52" t="s">
        <v>936</v>
      </c>
      <c r="O7" s="54">
        <v>0.9</v>
      </c>
      <c r="P7" s="53" t="s">
        <v>937</v>
      </c>
      <c r="Q7" s="38">
        <v>0.9</v>
      </c>
      <c r="R7" s="36" t="s">
        <v>938</v>
      </c>
      <c r="S7" s="407" t="s">
        <v>295</v>
      </c>
      <c r="T7" s="40" t="s">
        <v>286</v>
      </c>
      <c r="U7" s="124"/>
      <c r="V7" s="130"/>
    </row>
    <row r="8" spans="2:22" s="12" customFormat="1" ht="55.5" customHeight="1">
      <c r="B8" s="158"/>
      <c r="C8" s="171"/>
      <c r="D8" s="168"/>
      <c r="E8" s="31" t="s">
        <v>939</v>
      </c>
      <c r="F8" s="32" t="s">
        <v>58</v>
      </c>
      <c r="G8" s="33" t="s">
        <v>940</v>
      </c>
      <c r="H8" s="52" t="s">
        <v>932</v>
      </c>
      <c r="I8" s="53" t="s">
        <v>941</v>
      </c>
      <c r="J8" s="53" t="s">
        <v>941</v>
      </c>
      <c r="K8" s="35" t="s">
        <v>942</v>
      </c>
      <c r="L8" s="36" t="s">
        <v>943</v>
      </c>
      <c r="M8" s="407" t="s">
        <v>295</v>
      </c>
      <c r="N8" s="52" t="s">
        <v>944</v>
      </c>
      <c r="O8" s="54">
        <v>0.95</v>
      </c>
      <c r="P8" s="53" t="s">
        <v>945</v>
      </c>
      <c r="Q8" s="38">
        <v>0.95</v>
      </c>
      <c r="R8" s="36" t="s">
        <v>946</v>
      </c>
      <c r="S8" s="407" t="s">
        <v>295</v>
      </c>
      <c r="T8" s="40" t="s">
        <v>286</v>
      </c>
      <c r="U8" s="124"/>
      <c r="V8" s="130"/>
    </row>
    <row r="9" spans="2:22" s="12" customFormat="1" ht="51" customHeight="1">
      <c r="B9" s="158"/>
      <c r="C9" s="171"/>
      <c r="D9" s="168"/>
      <c r="E9" s="31" t="s">
        <v>947</v>
      </c>
      <c r="F9" s="32" t="s">
        <v>297</v>
      </c>
      <c r="G9" s="33" t="s">
        <v>948</v>
      </c>
      <c r="H9" s="52" t="s">
        <v>949</v>
      </c>
      <c r="I9" s="53" t="s">
        <v>950</v>
      </c>
      <c r="J9" s="53" t="s">
        <v>951</v>
      </c>
      <c r="K9" s="35" t="s">
        <v>952</v>
      </c>
      <c r="L9" s="36" t="s">
        <v>953</v>
      </c>
      <c r="M9" s="407" t="s">
        <v>295</v>
      </c>
      <c r="N9" s="52" t="s">
        <v>954</v>
      </c>
      <c r="O9" s="53" t="s">
        <v>955</v>
      </c>
      <c r="P9" s="53" t="s">
        <v>956</v>
      </c>
      <c r="Q9" s="35" t="s">
        <v>957</v>
      </c>
      <c r="R9" s="36"/>
      <c r="S9" s="407" t="s">
        <v>469</v>
      </c>
      <c r="T9" s="40" t="s">
        <v>286</v>
      </c>
      <c r="U9" s="124"/>
      <c r="V9" s="130"/>
    </row>
    <row r="10" spans="2:22" ht="39" customHeight="1">
      <c r="B10" s="158"/>
      <c r="C10" s="171"/>
      <c r="D10" s="149" t="s">
        <v>45</v>
      </c>
      <c r="E10" s="210" t="s">
        <v>958</v>
      </c>
      <c r="F10" s="45" t="s">
        <v>297</v>
      </c>
      <c r="G10" s="55" t="s">
        <v>959</v>
      </c>
      <c r="H10" s="452" t="s">
        <v>960</v>
      </c>
      <c r="I10" s="50">
        <v>0.97</v>
      </c>
      <c r="J10" s="48" t="s">
        <v>923</v>
      </c>
      <c r="K10" s="51">
        <v>0.92</v>
      </c>
      <c r="L10" s="41" t="s">
        <v>961</v>
      </c>
      <c r="M10" s="411" t="s">
        <v>295</v>
      </c>
      <c r="N10" s="47" t="s">
        <v>962</v>
      </c>
      <c r="O10" s="50">
        <v>0.75</v>
      </c>
      <c r="P10" s="50">
        <v>0.7</v>
      </c>
      <c r="Q10" s="51">
        <v>0.68</v>
      </c>
      <c r="R10" s="41" t="s">
        <v>963</v>
      </c>
      <c r="S10" s="411" t="s">
        <v>469</v>
      </c>
      <c r="T10" s="40" t="s">
        <v>286</v>
      </c>
      <c r="U10" s="125" t="s">
        <v>964</v>
      </c>
      <c r="V10" s="129" t="s">
        <v>233</v>
      </c>
    </row>
    <row r="11" spans="2:22" ht="60" customHeight="1">
      <c r="B11" s="158"/>
      <c r="C11" s="171"/>
      <c r="D11" s="150"/>
      <c r="E11" s="210" t="s">
        <v>965</v>
      </c>
      <c r="F11" s="45" t="s">
        <v>58</v>
      </c>
      <c r="G11" s="55" t="s">
        <v>966</v>
      </c>
      <c r="H11" s="52" t="s">
        <v>967</v>
      </c>
      <c r="I11" s="53" t="s">
        <v>968</v>
      </c>
      <c r="J11" s="53" t="s">
        <v>969</v>
      </c>
      <c r="K11" s="35" t="s">
        <v>970</v>
      </c>
      <c r="L11" s="41" t="s">
        <v>971</v>
      </c>
      <c r="M11" s="407" t="s">
        <v>469</v>
      </c>
      <c r="N11" s="52" t="s">
        <v>972</v>
      </c>
      <c r="O11" s="54">
        <v>1</v>
      </c>
      <c r="P11" s="53" t="s">
        <v>659</v>
      </c>
      <c r="Q11" s="38">
        <v>0.98</v>
      </c>
      <c r="R11" s="41" t="s">
        <v>973</v>
      </c>
      <c r="S11" s="407" t="s">
        <v>295</v>
      </c>
      <c r="T11" s="40" t="s">
        <v>286</v>
      </c>
      <c r="U11" s="124"/>
      <c r="V11" s="130"/>
    </row>
    <row r="12" spans="2:22" ht="60" customHeight="1">
      <c r="B12" s="158"/>
      <c r="C12" s="171"/>
      <c r="D12" s="150"/>
      <c r="E12" s="210" t="s">
        <v>965</v>
      </c>
      <c r="F12" s="45" t="s">
        <v>58</v>
      </c>
      <c r="G12" s="55" t="s">
        <v>974</v>
      </c>
      <c r="H12" s="52" t="s">
        <v>975</v>
      </c>
      <c r="I12" s="53" t="s">
        <v>976</v>
      </c>
      <c r="J12" s="53" t="s">
        <v>977</v>
      </c>
      <c r="K12" s="35" t="s">
        <v>978</v>
      </c>
      <c r="L12" s="41" t="s">
        <v>979</v>
      </c>
      <c r="M12" s="407" t="s">
        <v>295</v>
      </c>
      <c r="N12" s="52" t="s">
        <v>980</v>
      </c>
      <c r="O12" s="54">
        <v>0.94</v>
      </c>
      <c r="P12" s="53" t="s">
        <v>923</v>
      </c>
      <c r="Q12" s="38">
        <v>1</v>
      </c>
      <c r="R12" s="41" t="s">
        <v>981</v>
      </c>
      <c r="S12" s="407" t="s">
        <v>295</v>
      </c>
      <c r="T12" s="40" t="s">
        <v>286</v>
      </c>
      <c r="U12" s="124"/>
      <c r="V12" s="130"/>
    </row>
    <row r="13" spans="2:22" ht="37.5" customHeight="1">
      <c r="B13" s="158"/>
      <c r="C13" s="171"/>
      <c r="D13" s="169"/>
      <c r="E13" s="210" t="s">
        <v>982</v>
      </c>
      <c r="F13" s="45" t="s">
        <v>58</v>
      </c>
      <c r="G13" s="55" t="s">
        <v>983</v>
      </c>
      <c r="H13" s="52" t="s">
        <v>984</v>
      </c>
      <c r="I13" s="54">
        <v>0.9</v>
      </c>
      <c r="J13" s="53" t="s">
        <v>659</v>
      </c>
      <c r="K13" s="38">
        <v>0.94</v>
      </c>
      <c r="L13" s="41" t="s">
        <v>985</v>
      </c>
      <c r="M13" s="407" t="s">
        <v>295</v>
      </c>
      <c r="N13" s="52" t="s">
        <v>986</v>
      </c>
      <c r="O13" s="54" t="s">
        <v>987</v>
      </c>
      <c r="P13" s="53" t="s">
        <v>988</v>
      </c>
      <c r="Q13" s="35" t="s">
        <v>989</v>
      </c>
      <c r="R13" s="41" t="s">
        <v>990</v>
      </c>
      <c r="S13" s="407" t="s">
        <v>295</v>
      </c>
      <c r="T13" s="40" t="s">
        <v>286</v>
      </c>
      <c r="U13" s="126"/>
      <c r="V13" s="231"/>
    </row>
    <row r="14" spans="2:22" ht="57.75" customHeight="1">
      <c r="B14" s="158"/>
      <c r="C14" s="171"/>
      <c r="D14" s="149" t="s">
        <v>517</v>
      </c>
      <c r="E14" s="56" t="s">
        <v>991</v>
      </c>
      <c r="F14" s="58" t="s">
        <v>405</v>
      </c>
      <c r="G14" s="33" t="s">
        <v>992</v>
      </c>
      <c r="H14" s="52" t="s">
        <v>993</v>
      </c>
      <c r="I14" s="53" t="s">
        <v>649</v>
      </c>
      <c r="J14" s="53" t="s">
        <v>994</v>
      </c>
      <c r="K14" s="35" t="s">
        <v>995</v>
      </c>
      <c r="L14" s="41" t="s">
        <v>996</v>
      </c>
      <c r="M14" s="407" t="s">
        <v>295</v>
      </c>
      <c r="N14" s="52" t="s">
        <v>997</v>
      </c>
      <c r="O14" s="53" t="s">
        <v>649</v>
      </c>
      <c r="P14" s="53" t="s">
        <v>998</v>
      </c>
      <c r="Q14" s="35" t="s">
        <v>999</v>
      </c>
      <c r="R14" s="41" t="s">
        <v>1000</v>
      </c>
      <c r="S14" s="407" t="s">
        <v>295</v>
      </c>
      <c r="T14" s="40" t="s">
        <v>286</v>
      </c>
      <c r="U14" s="125" t="s">
        <v>1001</v>
      </c>
      <c r="V14" s="121" t="s">
        <v>233</v>
      </c>
    </row>
    <row r="15" spans="2:22" ht="64.5" customHeight="1">
      <c r="B15" s="158"/>
      <c r="C15" s="171"/>
      <c r="D15" s="150"/>
      <c r="E15" s="31" t="s">
        <v>1002</v>
      </c>
      <c r="F15" s="59" t="s">
        <v>297</v>
      </c>
      <c r="G15" s="33" t="s">
        <v>1003</v>
      </c>
      <c r="H15" s="52" t="s">
        <v>1004</v>
      </c>
      <c r="I15" s="53" t="s">
        <v>1005</v>
      </c>
      <c r="J15" s="53" t="s">
        <v>1005</v>
      </c>
      <c r="K15" s="35" t="s">
        <v>1005</v>
      </c>
      <c r="L15" s="41" t="s">
        <v>1006</v>
      </c>
      <c r="M15" s="407" t="s">
        <v>469</v>
      </c>
      <c r="N15" s="52" t="s">
        <v>1007</v>
      </c>
      <c r="O15" s="53" t="s">
        <v>1008</v>
      </c>
      <c r="P15" s="53" t="s">
        <v>1009</v>
      </c>
      <c r="Q15" s="35" t="s">
        <v>1010</v>
      </c>
      <c r="R15" s="41" t="s">
        <v>1011</v>
      </c>
      <c r="S15" s="407" t="s">
        <v>295</v>
      </c>
      <c r="T15" s="40" t="s">
        <v>273</v>
      </c>
      <c r="U15" s="124"/>
      <c r="V15" s="123"/>
    </row>
    <row r="16" spans="2:22" ht="60" customHeight="1">
      <c r="B16" s="158"/>
      <c r="C16" s="171"/>
      <c r="D16" s="153" t="s">
        <v>53</v>
      </c>
      <c r="E16" s="56" t="s">
        <v>1012</v>
      </c>
      <c r="F16" s="60" t="s">
        <v>297</v>
      </c>
      <c r="G16" s="55" t="s">
        <v>1013</v>
      </c>
      <c r="H16" s="52" t="s">
        <v>1014</v>
      </c>
      <c r="I16" s="53" t="s">
        <v>1015</v>
      </c>
      <c r="J16" s="53" t="s">
        <v>1016</v>
      </c>
      <c r="K16" s="35" t="s">
        <v>1017</v>
      </c>
      <c r="L16" s="41" t="s">
        <v>1018</v>
      </c>
      <c r="M16" s="407" t="s">
        <v>469</v>
      </c>
      <c r="N16" s="52" t="s">
        <v>1019</v>
      </c>
      <c r="O16" s="54">
        <v>0.87</v>
      </c>
      <c r="P16" s="53" t="s">
        <v>694</v>
      </c>
      <c r="Q16" s="38">
        <v>0.82</v>
      </c>
      <c r="R16" s="41" t="s">
        <v>1020</v>
      </c>
      <c r="S16" s="407" t="s">
        <v>469</v>
      </c>
      <c r="T16" s="37" t="s">
        <v>273</v>
      </c>
      <c r="U16" s="125" t="s">
        <v>1021</v>
      </c>
      <c r="V16" s="129" t="s">
        <v>233</v>
      </c>
    </row>
    <row r="17" spans="2:22" ht="48.75" customHeight="1">
      <c r="B17" s="158"/>
      <c r="C17" s="171"/>
      <c r="D17" s="160"/>
      <c r="E17" s="61" t="s">
        <v>1022</v>
      </c>
      <c r="F17" s="62" t="s">
        <v>297</v>
      </c>
      <c r="G17" s="33" t="s">
        <v>1023</v>
      </c>
      <c r="H17" s="52" t="s">
        <v>1024</v>
      </c>
      <c r="I17" s="53" t="s">
        <v>96</v>
      </c>
      <c r="J17" s="53" t="s">
        <v>1025</v>
      </c>
      <c r="K17" s="35" t="s">
        <v>1026</v>
      </c>
      <c r="L17" s="36" t="s">
        <v>1027</v>
      </c>
      <c r="M17" s="407" t="s">
        <v>295</v>
      </c>
      <c r="N17" s="52" t="s">
        <v>1028</v>
      </c>
      <c r="O17" s="54">
        <v>1</v>
      </c>
      <c r="P17" s="53" t="s">
        <v>923</v>
      </c>
      <c r="Q17" s="38">
        <v>1</v>
      </c>
      <c r="R17" s="36"/>
      <c r="S17" s="407" t="s">
        <v>295</v>
      </c>
      <c r="T17" s="37" t="s">
        <v>286</v>
      </c>
      <c r="U17" s="124"/>
      <c r="V17" s="130"/>
    </row>
    <row r="18" spans="2:22" ht="60" customHeight="1" thickBot="1">
      <c r="B18" s="158"/>
      <c r="C18" s="172"/>
      <c r="D18" s="161"/>
      <c r="E18" s="61" t="s">
        <v>1029</v>
      </c>
      <c r="F18" s="62" t="s">
        <v>297</v>
      </c>
      <c r="G18" s="64" t="s">
        <v>1030</v>
      </c>
      <c r="H18" s="52" t="s">
        <v>821</v>
      </c>
      <c r="I18" s="453" t="s">
        <v>1031</v>
      </c>
      <c r="J18" s="453" t="s">
        <v>1032</v>
      </c>
      <c r="K18" s="35" t="s">
        <v>1033</v>
      </c>
      <c r="L18" s="36" t="s">
        <v>1034</v>
      </c>
      <c r="M18" s="407" t="s">
        <v>469</v>
      </c>
      <c r="N18" s="52" t="s">
        <v>1035</v>
      </c>
      <c r="O18" s="54">
        <v>0.95</v>
      </c>
      <c r="P18" s="53" t="s">
        <v>923</v>
      </c>
      <c r="Q18" s="38">
        <v>0.91</v>
      </c>
      <c r="R18" s="36" t="s">
        <v>1036</v>
      </c>
      <c r="S18" s="407" t="s">
        <v>469</v>
      </c>
      <c r="T18" s="37" t="s">
        <v>286</v>
      </c>
      <c r="U18" s="124"/>
      <c r="V18" s="130"/>
    </row>
    <row r="19" spans="2:22" ht="43.5" customHeight="1">
      <c r="B19" s="158"/>
      <c r="C19" s="158" t="s">
        <v>13</v>
      </c>
      <c r="D19" s="151" t="s">
        <v>47</v>
      </c>
      <c r="E19" s="65" t="s">
        <v>197</v>
      </c>
      <c r="F19" s="66"/>
      <c r="G19" s="67"/>
      <c r="H19" s="68"/>
      <c r="I19" s="69"/>
      <c r="J19" s="69"/>
      <c r="K19" s="69"/>
      <c r="L19" s="66"/>
      <c r="M19" s="70"/>
      <c r="N19" s="71" t="s">
        <v>51</v>
      </c>
      <c r="O19" s="147" t="s">
        <v>1037</v>
      </c>
      <c r="P19" s="148"/>
      <c r="Q19" s="148"/>
      <c r="R19" s="148"/>
      <c r="S19" s="148"/>
      <c r="T19" s="148"/>
      <c r="U19" s="454" t="s">
        <v>1038</v>
      </c>
      <c r="V19" s="285" t="s">
        <v>233</v>
      </c>
    </row>
    <row r="20" spans="2:22" ht="46.5" customHeight="1">
      <c r="B20" s="158"/>
      <c r="C20" s="158"/>
      <c r="D20" s="151"/>
      <c r="E20" s="72" t="s">
        <v>198</v>
      </c>
      <c r="F20" s="73"/>
      <c r="G20" s="74"/>
      <c r="H20" s="75"/>
      <c r="I20" s="76"/>
      <c r="J20" s="76"/>
      <c r="K20" s="76"/>
      <c r="L20" s="76"/>
      <c r="M20" s="77"/>
      <c r="N20" s="78" t="s">
        <v>36</v>
      </c>
      <c r="O20" s="50">
        <v>0.86</v>
      </c>
      <c r="P20" s="50" t="s">
        <v>937</v>
      </c>
      <c r="Q20" s="51">
        <v>0.83</v>
      </c>
      <c r="R20" s="379" t="s">
        <v>1039</v>
      </c>
      <c r="S20" s="435" t="s">
        <v>469</v>
      </c>
      <c r="T20" s="455" t="s">
        <v>286</v>
      </c>
      <c r="U20" s="124"/>
      <c r="V20" s="130"/>
    </row>
    <row r="21" spans="2:22" ht="41.25" customHeight="1">
      <c r="B21" s="158"/>
      <c r="C21" s="158"/>
      <c r="D21" s="152"/>
      <c r="E21" s="72" t="s">
        <v>199</v>
      </c>
      <c r="F21" s="73"/>
      <c r="G21" s="74"/>
      <c r="H21" s="75"/>
      <c r="I21" s="76"/>
      <c r="J21" s="76"/>
      <c r="K21" s="76"/>
      <c r="L21" s="76"/>
      <c r="M21" s="77"/>
      <c r="N21" s="389" t="s">
        <v>1040</v>
      </c>
      <c r="O21" s="50">
        <v>0.16</v>
      </c>
      <c r="P21" s="84" t="s">
        <v>1041</v>
      </c>
      <c r="Q21" s="51">
        <v>0.15</v>
      </c>
      <c r="R21" s="379" t="s">
        <v>1042</v>
      </c>
      <c r="S21" s="435" t="s">
        <v>469</v>
      </c>
      <c r="T21" s="455" t="s">
        <v>286</v>
      </c>
      <c r="U21" s="126"/>
      <c r="V21" s="231"/>
    </row>
    <row r="22" spans="2:22" s="12" customFormat="1" ht="44.25" customHeight="1">
      <c r="B22" s="158"/>
      <c r="C22" s="158"/>
      <c r="D22" s="153" t="s">
        <v>49</v>
      </c>
      <c r="E22" s="72" t="s">
        <v>200</v>
      </c>
      <c r="F22" s="73"/>
      <c r="G22" s="74"/>
      <c r="H22" s="75"/>
      <c r="I22" s="76"/>
      <c r="J22" s="76"/>
      <c r="K22" s="76"/>
      <c r="L22" s="76"/>
      <c r="M22" s="77"/>
      <c r="N22" s="52" t="s">
        <v>1043</v>
      </c>
      <c r="O22" s="53" t="s">
        <v>1044</v>
      </c>
      <c r="P22" s="53" t="s">
        <v>1045</v>
      </c>
      <c r="Q22" s="81" t="s">
        <v>1046</v>
      </c>
      <c r="R22" s="379" t="s">
        <v>1047</v>
      </c>
      <c r="S22" s="435" t="s">
        <v>295</v>
      </c>
      <c r="T22" s="455" t="s">
        <v>286</v>
      </c>
      <c r="U22" s="391" t="s">
        <v>1048</v>
      </c>
      <c r="V22" s="127" t="s">
        <v>476</v>
      </c>
    </row>
    <row r="23" spans="2:22" s="12" customFormat="1" ht="39" customHeight="1">
      <c r="B23" s="158"/>
      <c r="C23" s="158"/>
      <c r="D23" s="154"/>
      <c r="E23" s="72" t="s">
        <v>201</v>
      </c>
      <c r="F23" s="73"/>
      <c r="G23" s="74"/>
      <c r="H23" s="86"/>
      <c r="I23" s="87"/>
      <c r="J23" s="76"/>
      <c r="K23" s="87"/>
      <c r="L23" s="88"/>
      <c r="M23" s="89"/>
      <c r="N23" s="83" t="s">
        <v>1049</v>
      </c>
      <c r="O23" s="84" t="s">
        <v>1050</v>
      </c>
      <c r="P23" s="84" t="s">
        <v>1050</v>
      </c>
      <c r="Q23" s="81" t="s">
        <v>1050</v>
      </c>
      <c r="R23" s="456" t="s">
        <v>1051</v>
      </c>
      <c r="S23" s="435" t="s">
        <v>469</v>
      </c>
      <c r="T23" s="455" t="s">
        <v>286</v>
      </c>
      <c r="U23" s="392"/>
      <c r="V23" s="128"/>
    </row>
    <row r="24" spans="2:22" s="12" customFormat="1" ht="71.25" customHeight="1">
      <c r="B24" s="158"/>
      <c r="C24" s="158"/>
      <c r="D24" s="116" t="s">
        <v>50</v>
      </c>
      <c r="E24" s="90" t="s">
        <v>728</v>
      </c>
      <c r="F24" s="73"/>
      <c r="G24" s="74"/>
      <c r="H24" s="91"/>
      <c r="I24" s="87"/>
      <c r="J24" s="87"/>
      <c r="K24" s="87"/>
      <c r="L24" s="87"/>
      <c r="M24" s="89"/>
      <c r="N24" s="78" t="s">
        <v>892</v>
      </c>
      <c r="O24" s="84" t="s">
        <v>1052</v>
      </c>
      <c r="P24" s="84" t="s">
        <v>1053</v>
      </c>
      <c r="Q24" s="81" t="s">
        <v>1054</v>
      </c>
      <c r="R24" s="379" t="s">
        <v>1055</v>
      </c>
      <c r="S24" s="435" t="s">
        <v>469</v>
      </c>
      <c r="T24" s="457" t="s">
        <v>286</v>
      </c>
      <c r="U24" s="115" t="s">
        <v>1056</v>
      </c>
      <c r="V24" s="117" t="s">
        <v>233</v>
      </c>
    </row>
    <row r="25" spans="2:22" ht="33.75" customHeight="1">
      <c r="B25" s="158"/>
      <c r="C25" s="158"/>
      <c r="D25" s="153" t="s">
        <v>52</v>
      </c>
      <c r="E25" s="458" t="s">
        <v>444</v>
      </c>
      <c r="F25" s="73"/>
      <c r="G25" s="74"/>
      <c r="H25" s="86"/>
      <c r="I25" s="87"/>
      <c r="J25" s="76"/>
      <c r="K25" s="87"/>
      <c r="L25" s="88"/>
      <c r="M25" s="89"/>
      <c r="N25" s="459" t="s">
        <v>1057</v>
      </c>
      <c r="O25" s="93" t="s">
        <v>1058</v>
      </c>
      <c r="P25" s="93" t="s">
        <v>1059</v>
      </c>
      <c r="Q25" s="94" t="s">
        <v>1060</v>
      </c>
      <c r="R25" s="396"/>
      <c r="S25" s="435" t="s">
        <v>295</v>
      </c>
      <c r="T25" s="457" t="s">
        <v>286</v>
      </c>
      <c r="U25" s="125" t="s">
        <v>1061</v>
      </c>
      <c r="V25" s="129" t="s">
        <v>476</v>
      </c>
    </row>
    <row r="26" spans="2:22" ht="39.75" customHeight="1">
      <c r="B26" s="158"/>
      <c r="C26" s="158"/>
      <c r="D26" s="160"/>
      <c r="E26" s="90" t="s">
        <v>205</v>
      </c>
      <c r="F26" s="73"/>
      <c r="G26" s="74"/>
      <c r="H26" s="91"/>
      <c r="I26" s="87"/>
      <c r="J26" s="87"/>
      <c r="K26" s="87"/>
      <c r="L26" s="87"/>
      <c r="M26" s="96"/>
      <c r="N26" s="92" t="s">
        <v>1062</v>
      </c>
      <c r="O26" s="93" t="s">
        <v>1063</v>
      </c>
      <c r="P26" s="93" t="s">
        <v>1064</v>
      </c>
      <c r="Q26" s="94" t="s">
        <v>1065</v>
      </c>
      <c r="R26" s="396"/>
      <c r="S26" s="435" t="s">
        <v>295</v>
      </c>
      <c r="T26" s="457" t="s">
        <v>286</v>
      </c>
      <c r="U26" s="124"/>
      <c r="V26" s="130"/>
    </row>
    <row r="27" spans="2:22" ht="33" customHeight="1">
      <c r="B27" s="158"/>
      <c r="C27" s="158"/>
      <c r="D27" s="160"/>
      <c r="E27" s="90" t="s">
        <v>206</v>
      </c>
      <c r="F27" s="73"/>
      <c r="G27" s="74"/>
      <c r="H27" s="91"/>
      <c r="I27" s="87"/>
      <c r="J27" s="87"/>
      <c r="K27" s="87"/>
      <c r="L27" s="87"/>
      <c r="M27" s="96"/>
      <c r="N27" s="97" t="s">
        <v>37</v>
      </c>
      <c r="O27" s="93" t="s">
        <v>1066</v>
      </c>
      <c r="P27" s="93" t="s">
        <v>1067</v>
      </c>
      <c r="Q27" s="460" t="s">
        <v>1068</v>
      </c>
      <c r="R27" s="396"/>
      <c r="S27" s="435" t="s">
        <v>295</v>
      </c>
      <c r="T27" s="457" t="s">
        <v>286</v>
      </c>
      <c r="U27" s="124"/>
      <c r="V27" s="130"/>
    </row>
    <row r="28" spans="2:22" ht="28.5" customHeight="1" thickBot="1">
      <c r="B28" s="159"/>
      <c r="C28" s="159"/>
      <c r="D28" s="161"/>
      <c r="E28" s="98" t="s">
        <v>207</v>
      </c>
      <c r="F28" s="99"/>
      <c r="G28" s="100"/>
      <c r="H28" s="101"/>
      <c r="I28" s="102"/>
      <c r="J28" s="102"/>
      <c r="K28" s="102"/>
      <c r="L28" s="102"/>
      <c r="M28" s="103"/>
      <c r="N28" s="104" t="s">
        <v>56</v>
      </c>
      <c r="O28" s="105" t="s">
        <v>1069</v>
      </c>
      <c r="P28" s="105" t="s">
        <v>1070</v>
      </c>
      <c r="Q28" s="108" t="s">
        <v>1071</v>
      </c>
      <c r="R28" s="400"/>
      <c r="S28" s="445" t="s">
        <v>469</v>
      </c>
      <c r="T28" s="461" t="s">
        <v>286</v>
      </c>
      <c r="U28" s="155"/>
      <c r="V28" s="177"/>
    </row>
    <row r="29" spans="13:18" ht="5.25" customHeight="1" thickBot="1">
      <c r="M29" s="146"/>
      <c r="N29" s="146"/>
      <c r="O29" s="146"/>
      <c r="P29" s="146"/>
      <c r="Q29" s="146"/>
      <c r="R29" s="146"/>
    </row>
    <row r="30" spans="2:22" ht="82.5" customHeight="1" thickBot="1">
      <c r="B30" s="162" t="s">
        <v>35</v>
      </c>
      <c r="C30" s="163"/>
      <c r="D30" s="163"/>
      <c r="E30" s="163"/>
      <c r="F30" s="164" t="s">
        <v>1072</v>
      </c>
      <c r="G30" s="165"/>
      <c r="H30" s="165"/>
      <c r="I30" s="165"/>
      <c r="J30" s="165"/>
      <c r="K30" s="165"/>
      <c r="L30" s="165"/>
      <c r="M30" s="165"/>
      <c r="N30" s="165"/>
      <c r="O30" s="165"/>
      <c r="P30" s="165"/>
      <c r="Q30" s="165"/>
      <c r="R30" s="165"/>
      <c r="S30" s="165"/>
      <c r="T30" s="166"/>
      <c r="U30" s="369" t="s">
        <v>233</v>
      </c>
      <c r="V30" s="370"/>
    </row>
    <row r="31" spans="13:18" ht="13.5">
      <c r="M31" s="16"/>
      <c r="N31" s="16"/>
      <c r="O31" s="16"/>
      <c r="P31" s="14"/>
      <c r="Q31" s="14"/>
      <c r="R31" s="16"/>
    </row>
    <row r="33" spans="9:15" ht="13.5">
      <c r="I33" s="17"/>
      <c r="J33" s="17"/>
      <c r="O33" s="12"/>
    </row>
    <row r="35" spans="16:20" ht="13.5">
      <c r="P35" s="1"/>
      <c r="Q35" s="1"/>
      <c r="S35" s="12"/>
      <c r="T35" s="12"/>
    </row>
  </sheetData>
  <sheetProtection insertRows="0" deleteRows="0"/>
  <mergeCells count="50">
    <mergeCell ref="V22:V23"/>
    <mergeCell ref="D25:D28"/>
    <mergeCell ref="U25:U28"/>
    <mergeCell ref="V25:V28"/>
    <mergeCell ref="M29:R29"/>
    <mergeCell ref="B30:E30"/>
    <mergeCell ref="F30:T30"/>
    <mergeCell ref="U30:V30"/>
    <mergeCell ref="D16:D18"/>
    <mergeCell ref="U16:U18"/>
    <mergeCell ref="V16:V18"/>
    <mergeCell ref="C19:C28"/>
    <mergeCell ref="D19:D21"/>
    <mergeCell ref="O19:T19"/>
    <mergeCell ref="U19:U21"/>
    <mergeCell ref="V19:V21"/>
    <mergeCell ref="D22:D23"/>
    <mergeCell ref="U22:U23"/>
    <mergeCell ref="D10:D13"/>
    <mergeCell ref="U10:U13"/>
    <mergeCell ref="V10:V13"/>
    <mergeCell ref="D14:D15"/>
    <mergeCell ref="U14:U15"/>
    <mergeCell ref="V14:V15"/>
    <mergeCell ref="Q3:Q4"/>
    <mergeCell ref="R3:R4"/>
    <mergeCell ref="S3:S4"/>
    <mergeCell ref="T3:T4"/>
    <mergeCell ref="U3:V3"/>
    <mergeCell ref="B5:B28"/>
    <mergeCell ref="D5:D9"/>
    <mergeCell ref="C6:C18"/>
    <mergeCell ref="U6:U9"/>
    <mergeCell ref="V6:V9"/>
    <mergeCell ref="K3:K4"/>
    <mergeCell ref="L3:L4"/>
    <mergeCell ref="M3:M4"/>
    <mergeCell ref="N3:N4"/>
    <mergeCell ref="O3:O4"/>
    <mergeCell ref="P3:P4"/>
    <mergeCell ref="B1:N1"/>
    <mergeCell ref="U1:V1"/>
    <mergeCell ref="B3:B4"/>
    <mergeCell ref="C3:D4"/>
    <mergeCell ref="E3:E4"/>
    <mergeCell ref="F3:F4"/>
    <mergeCell ref="G3:G4"/>
    <mergeCell ref="H3:H4"/>
    <mergeCell ref="I3:I4"/>
    <mergeCell ref="J3:J4"/>
  </mergeCells>
  <dataValidations count="1">
    <dataValidation type="list" allowBlank="1" showInputMessage="1" showErrorMessage="1" sqref="F6:F18">
      <formula1>"新規,継続,充実,再編"</formula1>
    </dataValidation>
  </dataValidations>
  <printOptions horizontalCentered="1"/>
  <pageMargins left="0.3937007874015748" right="0.3937007874015748" top="0.1968503937007874" bottom="0.1968503937007874" header="0.31496062992125984" footer="0.4724409448818898"/>
  <pageSetup fitToHeight="0" fitToWidth="1" horizontalDpi="600" verticalDpi="600" orientation="landscape" paperSize="8" scale="6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V35"/>
  <sheetViews>
    <sheetView zoomScale="50" zoomScaleNormal="50" zoomScaleSheetLayoutView="50" workbookViewId="0" topLeftCell="B1">
      <selection activeCell="N15" sqref="N15"/>
    </sheetView>
  </sheetViews>
  <sheetFormatPr defaultColWidth="9.00390625" defaultRowHeight="13.5"/>
  <cols>
    <col min="1" max="1" width="3.00390625" style="1" customWidth="1"/>
    <col min="2" max="2" width="4.00390625" style="1" customWidth="1"/>
    <col min="3" max="3" width="3.75390625" style="1" customWidth="1"/>
    <col min="4" max="4" width="22.50390625" style="1" customWidth="1"/>
    <col min="5" max="5" width="23.375" style="1" customWidth="1"/>
    <col min="6" max="6" width="6.50390625" style="1" customWidth="1"/>
    <col min="7" max="7" width="36.50390625" style="1" customWidth="1"/>
    <col min="8" max="8" width="32.25390625" style="1" customWidth="1"/>
    <col min="9" max="10" width="21.875" style="1" customWidth="1"/>
    <col min="11" max="11" width="21.25390625" style="1" customWidth="1"/>
    <col min="12" max="12" width="30.625" style="1" hidden="1" customWidth="1"/>
    <col min="13" max="13" width="5.25390625" style="12" customWidth="1"/>
    <col min="14" max="14" width="31.50390625" style="1" customWidth="1"/>
    <col min="15" max="15" width="20.25390625" style="1" customWidth="1"/>
    <col min="16" max="16" width="23.875" style="12" customWidth="1"/>
    <col min="17" max="17" width="16.00390625" style="12" customWidth="1"/>
    <col min="18" max="18" width="30.625" style="1" hidden="1" customWidth="1"/>
    <col min="19" max="19" width="5.25390625" style="1" customWidth="1"/>
    <col min="20" max="20" width="7.875" style="1" customWidth="1"/>
    <col min="21" max="21" width="39.875" style="1" customWidth="1"/>
    <col min="22" max="22" width="10.00390625" style="1" customWidth="1"/>
    <col min="23" max="16384" width="9.00390625" style="1" customWidth="1"/>
  </cols>
  <sheetData>
    <row r="1" spans="2:22" s="463" customFormat="1" ht="61.5" customHeight="1">
      <c r="B1" s="462" t="s">
        <v>1073</v>
      </c>
      <c r="C1" s="462"/>
      <c r="D1" s="462"/>
      <c r="E1" s="462"/>
      <c r="F1" s="462"/>
      <c r="G1" s="462"/>
      <c r="H1" s="462"/>
      <c r="I1" s="462"/>
      <c r="J1" s="462"/>
      <c r="K1" s="462"/>
      <c r="M1" s="464"/>
      <c r="P1" s="464"/>
      <c r="Q1" s="464"/>
      <c r="R1" s="465" t="s">
        <v>460</v>
      </c>
      <c r="T1" s="466"/>
      <c r="U1" s="466"/>
      <c r="V1" s="466"/>
    </row>
    <row r="2" spans="2:11" ht="12" customHeight="1" thickBot="1">
      <c r="B2" s="467"/>
      <c r="C2" s="467"/>
      <c r="D2" s="467"/>
      <c r="E2" s="467"/>
      <c r="F2" s="467"/>
      <c r="G2" s="467"/>
      <c r="H2" s="467"/>
      <c r="I2" s="467"/>
      <c r="J2" s="467"/>
      <c r="K2" s="467"/>
    </row>
    <row r="3" spans="2:22" ht="13.5">
      <c r="B3" s="156" t="s">
        <v>6</v>
      </c>
      <c r="C3" s="173" t="s">
        <v>8</v>
      </c>
      <c r="D3" s="174"/>
      <c r="E3" s="141" t="s">
        <v>9</v>
      </c>
      <c r="F3" s="181" t="s">
        <v>32</v>
      </c>
      <c r="G3" s="131" t="s">
        <v>11</v>
      </c>
      <c r="H3" s="136" t="s">
        <v>12</v>
      </c>
      <c r="I3" s="134" t="s">
        <v>5</v>
      </c>
      <c r="J3" s="134" t="s">
        <v>2</v>
      </c>
      <c r="K3" s="134" t="s">
        <v>3</v>
      </c>
      <c r="L3" s="131" t="s">
        <v>34</v>
      </c>
      <c r="M3" s="119" t="s">
        <v>42</v>
      </c>
      <c r="N3" s="136" t="s">
        <v>1</v>
      </c>
      <c r="O3" s="134" t="s">
        <v>5</v>
      </c>
      <c r="P3" s="134" t="s">
        <v>2</v>
      </c>
      <c r="Q3" s="134" t="s">
        <v>3</v>
      </c>
      <c r="R3" s="131" t="s">
        <v>34</v>
      </c>
      <c r="S3" s="138" t="s">
        <v>42</v>
      </c>
      <c r="T3" s="341" t="s">
        <v>30</v>
      </c>
      <c r="U3" s="132" t="s">
        <v>33</v>
      </c>
      <c r="V3" s="133"/>
    </row>
    <row r="4" spans="2:22" s="12" customFormat="1" ht="14.25" thickBot="1">
      <c r="B4" s="157"/>
      <c r="C4" s="175"/>
      <c r="D4" s="176"/>
      <c r="E4" s="142"/>
      <c r="F4" s="182"/>
      <c r="G4" s="143"/>
      <c r="H4" s="137"/>
      <c r="I4" s="135"/>
      <c r="J4" s="135"/>
      <c r="K4" s="135"/>
      <c r="L4" s="120"/>
      <c r="M4" s="120"/>
      <c r="N4" s="137"/>
      <c r="O4" s="135"/>
      <c r="P4" s="135"/>
      <c r="Q4" s="135"/>
      <c r="R4" s="120"/>
      <c r="S4" s="135"/>
      <c r="T4" s="342"/>
      <c r="U4" s="13" t="s">
        <v>225</v>
      </c>
      <c r="V4" s="2" t="s">
        <v>4</v>
      </c>
    </row>
    <row r="5" spans="2:22" s="12" customFormat="1" ht="70.5" customHeight="1" hidden="1">
      <c r="B5" s="158" t="s">
        <v>0</v>
      </c>
      <c r="C5" s="4"/>
      <c r="D5" s="167" t="s">
        <v>44</v>
      </c>
      <c r="E5" s="468"/>
      <c r="F5" s="469"/>
      <c r="G5" s="470"/>
      <c r="H5" s="471"/>
      <c r="I5" s="472"/>
      <c r="J5" s="473"/>
      <c r="K5" s="473"/>
      <c r="L5" s="474"/>
      <c r="M5" s="475"/>
      <c r="N5" s="476"/>
      <c r="O5" s="473"/>
      <c r="P5" s="473"/>
      <c r="Q5" s="477"/>
      <c r="R5" s="478"/>
      <c r="S5" s="479"/>
      <c r="T5" s="480"/>
      <c r="U5" s="15"/>
      <c r="V5" s="3"/>
    </row>
    <row r="6" spans="2:22" s="12" customFormat="1" ht="60.75" customHeight="1">
      <c r="B6" s="158"/>
      <c r="C6" s="170" t="s">
        <v>43</v>
      </c>
      <c r="D6" s="168"/>
      <c r="E6" s="428" t="s">
        <v>1074</v>
      </c>
      <c r="F6" s="481" t="s">
        <v>58</v>
      </c>
      <c r="G6" s="482" t="s">
        <v>1075</v>
      </c>
      <c r="H6" s="417" t="s">
        <v>1076</v>
      </c>
      <c r="I6" s="483" t="s">
        <v>1077</v>
      </c>
      <c r="J6" s="483" t="s">
        <v>1078</v>
      </c>
      <c r="K6" s="36" t="s">
        <v>1079</v>
      </c>
      <c r="L6" s="114" t="s">
        <v>1080</v>
      </c>
      <c r="M6" s="37" t="s">
        <v>233</v>
      </c>
      <c r="N6" s="52" t="s">
        <v>1081</v>
      </c>
      <c r="O6" s="432" t="s">
        <v>1082</v>
      </c>
      <c r="P6" s="432" t="s">
        <v>1083</v>
      </c>
      <c r="Q6" s="484" t="s">
        <v>1084</v>
      </c>
      <c r="R6" s="36" t="s">
        <v>1085</v>
      </c>
      <c r="S6" s="407" t="s">
        <v>271</v>
      </c>
      <c r="T6" s="40" t="s">
        <v>286</v>
      </c>
      <c r="U6" s="125" t="s">
        <v>1086</v>
      </c>
      <c r="V6" s="129" t="s">
        <v>476</v>
      </c>
    </row>
    <row r="7" spans="2:22" s="12" customFormat="1" ht="62.25" customHeight="1">
      <c r="B7" s="158"/>
      <c r="C7" s="171"/>
      <c r="D7" s="168"/>
      <c r="E7" s="428" t="s">
        <v>1087</v>
      </c>
      <c r="F7" s="481" t="s">
        <v>297</v>
      </c>
      <c r="G7" s="482" t="s">
        <v>1088</v>
      </c>
      <c r="H7" s="417" t="s">
        <v>1089</v>
      </c>
      <c r="I7" s="485" t="s">
        <v>1090</v>
      </c>
      <c r="J7" s="483" t="s">
        <v>1091</v>
      </c>
      <c r="K7" s="484" t="s">
        <v>1092</v>
      </c>
      <c r="L7" s="36" t="s">
        <v>1093</v>
      </c>
      <c r="M7" s="37" t="s">
        <v>271</v>
      </c>
      <c r="N7" s="52" t="s">
        <v>1094</v>
      </c>
      <c r="O7" s="432" t="s">
        <v>1095</v>
      </c>
      <c r="P7" s="432" t="s">
        <v>1096</v>
      </c>
      <c r="Q7" s="36" t="s">
        <v>1097</v>
      </c>
      <c r="R7" s="36" t="s">
        <v>1098</v>
      </c>
      <c r="S7" s="407" t="s">
        <v>233</v>
      </c>
      <c r="T7" s="40" t="s">
        <v>286</v>
      </c>
      <c r="U7" s="486"/>
      <c r="V7" s="130"/>
    </row>
    <row r="8" spans="2:22" s="12" customFormat="1" ht="72" customHeight="1">
      <c r="B8" s="158"/>
      <c r="C8" s="171"/>
      <c r="D8" s="168"/>
      <c r="E8" s="428" t="s">
        <v>1099</v>
      </c>
      <c r="F8" s="481" t="s">
        <v>297</v>
      </c>
      <c r="G8" s="482" t="s">
        <v>1100</v>
      </c>
      <c r="H8" s="417" t="s">
        <v>1101</v>
      </c>
      <c r="I8" s="483" t="s">
        <v>1102</v>
      </c>
      <c r="J8" s="483" t="s">
        <v>1103</v>
      </c>
      <c r="K8" s="484" t="s">
        <v>1104</v>
      </c>
      <c r="L8" s="484" t="s">
        <v>1105</v>
      </c>
      <c r="M8" s="37" t="s">
        <v>169</v>
      </c>
      <c r="N8" s="52" t="s">
        <v>1106</v>
      </c>
      <c r="O8" s="432" t="s">
        <v>1107</v>
      </c>
      <c r="P8" s="432" t="s">
        <v>1108</v>
      </c>
      <c r="Q8" s="36" t="s">
        <v>1109</v>
      </c>
      <c r="R8" s="36" t="s">
        <v>1110</v>
      </c>
      <c r="S8" s="407" t="s">
        <v>233</v>
      </c>
      <c r="T8" s="40" t="s">
        <v>31</v>
      </c>
      <c r="U8" s="486"/>
      <c r="V8" s="130"/>
    </row>
    <row r="9" spans="2:22" ht="93" customHeight="1">
      <c r="B9" s="158"/>
      <c r="C9" s="171"/>
      <c r="D9" s="149" t="s">
        <v>45</v>
      </c>
      <c r="E9" s="428" t="s">
        <v>1111</v>
      </c>
      <c r="F9" s="487" t="s">
        <v>58</v>
      </c>
      <c r="G9" s="488" t="s">
        <v>1112</v>
      </c>
      <c r="H9" s="489" t="s">
        <v>1113</v>
      </c>
      <c r="I9" s="490" t="s">
        <v>1114</v>
      </c>
      <c r="J9" s="490" t="s">
        <v>1115</v>
      </c>
      <c r="K9" s="491" t="s">
        <v>1116</v>
      </c>
      <c r="L9" s="41" t="s">
        <v>1117</v>
      </c>
      <c r="M9" s="40" t="s">
        <v>169</v>
      </c>
      <c r="N9" s="47" t="s">
        <v>1118</v>
      </c>
      <c r="O9" s="210" t="s">
        <v>1119</v>
      </c>
      <c r="P9" s="210" t="s">
        <v>1120</v>
      </c>
      <c r="Q9" s="197" t="s">
        <v>1121</v>
      </c>
      <c r="R9" s="41" t="s">
        <v>1122</v>
      </c>
      <c r="S9" s="411" t="s">
        <v>233</v>
      </c>
      <c r="T9" s="40" t="s">
        <v>31</v>
      </c>
      <c r="U9" s="125" t="s">
        <v>1123</v>
      </c>
      <c r="V9" s="129" t="s">
        <v>476</v>
      </c>
    </row>
    <row r="10" spans="2:22" ht="53.25" customHeight="1">
      <c r="B10" s="158"/>
      <c r="C10" s="171"/>
      <c r="D10" s="150"/>
      <c r="E10" s="428" t="s">
        <v>1124</v>
      </c>
      <c r="F10" s="487" t="s">
        <v>58</v>
      </c>
      <c r="G10" s="488" t="s">
        <v>1125</v>
      </c>
      <c r="H10" s="417" t="s">
        <v>1126</v>
      </c>
      <c r="I10" s="483" t="s">
        <v>1127</v>
      </c>
      <c r="J10" s="483" t="s">
        <v>1128</v>
      </c>
      <c r="K10" s="36" t="s">
        <v>1129</v>
      </c>
      <c r="L10" s="41" t="s">
        <v>1130</v>
      </c>
      <c r="M10" s="37" t="s">
        <v>169</v>
      </c>
      <c r="N10" s="52" t="s">
        <v>1131</v>
      </c>
      <c r="O10" s="432" t="s">
        <v>1132</v>
      </c>
      <c r="P10" s="432" t="s">
        <v>1133</v>
      </c>
      <c r="Q10" s="484" t="s">
        <v>1134</v>
      </c>
      <c r="R10" s="41" t="s">
        <v>1135</v>
      </c>
      <c r="S10" s="407" t="s">
        <v>233</v>
      </c>
      <c r="T10" s="37" t="s">
        <v>286</v>
      </c>
      <c r="U10" s="486"/>
      <c r="V10" s="130"/>
    </row>
    <row r="11" spans="2:22" ht="72" customHeight="1">
      <c r="B11" s="158"/>
      <c r="C11" s="171"/>
      <c r="D11" s="169"/>
      <c r="E11" s="428" t="s">
        <v>1136</v>
      </c>
      <c r="F11" s="487" t="s">
        <v>527</v>
      </c>
      <c r="G11" s="488" t="s">
        <v>1137</v>
      </c>
      <c r="H11" s="417" t="s">
        <v>1138</v>
      </c>
      <c r="I11" s="483" t="s">
        <v>1139</v>
      </c>
      <c r="J11" s="483" t="s">
        <v>1140</v>
      </c>
      <c r="K11" s="36" t="s">
        <v>1141</v>
      </c>
      <c r="L11" s="41" t="s">
        <v>1142</v>
      </c>
      <c r="M11" s="37" t="s">
        <v>169</v>
      </c>
      <c r="N11" s="52" t="s">
        <v>1143</v>
      </c>
      <c r="O11" s="432" t="s">
        <v>1144</v>
      </c>
      <c r="P11" s="432" t="s">
        <v>1145</v>
      </c>
      <c r="Q11" s="484" t="s">
        <v>1146</v>
      </c>
      <c r="R11" s="41" t="s">
        <v>1147</v>
      </c>
      <c r="S11" s="407" t="s">
        <v>233</v>
      </c>
      <c r="T11" s="37" t="s">
        <v>286</v>
      </c>
      <c r="U11" s="486"/>
      <c r="V11" s="130"/>
    </row>
    <row r="12" spans="2:22" ht="85.5" customHeight="1">
      <c r="B12" s="158"/>
      <c r="C12" s="171"/>
      <c r="D12" s="149" t="s">
        <v>46</v>
      </c>
      <c r="E12" s="428" t="s">
        <v>1148</v>
      </c>
      <c r="F12" s="415" t="s">
        <v>297</v>
      </c>
      <c r="G12" s="488" t="s">
        <v>1149</v>
      </c>
      <c r="H12" s="417" t="s">
        <v>1150</v>
      </c>
      <c r="I12" s="483" t="s">
        <v>1151</v>
      </c>
      <c r="J12" s="483" t="s">
        <v>1152</v>
      </c>
      <c r="K12" s="36" t="s">
        <v>1153</v>
      </c>
      <c r="L12" s="41" t="s">
        <v>1154</v>
      </c>
      <c r="M12" s="37" t="s">
        <v>271</v>
      </c>
      <c r="N12" s="52" t="s">
        <v>1155</v>
      </c>
      <c r="O12" s="230" t="s">
        <v>1156</v>
      </c>
      <c r="P12" s="432" t="s">
        <v>1157</v>
      </c>
      <c r="Q12" s="492" t="s">
        <v>1158</v>
      </c>
      <c r="R12" s="41" t="s">
        <v>1159</v>
      </c>
      <c r="S12" s="407" t="s">
        <v>233</v>
      </c>
      <c r="T12" s="40" t="s">
        <v>286</v>
      </c>
      <c r="U12" s="125" t="s">
        <v>1160</v>
      </c>
      <c r="V12" s="129" t="s">
        <v>233</v>
      </c>
    </row>
    <row r="13" spans="2:22" ht="83.25" customHeight="1">
      <c r="B13" s="158"/>
      <c r="C13" s="171"/>
      <c r="D13" s="150"/>
      <c r="E13" s="428" t="s">
        <v>1161</v>
      </c>
      <c r="F13" s="425" t="s">
        <v>297</v>
      </c>
      <c r="G13" s="493" t="s">
        <v>1162</v>
      </c>
      <c r="H13" s="417" t="s">
        <v>1163</v>
      </c>
      <c r="I13" s="483" t="s">
        <v>1164</v>
      </c>
      <c r="J13" s="483" t="s">
        <v>1165</v>
      </c>
      <c r="K13" s="484" t="s">
        <v>1166</v>
      </c>
      <c r="L13" s="41" t="s">
        <v>1167</v>
      </c>
      <c r="M13" s="37" t="s">
        <v>169</v>
      </c>
      <c r="N13" s="227" t="s">
        <v>1168</v>
      </c>
      <c r="O13" s="432" t="s">
        <v>1169</v>
      </c>
      <c r="P13" s="432" t="s">
        <v>1170</v>
      </c>
      <c r="Q13" s="36" t="s">
        <v>1171</v>
      </c>
      <c r="R13" s="41" t="s">
        <v>1172</v>
      </c>
      <c r="S13" s="407" t="s">
        <v>1173</v>
      </c>
      <c r="T13" s="40" t="s">
        <v>286</v>
      </c>
      <c r="U13" s="486"/>
      <c r="V13" s="130"/>
    </row>
    <row r="14" spans="2:22" ht="57" customHeight="1">
      <c r="B14" s="158"/>
      <c r="C14" s="171"/>
      <c r="D14" s="150"/>
      <c r="E14" s="428" t="s">
        <v>1174</v>
      </c>
      <c r="F14" s="429" t="s">
        <v>297</v>
      </c>
      <c r="G14" s="482" t="s">
        <v>1175</v>
      </c>
      <c r="H14" s="417" t="s">
        <v>1176</v>
      </c>
      <c r="I14" s="483" t="s">
        <v>1177</v>
      </c>
      <c r="J14" s="483" t="s">
        <v>1178</v>
      </c>
      <c r="K14" s="36" t="s">
        <v>1179</v>
      </c>
      <c r="L14" s="41" t="s">
        <v>1180</v>
      </c>
      <c r="M14" s="37" t="s">
        <v>271</v>
      </c>
      <c r="N14" s="52" t="s">
        <v>1181</v>
      </c>
      <c r="O14" s="432" t="s">
        <v>1182</v>
      </c>
      <c r="P14" s="432" t="s">
        <v>1183</v>
      </c>
      <c r="Q14" s="484" t="s">
        <v>1184</v>
      </c>
      <c r="R14" s="41" t="s">
        <v>1185</v>
      </c>
      <c r="S14" s="407" t="s">
        <v>271</v>
      </c>
      <c r="T14" s="40" t="s">
        <v>286</v>
      </c>
      <c r="U14" s="494"/>
      <c r="V14" s="130"/>
    </row>
    <row r="15" spans="2:22" ht="102" customHeight="1">
      <c r="B15" s="158"/>
      <c r="C15" s="171"/>
      <c r="D15" s="153" t="s">
        <v>53</v>
      </c>
      <c r="E15" s="414" t="s">
        <v>1186</v>
      </c>
      <c r="F15" s="495" t="s">
        <v>297</v>
      </c>
      <c r="G15" s="251" t="s">
        <v>1187</v>
      </c>
      <c r="H15" s="417" t="s">
        <v>1188</v>
      </c>
      <c r="I15" s="483" t="s">
        <v>1189</v>
      </c>
      <c r="J15" s="483" t="s">
        <v>1190</v>
      </c>
      <c r="K15" s="484" t="s">
        <v>1191</v>
      </c>
      <c r="L15" s="41" t="s">
        <v>1192</v>
      </c>
      <c r="M15" s="37" t="s">
        <v>169</v>
      </c>
      <c r="N15" s="52" t="s">
        <v>1193</v>
      </c>
      <c r="O15" s="432" t="s">
        <v>1194</v>
      </c>
      <c r="P15" s="432" t="s">
        <v>1195</v>
      </c>
      <c r="Q15" s="36" t="s">
        <v>1196</v>
      </c>
      <c r="R15" s="41" t="s">
        <v>1197</v>
      </c>
      <c r="S15" s="407" t="s">
        <v>233</v>
      </c>
      <c r="T15" s="37" t="s">
        <v>31</v>
      </c>
      <c r="U15" s="125" t="s">
        <v>1198</v>
      </c>
      <c r="V15" s="129" t="s">
        <v>476</v>
      </c>
    </row>
    <row r="16" spans="2:22" ht="69.75" customHeight="1">
      <c r="B16" s="158"/>
      <c r="C16" s="171"/>
      <c r="D16" s="160"/>
      <c r="E16" s="496" t="s">
        <v>1199</v>
      </c>
      <c r="F16" s="497" t="s">
        <v>297</v>
      </c>
      <c r="G16" s="482" t="s">
        <v>1200</v>
      </c>
      <c r="H16" s="417" t="s">
        <v>1201</v>
      </c>
      <c r="I16" s="483" t="s">
        <v>1202</v>
      </c>
      <c r="J16" s="483" t="s">
        <v>1203</v>
      </c>
      <c r="K16" s="36" t="s">
        <v>1204</v>
      </c>
      <c r="L16" s="36" t="s">
        <v>1205</v>
      </c>
      <c r="M16" s="37" t="s">
        <v>271</v>
      </c>
      <c r="N16" s="227" t="s">
        <v>1206</v>
      </c>
      <c r="O16" s="432" t="s">
        <v>1207</v>
      </c>
      <c r="P16" s="432" t="s">
        <v>1208</v>
      </c>
      <c r="Q16" s="36" t="s">
        <v>1171</v>
      </c>
      <c r="R16" s="41" t="s">
        <v>1172</v>
      </c>
      <c r="S16" s="407" t="s">
        <v>1173</v>
      </c>
      <c r="T16" s="37" t="s">
        <v>273</v>
      </c>
      <c r="U16" s="124"/>
      <c r="V16" s="130"/>
    </row>
    <row r="17" spans="2:22" ht="40.5" customHeight="1" thickBot="1">
      <c r="B17" s="158"/>
      <c r="C17" s="172"/>
      <c r="D17" s="161"/>
      <c r="E17" s="498" t="s">
        <v>1209</v>
      </c>
      <c r="F17" s="497" t="s">
        <v>297</v>
      </c>
      <c r="G17" s="499" t="s">
        <v>1210</v>
      </c>
      <c r="H17" s="417" t="s">
        <v>1211</v>
      </c>
      <c r="I17" s="483" t="s">
        <v>1212</v>
      </c>
      <c r="J17" s="483" t="s">
        <v>1213</v>
      </c>
      <c r="K17" s="36" t="s">
        <v>1214</v>
      </c>
      <c r="L17" s="36" t="s">
        <v>1215</v>
      </c>
      <c r="M17" s="37" t="s">
        <v>169</v>
      </c>
      <c r="N17" s="227" t="s">
        <v>1216</v>
      </c>
      <c r="O17" s="500" t="s">
        <v>1217</v>
      </c>
      <c r="P17" s="230" t="s">
        <v>1218</v>
      </c>
      <c r="Q17" s="202" t="s">
        <v>1219</v>
      </c>
      <c r="R17" s="36" t="s">
        <v>1220</v>
      </c>
      <c r="S17" s="407" t="s">
        <v>233</v>
      </c>
      <c r="T17" s="37" t="s">
        <v>286</v>
      </c>
      <c r="U17" s="124"/>
      <c r="V17" s="130"/>
    </row>
    <row r="18" spans="2:22" ht="45" customHeight="1">
      <c r="B18" s="158"/>
      <c r="C18" s="158" t="s">
        <v>13</v>
      </c>
      <c r="D18" s="151" t="s">
        <v>47</v>
      </c>
      <c r="E18" s="65" t="s">
        <v>197</v>
      </c>
      <c r="F18" s="66"/>
      <c r="G18" s="67"/>
      <c r="H18" s="68"/>
      <c r="I18" s="69"/>
      <c r="J18" s="69"/>
      <c r="K18" s="69"/>
      <c r="L18" s="66"/>
      <c r="M18" s="70"/>
      <c r="N18" s="71" t="s">
        <v>51</v>
      </c>
      <c r="O18" s="147" t="s">
        <v>716</v>
      </c>
      <c r="P18" s="148"/>
      <c r="Q18" s="148"/>
      <c r="R18" s="148"/>
      <c r="S18" s="148"/>
      <c r="T18" s="148"/>
      <c r="U18" s="454" t="s">
        <v>1221</v>
      </c>
      <c r="V18" s="285" t="s">
        <v>295</v>
      </c>
    </row>
    <row r="19" spans="2:22" ht="45" customHeight="1">
      <c r="B19" s="158"/>
      <c r="C19" s="158"/>
      <c r="D19" s="151"/>
      <c r="E19" s="72" t="s">
        <v>198</v>
      </c>
      <c r="F19" s="73"/>
      <c r="G19" s="74"/>
      <c r="H19" s="75"/>
      <c r="I19" s="76"/>
      <c r="J19" s="76"/>
      <c r="K19" s="76"/>
      <c r="L19" s="76"/>
      <c r="M19" s="77"/>
      <c r="N19" s="78" t="s">
        <v>36</v>
      </c>
      <c r="O19" s="501">
        <v>0.918</v>
      </c>
      <c r="P19" s="80">
        <v>0.9</v>
      </c>
      <c r="Q19" s="502">
        <v>0.83</v>
      </c>
      <c r="R19" s="503"/>
      <c r="S19" s="504" t="s">
        <v>1222</v>
      </c>
      <c r="T19" s="505" t="s">
        <v>286</v>
      </c>
      <c r="U19" s="124"/>
      <c r="V19" s="130"/>
    </row>
    <row r="20" spans="2:22" ht="45" customHeight="1">
      <c r="B20" s="158"/>
      <c r="C20" s="158"/>
      <c r="D20" s="152"/>
      <c r="E20" s="72" t="s">
        <v>199</v>
      </c>
      <c r="F20" s="73"/>
      <c r="G20" s="74"/>
      <c r="H20" s="75"/>
      <c r="I20" s="76"/>
      <c r="J20" s="76"/>
      <c r="K20" s="76"/>
      <c r="L20" s="76"/>
      <c r="M20" s="77"/>
      <c r="N20" s="83" t="s">
        <v>418</v>
      </c>
      <c r="O20" s="501">
        <v>0.295</v>
      </c>
      <c r="P20" s="80">
        <v>0.3</v>
      </c>
      <c r="Q20" s="502">
        <v>0.29</v>
      </c>
      <c r="R20" s="503"/>
      <c r="S20" s="504" t="s">
        <v>1222</v>
      </c>
      <c r="T20" s="505" t="s">
        <v>286</v>
      </c>
      <c r="U20" s="126"/>
      <c r="V20" s="231"/>
    </row>
    <row r="21" spans="2:22" s="12" customFormat="1" ht="39.75" customHeight="1">
      <c r="B21" s="158"/>
      <c r="C21" s="158"/>
      <c r="D21" s="153" t="s">
        <v>49</v>
      </c>
      <c r="E21" s="72" t="s">
        <v>200</v>
      </c>
      <c r="F21" s="73"/>
      <c r="G21" s="74"/>
      <c r="H21" s="75"/>
      <c r="I21" s="76"/>
      <c r="J21" s="76"/>
      <c r="K21" s="76"/>
      <c r="L21" s="76"/>
      <c r="M21" s="77"/>
      <c r="N21" s="83" t="s">
        <v>1223</v>
      </c>
      <c r="O21" s="84" t="s">
        <v>1224</v>
      </c>
      <c r="P21" s="84" t="s">
        <v>1225</v>
      </c>
      <c r="Q21" s="506" t="s">
        <v>1226</v>
      </c>
      <c r="R21" s="503" t="s">
        <v>1227</v>
      </c>
      <c r="S21" s="504" t="s">
        <v>1228</v>
      </c>
      <c r="T21" s="507" t="s">
        <v>286</v>
      </c>
      <c r="U21" s="125" t="s">
        <v>1229</v>
      </c>
      <c r="V21" s="129" t="s">
        <v>1230</v>
      </c>
    </row>
    <row r="22" spans="2:22" s="12" customFormat="1" ht="38.25" customHeight="1">
      <c r="B22" s="158"/>
      <c r="C22" s="158"/>
      <c r="D22" s="154"/>
      <c r="E22" s="72" t="s">
        <v>201</v>
      </c>
      <c r="F22" s="73"/>
      <c r="G22" s="74"/>
      <c r="H22" s="86"/>
      <c r="I22" s="87"/>
      <c r="J22" s="76"/>
      <c r="K22" s="87"/>
      <c r="L22" s="88"/>
      <c r="M22" s="89"/>
      <c r="N22" s="83" t="s">
        <v>1231</v>
      </c>
      <c r="O22" s="84" t="s">
        <v>1232</v>
      </c>
      <c r="P22" s="84" t="s">
        <v>1233</v>
      </c>
      <c r="Q22" s="506" t="s">
        <v>1234</v>
      </c>
      <c r="R22" s="503" t="s">
        <v>1235</v>
      </c>
      <c r="S22" s="504" t="s">
        <v>1228</v>
      </c>
      <c r="T22" s="507" t="s">
        <v>286</v>
      </c>
      <c r="U22" s="494"/>
      <c r="V22" s="231"/>
    </row>
    <row r="23" spans="2:22" s="12" customFormat="1" ht="36.75" customHeight="1">
      <c r="B23" s="158"/>
      <c r="C23" s="158"/>
      <c r="D23" s="153" t="s">
        <v>50</v>
      </c>
      <c r="E23" s="90" t="s">
        <v>1236</v>
      </c>
      <c r="F23" s="73"/>
      <c r="G23" s="74"/>
      <c r="H23" s="91"/>
      <c r="I23" s="87"/>
      <c r="J23" s="87"/>
      <c r="K23" s="87"/>
      <c r="L23" s="87"/>
      <c r="M23" s="89"/>
      <c r="N23" s="110" t="s">
        <v>1237</v>
      </c>
      <c r="O23" s="84" t="s">
        <v>1238</v>
      </c>
      <c r="P23" s="84" t="s">
        <v>1239</v>
      </c>
      <c r="Q23" s="506" t="s">
        <v>1240</v>
      </c>
      <c r="R23" s="503"/>
      <c r="S23" s="504" t="s">
        <v>1228</v>
      </c>
      <c r="T23" s="505" t="s">
        <v>286</v>
      </c>
      <c r="U23" s="125" t="s">
        <v>1241</v>
      </c>
      <c r="V23" s="129" t="s">
        <v>1230</v>
      </c>
    </row>
    <row r="24" spans="2:22" ht="39.75" customHeight="1">
      <c r="B24" s="158"/>
      <c r="C24" s="158"/>
      <c r="D24" s="154"/>
      <c r="E24" s="90" t="s">
        <v>203</v>
      </c>
      <c r="F24" s="73"/>
      <c r="G24" s="74"/>
      <c r="H24" s="86"/>
      <c r="I24" s="87"/>
      <c r="J24" s="76"/>
      <c r="K24" s="87"/>
      <c r="L24" s="88"/>
      <c r="M24" s="89"/>
      <c r="N24" s="508" t="s">
        <v>1242</v>
      </c>
      <c r="O24" s="84" t="s">
        <v>1243</v>
      </c>
      <c r="P24" s="84" t="s">
        <v>1244</v>
      </c>
      <c r="Q24" s="506" t="s">
        <v>1245</v>
      </c>
      <c r="R24" s="503" t="s">
        <v>1246</v>
      </c>
      <c r="S24" s="504" t="s">
        <v>1247</v>
      </c>
      <c r="T24" s="505" t="s">
        <v>273</v>
      </c>
      <c r="U24" s="494"/>
      <c r="V24" s="231"/>
    </row>
    <row r="25" spans="2:22" ht="33.75" customHeight="1">
      <c r="B25" s="158"/>
      <c r="C25" s="158"/>
      <c r="D25" s="153" t="s">
        <v>52</v>
      </c>
      <c r="E25" s="315" t="s">
        <v>444</v>
      </c>
      <c r="F25" s="73"/>
      <c r="G25" s="74"/>
      <c r="H25" s="86"/>
      <c r="I25" s="87"/>
      <c r="J25" s="76"/>
      <c r="K25" s="87"/>
      <c r="L25" s="88"/>
      <c r="M25" s="89"/>
      <c r="N25" s="367" t="s">
        <v>445</v>
      </c>
      <c r="O25" s="93" t="s">
        <v>1248</v>
      </c>
      <c r="P25" s="93" t="s">
        <v>301</v>
      </c>
      <c r="Q25" s="509" t="s">
        <v>1249</v>
      </c>
      <c r="R25" s="510"/>
      <c r="S25" s="511" t="s">
        <v>1222</v>
      </c>
      <c r="T25" s="512" t="s">
        <v>286</v>
      </c>
      <c r="U25" s="125" t="s">
        <v>1250</v>
      </c>
      <c r="V25" s="129" t="s">
        <v>1230</v>
      </c>
    </row>
    <row r="26" spans="2:22" ht="45.75" customHeight="1">
      <c r="B26" s="158"/>
      <c r="C26" s="158"/>
      <c r="D26" s="160"/>
      <c r="E26" s="90" t="s">
        <v>205</v>
      </c>
      <c r="F26" s="73"/>
      <c r="G26" s="74"/>
      <c r="H26" s="91"/>
      <c r="I26" s="87"/>
      <c r="J26" s="87"/>
      <c r="K26" s="87"/>
      <c r="L26" s="87"/>
      <c r="M26" s="96"/>
      <c r="N26" s="513" t="s">
        <v>1251</v>
      </c>
      <c r="O26" s="38" t="s">
        <v>1252</v>
      </c>
      <c r="P26" s="38" t="s">
        <v>604</v>
      </c>
      <c r="Q26" s="509" t="s">
        <v>1253</v>
      </c>
      <c r="R26" s="510" t="s">
        <v>1254</v>
      </c>
      <c r="S26" s="514" t="s">
        <v>1247</v>
      </c>
      <c r="T26" s="512" t="s">
        <v>286</v>
      </c>
      <c r="U26" s="124"/>
      <c r="V26" s="130"/>
    </row>
    <row r="27" spans="2:22" ht="30.75" customHeight="1">
      <c r="B27" s="158"/>
      <c r="C27" s="158"/>
      <c r="D27" s="160"/>
      <c r="E27" s="90" t="s">
        <v>206</v>
      </c>
      <c r="F27" s="73"/>
      <c r="G27" s="74"/>
      <c r="H27" s="91"/>
      <c r="I27" s="87"/>
      <c r="J27" s="87"/>
      <c r="K27" s="87"/>
      <c r="L27" s="87"/>
      <c r="M27" s="96"/>
      <c r="N27" s="97" t="s">
        <v>37</v>
      </c>
      <c r="O27" s="93" t="s">
        <v>1255</v>
      </c>
      <c r="P27" s="93" t="s">
        <v>1256</v>
      </c>
      <c r="Q27" s="509" t="s">
        <v>1257</v>
      </c>
      <c r="R27" s="510"/>
      <c r="S27" s="511" t="s">
        <v>1222</v>
      </c>
      <c r="T27" s="512" t="s">
        <v>286</v>
      </c>
      <c r="U27" s="124"/>
      <c r="V27" s="130"/>
    </row>
    <row r="28" spans="2:22" ht="27.75" customHeight="1" thickBot="1">
      <c r="B28" s="159"/>
      <c r="C28" s="159"/>
      <c r="D28" s="161"/>
      <c r="E28" s="98" t="s">
        <v>207</v>
      </c>
      <c r="F28" s="99"/>
      <c r="G28" s="100"/>
      <c r="H28" s="101"/>
      <c r="I28" s="102"/>
      <c r="J28" s="102"/>
      <c r="K28" s="102"/>
      <c r="L28" s="102"/>
      <c r="M28" s="103"/>
      <c r="N28" s="104" t="s">
        <v>56</v>
      </c>
      <c r="O28" s="105" t="s">
        <v>456</v>
      </c>
      <c r="P28" s="105" t="s">
        <v>743</v>
      </c>
      <c r="Q28" s="515" t="s">
        <v>1070</v>
      </c>
      <c r="R28" s="516"/>
      <c r="S28" s="517" t="s">
        <v>1222</v>
      </c>
      <c r="T28" s="518" t="s">
        <v>286</v>
      </c>
      <c r="U28" s="155"/>
      <c r="V28" s="177"/>
    </row>
    <row r="29" spans="13:18" ht="6" customHeight="1" thickBot="1">
      <c r="M29" s="146"/>
      <c r="N29" s="146"/>
      <c r="O29" s="146"/>
      <c r="P29" s="146"/>
      <c r="Q29" s="146"/>
      <c r="R29" s="146"/>
    </row>
    <row r="30" spans="2:22" ht="83.25" customHeight="1" thickBot="1">
      <c r="B30" s="162" t="s">
        <v>35</v>
      </c>
      <c r="C30" s="163"/>
      <c r="D30" s="163"/>
      <c r="E30" s="163"/>
      <c r="F30" s="519" t="s">
        <v>1258</v>
      </c>
      <c r="G30" s="520"/>
      <c r="H30" s="520"/>
      <c r="I30" s="520"/>
      <c r="J30" s="520"/>
      <c r="K30" s="520"/>
      <c r="L30" s="520"/>
      <c r="M30" s="520"/>
      <c r="N30" s="520"/>
      <c r="O30" s="520"/>
      <c r="P30" s="520"/>
      <c r="Q30" s="520"/>
      <c r="R30" s="520"/>
      <c r="S30" s="520"/>
      <c r="T30" s="521"/>
      <c r="U30" s="163" t="s">
        <v>1259</v>
      </c>
      <c r="V30" s="338"/>
    </row>
    <row r="31" spans="13:18" ht="77.25" customHeight="1">
      <c r="M31" s="14"/>
      <c r="N31" s="16"/>
      <c r="O31" s="16"/>
      <c r="P31" s="14"/>
      <c r="Q31" s="14"/>
      <c r="R31" s="16"/>
    </row>
    <row r="32" ht="77.25" customHeight="1"/>
    <row r="33" spans="9:15" ht="13.5">
      <c r="I33" s="17"/>
      <c r="J33" s="17"/>
      <c r="O33" s="12"/>
    </row>
    <row r="35" spans="16:20" ht="13.5">
      <c r="P35" s="1"/>
      <c r="Q35" s="1"/>
      <c r="S35" s="12"/>
      <c r="T35" s="12"/>
    </row>
  </sheetData>
  <sheetProtection insertRows="0" deleteRows="0"/>
  <mergeCells count="53">
    <mergeCell ref="M29:R29"/>
    <mergeCell ref="B30:E30"/>
    <mergeCell ref="F30:T30"/>
    <mergeCell ref="U30:V30"/>
    <mergeCell ref="V21:V22"/>
    <mergeCell ref="D23:D24"/>
    <mergeCell ref="U23:U24"/>
    <mergeCell ref="V23:V24"/>
    <mergeCell ref="D25:D28"/>
    <mergeCell ref="U25:U28"/>
    <mergeCell ref="V25:V28"/>
    <mergeCell ref="D15:D17"/>
    <mergeCell ref="U15:U17"/>
    <mergeCell ref="V15:V17"/>
    <mergeCell ref="C18:C28"/>
    <mergeCell ref="D18:D20"/>
    <mergeCell ref="O18:T18"/>
    <mergeCell ref="U18:U20"/>
    <mergeCell ref="V18:V20"/>
    <mergeCell ref="D21:D22"/>
    <mergeCell ref="U21:U22"/>
    <mergeCell ref="D9:D11"/>
    <mergeCell ref="U9:U11"/>
    <mergeCell ref="V9:V11"/>
    <mergeCell ref="D12:D14"/>
    <mergeCell ref="U12:U14"/>
    <mergeCell ref="V12:V14"/>
    <mergeCell ref="Q3:Q4"/>
    <mergeCell ref="R3:R4"/>
    <mergeCell ref="S3:S4"/>
    <mergeCell ref="T3:T4"/>
    <mergeCell ref="U3:V3"/>
    <mergeCell ref="B5:B28"/>
    <mergeCell ref="D5:D8"/>
    <mergeCell ref="C6:C17"/>
    <mergeCell ref="U6:U8"/>
    <mergeCell ref="V6:V8"/>
    <mergeCell ref="K3:K4"/>
    <mergeCell ref="L3:L4"/>
    <mergeCell ref="M3:M4"/>
    <mergeCell ref="N3:N4"/>
    <mergeCell ref="O3:O4"/>
    <mergeCell ref="P3:P4"/>
    <mergeCell ref="B1:K2"/>
    <mergeCell ref="T1:V1"/>
    <mergeCell ref="B3:B4"/>
    <mergeCell ref="C3:D4"/>
    <mergeCell ref="E3:E4"/>
    <mergeCell ref="F3:F4"/>
    <mergeCell ref="G3:G4"/>
    <mergeCell ref="H3:H4"/>
    <mergeCell ref="I3:I4"/>
    <mergeCell ref="J3:J4"/>
  </mergeCells>
  <dataValidations count="1">
    <dataValidation type="list" allowBlank="1" showInputMessage="1" showErrorMessage="1" sqref="F6:F17">
      <formula1>"新規,継続,充実,再編"</formula1>
    </dataValidation>
  </dataValidations>
  <printOptions horizontalCentered="1"/>
  <pageMargins left="0.1968503937007874" right="0.1968503937007874" top="0.1968503937007874" bottom="0.1968503937007874" header="0.11811023622047245" footer="0.4724409448818898"/>
  <pageSetup fitToHeight="0" fitToWidth="1" horizontalDpi="600" verticalDpi="600" orientation="landscape" paperSize="8" scale="5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V35"/>
  <sheetViews>
    <sheetView view="pageBreakPreview" zoomScaleSheetLayoutView="100" workbookViewId="0" topLeftCell="H19">
      <selection activeCell="N23" sqref="N23"/>
    </sheetView>
  </sheetViews>
  <sheetFormatPr defaultColWidth="9.00390625" defaultRowHeight="13.5"/>
  <cols>
    <col min="1" max="1" width="3.00390625" style="1" customWidth="1"/>
    <col min="2" max="3" width="5.25390625" style="1" customWidth="1"/>
    <col min="4" max="4" width="19.00390625" style="1" customWidth="1"/>
    <col min="5" max="5" width="26.375" style="1" customWidth="1"/>
    <col min="6" max="6" width="7.00390625" style="1" customWidth="1"/>
    <col min="7" max="7" width="25.875" style="1" customWidth="1"/>
    <col min="8" max="8" width="27.125" style="1" customWidth="1"/>
    <col min="9" max="11" width="11.00390625" style="1" customWidth="1"/>
    <col min="12" max="12" width="50.25390625" style="1" hidden="1" customWidth="1"/>
    <col min="13" max="13" width="4.25390625" style="1" customWidth="1"/>
    <col min="14" max="14" width="36.125" style="1" customWidth="1"/>
    <col min="15" max="15" width="10.50390625" style="1" customWidth="1"/>
    <col min="16" max="17" width="10.50390625" style="12" customWidth="1"/>
    <col min="18" max="18" width="3.375" style="1" hidden="1" customWidth="1"/>
    <col min="19" max="19" width="4.625" style="1" customWidth="1"/>
    <col min="20" max="20" width="7.125" style="1" customWidth="1"/>
    <col min="21" max="21" width="50.75390625" style="1" customWidth="1"/>
    <col min="22" max="22" width="11.875" style="1" customWidth="1"/>
    <col min="23" max="16384" width="9.00390625" style="1" customWidth="1"/>
  </cols>
  <sheetData>
    <row r="1" spans="2:22" ht="51" customHeight="1">
      <c r="B1" s="522" t="s">
        <v>1260</v>
      </c>
      <c r="C1" s="179"/>
      <c r="D1" s="179"/>
      <c r="R1" s="18"/>
      <c r="U1" s="118"/>
      <c r="V1" s="118"/>
    </row>
    <row r="2" ht="19.5" customHeight="1" thickBot="1"/>
    <row r="3" spans="2:22" ht="13.5">
      <c r="B3" s="156" t="s">
        <v>6</v>
      </c>
      <c r="C3" s="173" t="s">
        <v>8</v>
      </c>
      <c r="D3" s="174"/>
      <c r="E3" s="141" t="s">
        <v>9</v>
      </c>
      <c r="F3" s="181" t="s">
        <v>32</v>
      </c>
      <c r="G3" s="131" t="s">
        <v>11</v>
      </c>
      <c r="H3" s="136" t="s">
        <v>12</v>
      </c>
      <c r="I3" s="134" t="s">
        <v>5</v>
      </c>
      <c r="J3" s="134" t="s">
        <v>2</v>
      </c>
      <c r="K3" s="134" t="s">
        <v>3</v>
      </c>
      <c r="L3" s="131" t="s">
        <v>34</v>
      </c>
      <c r="M3" s="372" t="s">
        <v>42</v>
      </c>
      <c r="N3" s="136" t="s">
        <v>1</v>
      </c>
      <c r="O3" s="134" t="s">
        <v>5</v>
      </c>
      <c r="P3" s="134" t="s">
        <v>2</v>
      </c>
      <c r="Q3" s="134" t="s">
        <v>3</v>
      </c>
      <c r="R3" s="131" t="s">
        <v>34</v>
      </c>
      <c r="S3" s="138" t="s">
        <v>42</v>
      </c>
      <c r="T3" s="372" t="s">
        <v>30</v>
      </c>
      <c r="U3" s="132" t="s">
        <v>33</v>
      </c>
      <c r="V3" s="133"/>
    </row>
    <row r="4" spans="2:22" s="12" customFormat="1" ht="14.25" thickBot="1">
      <c r="B4" s="157"/>
      <c r="C4" s="175"/>
      <c r="D4" s="176"/>
      <c r="E4" s="142"/>
      <c r="F4" s="182"/>
      <c r="G4" s="143"/>
      <c r="H4" s="137"/>
      <c r="I4" s="135"/>
      <c r="J4" s="135"/>
      <c r="K4" s="135"/>
      <c r="L4" s="120"/>
      <c r="M4" s="373"/>
      <c r="N4" s="137"/>
      <c r="O4" s="135"/>
      <c r="P4" s="135"/>
      <c r="Q4" s="135"/>
      <c r="R4" s="120"/>
      <c r="S4" s="135"/>
      <c r="T4" s="373"/>
      <c r="U4" s="13" t="s">
        <v>225</v>
      </c>
      <c r="V4" s="2" t="s">
        <v>4</v>
      </c>
    </row>
    <row r="5" spans="2:22" s="12" customFormat="1" ht="70.5" customHeight="1" hidden="1">
      <c r="B5" s="158" t="s">
        <v>0</v>
      </c>
      <c r="C5" s="4"/>
      <c r="D5" s="183" t="s">
        <v>44</v>
      </c>
      <c r="E5" s="184"/>
      <c r="F5" s="185"/>
      <c r="G5" s="186"/>
      <c r="H5" s="187"/>
      <c r="I5" s="188"/>
      <c r="J5" s="188"/>
      <c r="K5" s="188"/>
      <c r="L5" s="189"/>
      <c r="M5" s="190"/>
      <c r="N5" s="191"/>
      <c r="O5" s="188"/>
      <c r="P5" s="188"/>
      <c r="Q5" s="192"/>
      <c r="R5" s="193"/>
      <c r="S5" s="194"/>
      <c r="T5" s="195"/>
      <c r="U5" s="15"/>
      <c r="V5" s="3"/>
    </row>
    <row r="6" spans="2:22" s="12" customFormat="1" ht="51" customHeight="1">
      <c r="B6" s="158"/>
      <c r="C6" s="170" t="s">
        <v>43</v>
      </c>
      <c r="D6" s="196"/>
      <c r="E6" s="210" t="s">
        <v>1261</v>
      </c>
      <c r="F6" s="211" t="s">
        <v>286</v>
      </c>
      <c r="G6" s="351" t="s">
        <v>1262</v>
      </c>
      <c r="H6" s="227" t="s">
        <v>821</v>
      </c>
      <c r="I6" s="214" t="s">
        <v>1263</v>
      </c>
      <c r="J6" s="214" t="s">
        <v>1263</v>
      </c>
      <c r="K6" s="214" t="s">
        <v>1264</v>
      </c>
      <c r="L6" s="202" t="s">
        <v>1265</v>
      </c>
      <c r="M6" s="203" t="s">
        <v>469</v>
      </c>
      <c r="N6" s="227" t="s">
        <v>1266</v>
      </c>
      <c r="O6" s="111">
        <v>0.84</v>
      </c>
      <c r="P6" s="267">
        <v>0.75</v>
      </c>
      <c r="Q6" s="111">
        <v>0.81</v>
      </c>
      <c r="R6" s="202" t="s">
        <v>1267</v>
      </c>
      <c r="S6" s="203" t="s">
        <v>295</v>
      </c>
      <c r="T6" s="204" t="s">
        <v>286</v>
      </c>
      <c r="U6" s="523" t="s">
        <v>1268</v>
      </c>
      <c r="V6" s="129" t="s">
        <v>295</v>
      </c>
    </row>
    <row r="7" spans="2:22" s="12" customFormat="1" ht="75" customHeight="1">
      <c r="B7" s="158"/>
      <c r="C7" s="171"/>
      <c r="D7" s="196"/>
      <c r="E7" s="210" t="s">
        <v>1269</v>
      </c>
      <c r="F7" s="211" t="s">
        <v>286</v>
      </c>
      <c r="G7" s="351" t="s">
        <v>1270</v>
      </c>
      <c r="H7" s="227" t="s">
        <v>1271</v>
      </c>
      <c r="I7" s="214" t="s">
        <v>1272</v>
      </c>
      <c r="J7" s="214" t="s">
        <v>1273</v>
      </c>
      <c r="K7" s="201" t="s">
        <v>1274</v>
      </c>
      <c r="L7" s="202" t="s">
        <v>1275</v>
      </c>
      <c r="M7" s="203" t="s">
        <v>295</v>
      </c>
      <c r="N7" s="227" t="s">
        <v>1276</v>
      </c>
      <c r="O7" s="453" t="s">
        <v>1277</v>
      </c>
      <c r="P7" s="267">
        <v>0.9</v>
      </c>
      <c r="Q7" s="201" t="s">
        <v>1278</v>
      </c>
      <c r="R7" s="202" t="s">
        <v>1279</v>
      </c>
      <c r="S7" s="203" t="s">
        <v>469</v>
      </c>
      <c r="T7" s="204" t="s">
        <v>286</v>
      </c>
      <c r="U7" s="524"/>
      <c r="V7" s="130"/>
    </row>
    <row r="8" spans="2:22" s="12" customFormat="1" ht="66" customHeight="1">
      <c r="B8" s="158"/>
      <c r="C8" s="171"/>
      <c r="D8" s="196"/>
      <c r="E8" s="210" t="s">
        <v>1280</v>
      </c>
      <c r="F8" s="211" t="s">
        <v>286</v>
      </c>
      <c r="G8" s="351" t="s">
        <v>1281</v>
      </c>
      <c r="H8" s="227" t="s">
        <v>821</v>
      </c>
      <c r="I8" s="214" t="s">
        <v>1282</v>
      </c>
      <c r="J8" s="214" t="s">
        <v>1283</v>
      </c>
      <c r="K8" s="214" t="s">
        <v>1282</v>
      </c>
      <c r="L8" s="202" t="s">
        <v>1284</v>
      </c>
      <c r="M8" s="203" t="s">
        <v>469</v>
      </c>
      <c r="N8" s="227" t="s">
        <v>1285</v>
      </c>
      <c r="O8" s="111" t="s">
        <v>1286</v>
      </c>
      <c r="P8" s="111" t="s">
        <v>1287</v>
      </c>
      <c r="Q8" s="111" t="s">
        <v>1288</v>
      </c>
      <c r="R8" s="202" t="s">
        <v>1289</v>
      </c>
      <c r="S8" s="203" t="s">
        <v>631</v>
      </c>
      <c r="T8" s="204" t="s">
        <v>273</v>
      </c>
      <c r="U8" s="524"/>
      <c r="V8" s="130"/>
    </row>
    <row r="9" spans="2:22" ht="51.75" customHeight="1">
      <c r="B9" s="158"/>
      <c r="C9" s="171"/>
      <c r="D9" s="525" t="s">
        <v>500</v>
      </c>
      <c r="E9" s="210" t="s">
        <v>1290</v>
      </c>
      <c r="F9" s="219" t="s">
        <v>286</v>
      </c>
      <c r="G9" s="351" t="s">
        <v>1291</v>
      </c>
      <c r="H9" s="347" t="s">
        <v>821</v>
      </c>
      <c r="I9" s="348" t="s">
        <v>1292</v>
      </c>
      <c r="J9" s="348" t="s">
        <v>1293</v>
      </c>
      <c r="K9" s="221" t="s">
        <v>1294</v>
      </c>
      <c r="L9" s="197" t="s">
        <v>1295</v>
      </c>
      <c r="M9" s="222" t="s">
        <v>295</v>
      </c>
      <c r="N9" s="347" t="s">
        <v>1296</v>
      </c>
      <c r="O9" s="111">
        <v>0.91</v>
      </c>
      <c r="P9" s="267">
        <v>0.9</v>
      </c>
      <c r="Q9" s="221" t="s">
        <v>1297</v>
      </c>
      <c r="R9" s="197" t="s">
        <v>1298</v>
      </c>
      <c r="S9" s="222" t="s">
        <v>295</v>
      </c>
      <c r="T9" s="204" t="s">
        <v>286</v>
      </c>
      <c r="U9" s="523" t="s">
        <v>1299</v>
      </c>
      <c r="V9" s="129" t="s">
        <v>476</v>
      </c>
    </row>
    <row r="10" spans="2:22" ht="45" customHeight="1">
      <c r="B10" s="158"/>
      <c r="C10" s="171"/>
      <c r="D10" s="526"/>
      <c r="E10" s="210" t="s">
        <v>1300</v>
      </c>
      <c r="F10" s="219" t="s">
        <v>286</v>
      </c>
      <c r="G10" s="346" t="s">
        <v>1301</v>
      </c>
      <c r="H10" s="227" t="s">
        <v>1302</v>
      </c>
      <c r="I10" s="201" t="s">
        <v>1303</v>
      </c>
      <c r="J10" s="214" t="s">
        <v>1304</v>
      </c>
      <c r="K10" s="201" t="s">
        <v>1305</v>
      </c>
      <c r="L10" s="197" t="s">
        <v>1306</v>
      </c>
      <c r="M10" s="203" t="s">
        <v>469</v>
      </c>
      <c r="N10" s="227" t="s">
        <v>1307</v>
      </c>
      <c r="O10" s="111">
        <v>0.91</v>
      </c>
      <c r="P10" s="267">
        <v>0.9</v>
      </c>
      <c r="Q10" s="111">
        <v>0.9</v>
      </c>
      <c r="R10" s="197" t="s">
        <v>1308</v>
      </c>
      <c r="S10" s="203" t="s">
        <v>469</v>
      </c>
      <c r="T10" s="198" t="s">
        <v>286</v>
      </c>
      <c r="U10" s="524"/>
      <c r="V10" s="130"/>
    </row>
    <row r="11" spans="2:22" ht="44.25" customHeight="1">
      <c r="B11" s="158"/>
      <c r="C11" s="171"/>
      <c r="D11" s="527"/>
      <c r="E11" s="210" t="s">
        <v>1309</v>
      </c>
      <c r="F11" s="219" t="s">
        <v>286</v>
      </c>
      <c r="G11" s="346" t="s">
        <v>1310</v>
      </c>
      <c r="H11" s="227" t="s">
        <v>821</v>
      </c>
      <c r="I11" s="214" t="s">
        <v>1311</v>
      </c>
      <c r="J11" s="214" t="s">
        <v>1312</v>
      </c>
      <c r="K11" s="201" t="s">
        <v>337</v>
      </c>
      <c r="L11" s="197" t="s">
        <v>1313</v>
      </c>
      <c r="M11" s="203" t="s">
        <v>469</v>
      </c>
      <c r="N11" s="227" t="s">
        <v>1314</v>
      </c>
      <c r="O11" s="111">
        <v>0.9</v>
      </c>
      <c r="P11" s="267">
        <v>0.9</v>
      </c>
      <c r="Q11" s="111">
        <v>0.91</v>
      </c>
      <c r="R11" s="197" t="s">
        <v>1315</v>
      </c>
      <c r="S11" s="203" t="s">
        <v>469</v>
      </c>
      <c r="T11" s="198" t="s">
        <v>286</v>
      </c>
      <c r="U11" s="524"/>
      <c r="V11" s="231"/>
    </row>
    <row r="12" spans="2:22" ht="60.75" customHeight="1">
      <c r="B12" s="158"/>
      <c r="C12" s="171"/>
      <c r="D12" s="218" t="s">
        <v>517</v>
      </c>
      <c r="E12" s="259" t="s">
        <v>1316</v>
      </c>
      <c r="F12" s="528" t="s">
        <v>286</v>
      </c>
      <c r="G12" s="346" t="s">
        <v>1317</v>
      </c>
      <c r="H12" s="227" t="s">
        <v>821</v>
      </c>
      <c r="I12" s="214" t="s">
        <v>1318</v>
      </c>
      <c r="J12" s="214" t="s">
        <v>1319</v>
      </c>
      <c r="K12" s="201" t="s">
        <v>1320</v>
      </c>
      <c r="L12" s="197" t="s">
        <v>1321</v>
      </c>
      <c r="M12" s="203" t="s">
        <v>295</v>
      </c>
      <c r="N12" s="227" t="s">
        <v>1322</v>
      </c>
      <c r="O12" s="214" t="s">
        <v>1323</v>
      </c>
      <c r="P12" s="267">
        <v>0.9</v>
      </c>
      <c r="Q12" s="529" t="s">
        <v>1324</v>
      </c>
      <c r="R12" s="197" t="s">
        <v>1325</v>
      </c>
      <c r="S12" s="203" t="s">
        <v>469</v>
      </c>
      <c r="T12" s="204" t="s">
        <v>286</v>
      </c>
      <c r="U12" s="523" t="s">
        <v>1326</v>
      </c>
      <c r="V12" s="129" t="s">
        <v>476</v>
      </c>
    </row>
    <row r="13" spans="2:22" ht="38.25" customHeight="1">
      <c r="B13" s="158"/>
      <c r="C13" s="171"/>
      <c r="D13" s="225"/>
      <c r="E13" s="259" t="s">
        <v>1327</v>
      </c>
      <c r="F13" s="530" t="s">
        <v>286</v>
      </c>
      <c r="G13" s="351" t="s">
        <v>1328</v>
      </c>
      <c r="H13" s="227" t="s">
        <v>1329</v>
      </c>
      <c r="I13" s="201" t="s">
        <v>96</v>
      </c>
      <c r="J13" s="214" t="s">
        <v>1312</v>
      </c>
      <c r="K13" s="201" t="s">
        <v>1330</v>
      </c>
      <c r="L13" s="197" t="s">
        <v>1331</v>
      </c>
      <c r="M13" s="203" t="s">
        <v>469</v>
      </c>
      <c r="N13" s="227" t="s">
        <v>1332</v>
      </c>
      <c r="O13" s="267" t="s">
        <v>1333</v>
      </c>
      <c r="P13" s="267" t="s">
        <v>1334</v>
      </c>
      <c r="Q13" s="201" t="s">
        <v>1335</v>
      </c>
      <c r="R13" s="197" t="s">
        <v>1336</v>
      </c>
      <c r="S13" s="203" t="s">
        <v>469</v>
      </c>
      <c r="T13" s="204" t="s">
        <v>286</v>
      </c>
      <c r="U13" s="524"/>
      <c r="V13" s="130"/>
    </row>
    <row r="14" spans="2:22" ht="64.5" customHeight="1">
      <c r="B14" s="158"/>
      <c r="C14" s="171"/>
      <c r="D14" s="225"/>
      <c r="E14" s="210" t="s">
        <v>1337</v>
      </c>
      <c r="F14" s="215" t="s">
        <v>273</v>
      </c>
      <c r="G14" s="351" t="s">
        <v>1338</v>
      </c>
      <c r="H14" s="227" t="s">
        <v>1339</v>
      </c>
      <c r="I14" s="214" t="s">
        <v>1340</v>
      </c>
      <c r="J14" s="214" t="s">
        <v>1341</v>
      </c>
      <c r="K14" s="201" t="s">
        <v>1342</v>
      </c>
      <c r="L14" s="197" t="s">
        <v>1343</v>
      </c>
      <c r="M14" s="203" t="s">
        <v>469</v>
      </c>
      <c r="N14" s="227" t="s">
        <v>1344</v>
      </c>
      <c r="O14" s="267">
        <v>0.955</v>
      </c>
      <c r="P14" s="267">
        <v>0.9</v>
      </c>
      <c r="Q14" s="111">
        <v>0.92</v>
      </c>
      <c r="R14" s="197" t="s">
        <v>1345</v>
      </c>
      <c r="S14" s="203" t="s">
        <v>469</v>
      </c>
      <c r="T14" s="204" t="s">
        <v>286</v>
      </c>
      <c r="U14" s="524"/>
      <c r="V14" s="231"/>
    </row>
    <row r="15" spans="2:22" ht="48" customHeight="1">
      <c r="B15" s="158"/>
      <c r="C15" s="171"/>
      <c r="D15" s="258" t="s">
        <v>1346</v>
      </c>
      <c r="E15" s="259" t="s">
        <v>1347</v>
      </c>
      <c r="F15" s="531" t="s">
        <v>31</v>
      </c>
      <c r="G15" s="346" t="s">
        <v>1348</v>
      </c>
      <c r="H15" s="227" t="s">
        <v>1349</v>
      </c>
      <c r="I15" s="201" t="s">
        <v>1350</v>
      </c>
      <c r="J15" s="214" t="s">
        <v>1351</v>
      </c>
      <c r="K15" s="201" t="s">
        <v>1352</v>
      </c>
      <c r="L15" s="197" t="s">
        <v>1353</v>
      </c>
      <c r="M15" s="203" t="s">
        <v>469</v>
      </c>
      <c r="N15" s="227" t="s">
        <v>1354</v>
      </c>
      <c r="O15" s="111">
        <v>0.87</v>
      </c>
      <c r="P15" s="267">
        <v>0.85</v>
      </c>
      <c r="Q15" s="111">
        <v>0.86</v>
      </c>
      <c r="R15" s="197" t="s">
        <v>1355</v>
      </c>
      <c r="S15" s="203" t="s">
        <v>469</v>
      </c>
      <c r="T15" s="198" t="s">
        <v>286</v>
      </c>
      <c r="U15" s="523" t="s">
        <v>1356</v>
      </c>
      <c r="V15" s="129" t="s">
        <v>233</v>
      </c>
    </row>
    <row r="16" spans="2:22" ht="54.75" customHeight="1">
      <c r="B16" s="158"/>
      <c r="C16" s="171"/>
      <c r="D16" s="262"/>
      <c r="E16" s="263" t="s">
        <v>1357</v>
      </c>
      <c r="F16" s="343" t="s">
        <v>286</v>
      </c>
      <c r="G16" s="351" t="s">
        <v>1358</v>
      </c>
      <c r="H16" s="227" t="s">
        <v>1359</v>
      </c>
      <c r="I16" s="214" t="s">
        <v>1360</v>
      </c>
      <c r="J16" s="214" t="s">
        <v>1361</v>
      </c>
      <c r="K16" s="214" t="s">
        <v>1362</v>
      </c>
      <c r="L16" s="202" t="s">
        <v>1363</v>
      </c>
      <c r="M16" s="203" t="s">
        <v>469</v>
      </c>
      <c r="N16" s="227" t="s">
        <v>1364</v>
      </c>
      <c r="O16" s="111">
        <v>0.91</v>
      </c>
      <c r="P16" s="267">
        <v>0.85</v>
      </c>
      <c r="Q16" s="111">
        <v>0.89</v>
      </c>
      <c r="R16" s="202" t="s">
        <v>1365</v>
      </c>
      <c r="S16" s="203" t="s">
        <v>469</v>
      </c>
      <c r="T16" s="198" t="s">
        <v>286</v>
      </c>
      <c r="U16" s="524"/>
      <c r="V16" s="130"/>
    </row>
    <row r="17" spans="2:22" ht="34.5" customHeight="1" thickBot="1">
      <c r="B17" s="158"/>
      <c r="C17" s="172"/>
      <c r="D17" s="268"/>
      <c r="E17" s="263" t="s">
        <v>1366</v>
      </c>
      <c r="F17" s="343" t="s">
        <v>31</v>
      </c>
      <c r="G17" s="355" t="s">
        <v>1367</v>
      </c>
      <c r="H17" s="227" t="s">
        <v>821</v>
      </c>
      <c r="I17" s="214" t="s">
        <v>1368</v>
      </c>
      <c r="J17" s="214" t="s">
        <v>1368</v>
      </c>
      <c r="K17" s="214" t="s">
        <v>1368</v>
      </c>
      <c r="L17" s="202" t="s">
        <v>1369</v>
      </c>
      <c r="M17" s="203" t="s">
        <v>469</v>
      </c>
      <c r="N17" s="227" t="s">
        <v>1370</v>
      </c>
      <c r="O17" s="201" t="s">
        <v>1065</v>
      </c>
      <c r="P17" s="267" t="s">
        <v>447</v>
      </c>
      <c r="Q17" s="201" t="s">
        <v>1371</v>
      </c>
      <c r="R17" s="202" t="s">
        <v>1372</v>
      </c>
      <c r="S17" s="203" t="s">
        <v>469</v>
      </c>
      <c r="T17" s="198" t="s">
        <v>286</v>
      </c>
      <c r="U17" s="524"/>
      <c r="V17" s="231"/>
    </row>
    <row r="18" spans="2:22" ht="41.25" customHeight="1">
      <c r="B18" s="158"/>
      <c r="C18" s="158" t="s">
        <v>13</v>
      </c>
      <c r="D18" s="273" t="s">
        <v>47</v>
      </c>
      <c r="E18" s="357" t="s">
        <v>197</v>
      </c>
      <c r="F18" s="275"/>
      <c r="G18" s="276"/>
      <c r="H18" s="277"/>
      <c r="I18" s="278"/>
      <c r="J18" s="278"/>
      <c r="K18" s="278"/>
      <c r="L18" s="275"/>
      <c r="M18" s="279"/>
      <c r="N18" s="280" t="s">
        <v>51</v>
      </c>
      <c r="O18" s="532" t="s">
        <v>1037</v>
      </c>
      <c r="P18" s="533"/>
      <c r="Q18" s="533"/>
      <c r="R18" s="533"/>
      <c r="S18" s="533"/>
      <c r="T18" s="533"/>
      <c r="U18" s="523" t="s">
        <v>1373</v>
      </c>
      <c r="V18" s="129" t="s">
        <v>233</v>
      </c>
    </row>
    <row r="19" spans="2:22" ht="36.75" customHeight="1">
      <c r="B19" s="158"/>
      <c r="C19" s="158"/>
      <c r="D19" s="273"/>
      <c r="E19" s="298" t="s">
        <v>198</v>
      </c>
      <c r="F19" s="287"/>
      <c r="G19" s="288"/>
      <c r="H19" s="289"/>
      <c r="I19" s="290"/>
      <c r="J19" s="290"/>
      <c r="K19" s="290"/>
      <c r="L19" s="290"/>
      <c r="M19" s="291"/>
      <c r="N19" s="292" t="s">
        <v>36</v>
      </c>
      <c r="O19" s="534">
        <v>0.866</v>
      </c>
      <c r="P19" s="349">
        <v>0.85</v>
      </c>
      <c r="Q19" s="535">
        <v>0.845</v>
      </c>
      <c r="R19" s="294" t="s">
        <v>1374</v>
      </c>
      <c r="S19" s="301" t="s">
        <v>469</v>
      </c>
      <c r="T19" s="536"/>
      <c r="U19" s="524"/>
      <c r="V19" s="130"/>
    </row>
    <row r="20" spans="2:22" ht="39" customHeight="1">
      <c r="B20" s="158"/>
      <c r="C20" s="158"/>
      <c r="D20" s="297"/>
      <c r="E20" s="298" t="s">
        <v>199</v>
      </c>
      <c r="F20" s="287"/>
      <c r="G20" s="288"/>
      <c r="H20" s="289"/>
      <c r="I20" s="290"/>
      <c r="J20" s="290"/>
      <c r="K20" s="290"/>
      <c r="L20" s="290"/>
      <c r="M20" s="291"/>
      <c r="N20" s="299" t="s">
        <v>1375</v>
      </c>
      <c r="O20" s="537">
        <v>0.741</v>
      </c>
      <c r="P20" s="538">
        <v>0.74</v>
      </c>
      <c r="Q20" s="535">
        <v>0.746</v>
      </c>
      <c r="R20" s="294" t="s">
        <v>1376</v>
      </c>
      <c r="S20" s="301" t="s">
        <v>469</v>
      </c>
      <c r="T20" s="536"/>
      <c r="U20" s="524"/>
      <c r="V20" s="231"/>
    </row>
    <row r="21" spans="2:22" s="12" customFormat="1" ht="60" customHeight="1">
      <c r="B21" s="158"/>
      <c r="C21" s="158"/>
      <c r="D21" s="258" t="s">
        <v>49</v>
      </c>
      <c r="E21" s="298" t="s">
        <v>200</v>
      </c>
      <c r="F21" s="287"/>
      <c r="G21" s="288"/>
      <c r="H21" s="289"/>
      <c r="I21" s="290"/>
      <c r="J21" s="290"/>
      <c r="K21" s="290"/>
      <c r="L21" s="290"/>
      <c r="M21" s="291"/>
      <c r="N21" s="299" t="s">
        <v>1377</v>
      </c>
      <c r="O21" s="295" t="s">
        <v>1378</v>
      </c>
      <c r="P21" s="214" t="s">
        <v>616</v>
      </c>
      <c r="Q21" s="539" t="s">
        <v>1379</v>
      </c>
      <c r="R21" s="540" t="s">
        <v>1380</v>
      </c>
      <c r="S21" s="541" t="s">
        <v>295</v>
      </c>
      <c r="T21" s="542" t="s">
        <v>286</v>
      </c>
      <c r="U21" s="543" t="s">
        <v>1381</v>
      </c>
      <c r="V21" s="127" t="s">
        <v>1382</v>
      </c>
    </row>
    <row r="22" spans="2:22" s="12" customFormat="1" ht="30.75" customHeight="1">
      <c r="B22" s="158"/>
      <c r="C22" s="158"/>
      <c r="D22" s="303"/>
      <c r="E22" s="298" t="s">
        <v>201</v>
      </c>
      <c r="F22" s="287"/>
      <c r="G22" s="288"/>
      <c r="H22" s="304"/>
      <c r="I22" s="305"/>
      <c r="J22" s="290"/>
      <c r="K22" s="305"/>
      <c r="L22" s="306"/>
      <c r="M22" s="307"/>
      <c r="N22" s="299" t="s">
        <v>186</v>
      </c>
      <c r="O22" s="300"/>
      <c r="P22" s="300"/>
      <c r="Q22" s="539"/>
      <c r="R22" s="540"/>
      <c r="S22" s="541"/>
      <c r="T22" s="542"/>
      <c r="U22" s="544"/>
      <c r="V22" s="128"/>
    </row>
    <row r="23" spans="2:22" s="12" customFormat="1" ht="47.25" customHeight="1">
      <c r="B23" s="158"/>
      <c r="C23" s="158"/>
      <c r="D23" s="258" t="s">
        <v>50</v>
      </c>
      <c r="E23" s="309" t="s">
        <v>1383</v>
      </c>
      <c r="F23" s="287"/>
      <c r="G23" s="288"/>
      <c r="H23" s="310"/>
      <c r="I23" s="305"/>
      <c r="J23" s="305"/>
      <c r="K23" s="305"/>
      <c r="L23" s="305"/>
      <c r="M23" s="307"/>
      <c r="N23" s="311" t="s">
        <v>1384</v>
      </c>
      <c r="O23" s="300" t="s">
        <v>1385</v>
      </c>
      <c r="P23" s="300" t="s">
        <v>1386</v>
      </c>
      <c r="Q23" s="539" t="s">
        <v>1387</v>
      </c>
      <c r="R23" s="540" t="s">
        <v>1388</v>
      </c>
      <c r="S23" s="541" t="s">
        <v>1389</v>
      </c>
      <c r="T23" s="545" t="s">
        <v>286</v>
      </c>
      <c r="U23" s="524" t="s">
        <v>1390</v>
      </c>
      <c r="V23" s="127" t="s">
        <v>1391</v>
      </c>
    </row>
    <row r="24" spans="2:22" ht="30.75" customHeight="1">
      <c r="B24" s="158"/>
      <c r="C24" s="158"/>
      <c r="D24" s="303"/>
      <c r="E24" s="309" t="s">
        <v>203</v>
      </c>
      <c r="F24" s="287"/>
      <c r="G24" s="288"/>
      <c r="H24" s="304"/>
      <c r="I24" s="305"/>
      <c r="J24" s="290"/>
      <c r="K24" s="305"/>
      <c r="L24" s="306"/>
      <c r="M24" s="307"/>
      <c r="N24" s="299" t="s">
        <v>1392</v>
      </c>
      <c r="O24" s="300"/>
      <c r="P24" s="300"/>
      <c r="Q24" s="539"/>
      <c r="R24" s="540"/>
      <c r="S24" s="541"/>
      <c r="T24" s="546"/>
      <c r="U24" s="547"/>
      <c r="V24" s="128"/>
    </row>
    <row r="25" spans="2:22" ht="34.5" customHeight="1">
      <c r="B25" s="158"/>
      <c r="C25" s="158"/>
      <c r="D25" s="258" t="s">
        <v>52</v>
      </c>
      <c r="E25" s="458" t="s">
        <v>444</v>
      </c>
      <c r="F25" s="287"/>
      <c r="G25" s="288"/>
      <c r="H25" s="304"/>
      <c r="I25" s="305"/>
      <c r="J25" s="290"/>
      <c r="K25" s="305"/>
      <c r="L25" s="306"/>
      <c r="M25" s="307"/>
      <c r="N25" s="367" t="s">
        <v>445</v>
      </c>
      <c r="O25" s="548" t="s">
        <v>1393</v>
      </c>
      <c r="P25" s="112" t="s">
        <v>1244</v>
      </c>
      <c r="Q25" s="549" t="s">
        <v>912</v>
      </c>
      <c r="R25" s="550" t="s">
        <v>1394</v>
      </c>
      <c r="S25" s="551" t="s">
        <v>1389</v>
      </c>
      <c r="T25" s="552" t="s">
        <v>286</v>
      </c>
      <c r="U25" s="523" t="s">
        <v>1395</v>
      </c>
      <c r="V25" s="129" t="s">
        <v>1396</v>
      </c>
    </row>
    <row r="26" spans="2:22" ht="23.25" customHeight="1">
      <c r="B26" s="158"/>
      <c r="C26" s="158"/>
      <c r="D26" s="262"/>
      <c r="E26" s="309" t="s">
        <v>205</v>
      </c>
      <c r="F26" s="287"/>
      <c r="G26" s="288"/>
      <c r="H26" s="310"/>
      <c r="I26" s="305"/>
      <c r="J26" s="305"/>
      <c r="K26" s="305"/>
      <c r="L26" s="305"/>
      <c r="M26" s="318"/>
      <c r="N26" s="319" t="s">
        <v>1397</v>
      </c>
      <c r="O26" s="548" t="s">
        <v>1398</v>
      </c>
      <c r="P26" s="112" t="s">
        <v>1399</v>
      </c>
      <c r="Q26" s="549" t="s">
        <v>914</v>
      </c>
      <c r="R26" s="550" t="s">
        <v>1400</v>
      </c>
      <c r="S26" s="551" t="s">
        <v>1401</v>
      </c>
      <c r="T26" s="552" t="s">
        <v>286</v>
      </c>
      <c r="U26" s="524"/>
      <c r="V26" s="130"/>
    </row>
    <row r="27" spans="2:22" ht="23.25" customHeight="1">
      <c r="B27" s="158"/>
      <c r="C27" s="158"/>
      <c r="D27" s="262"/>
      <c r="E27" s="309" t="s">
        <v>206</v>
      </c>
      <c r="F27" s="287"/>
      <c r="G27" s="288"/>
      <c r="H27" s="310"/>
      <c r="I27" s="305"/>
      <c r="J27" s="305"/>
      <c r="K27" s="305"/>
      <c r="L27" s="305"/>
      <c r="M27" s="318"/>
      <c r="N27" s="320" t="s">
        <v>37</v>
      </c>
      <c r="O27" s="548" t="s">
        <v>1402</v>
      </c>
      <c r="P27" s="112" t="s">
        <v>1403</v>
      </c>
      <c r="Q27" s="549" t="s">
        <v>1404</v>
      </c>
      <c r="R27" s="550" t="s">
        <v>1405</v>
      </c>
      <c r="S27" s="551" t="s">
        <v>1406</v>
      </c>
      <c r="T27" s="552"/>
      <c r="U27" s="524"/>
      <c r="V27" s="130"/>
    </row>
    <row r="28" spans="2:22" ht="23.25" customHeight="1" thickBot="1">
      <c r="B28" s="159"/>
      <c r="C28" s="159"/>
      <c r="D28" s="268"/>
      <c r="E28" s="321" t="s">
        <v>207</v>
      </c>
      <c r="F28" s="322"/>
      <c r="G28" s="323"/>
      <c r="H28" s="324"/>
      <c r="I28" s="325"/>
      <c r="J28" s="325"/>
      <c r="K28" s="325"/>
      <c r="L28" s="325"/>
      <c r="M28" s="326"/>
      <c r="N28" s="327" t="s">
        <v>56</v>
      </c>
      <c r="O28" s="329" t="s">
        <v>1070</v>
      </c>
      <c r="P28" s="328" t="s">
        <v>1403</v>
      </c>
      <c r="Q28" s="553" t="s">
        <v>1071</v>
      </c>
      <c r="R28" s="554"/>
      <c r="S28" s="555" t="s">
        <v>1406</v>
      </c>
      <c r="T28" s="556"/>
      <c r="U28" s="547"/>
      <c r="V28" s="177"/>
    </row>
    <row r="29" spans="13:18" ht="6.75" customHeight="1" thickBot="1">
      <c r="M29" s="146"/>
      <c r="N29" s="146"/>
      <c r="O29" s="146"/>
      <c r="P29" s="146"/>
      <c r="Q29" s="146"/>
      <c r="R29" s="146"/>
    </row>
    <row r="30" spans="2:22" ht="97.5" customHeight="1" thickBot="1">
      <c r="B30" s="162" t="s">
        <v>35</v>
      </c>
      <c r="C30" s="163"/>
      <c r="D30" s="163"/>
      <c r="E30" s="163"/>
      <c r="F30" s="164" t="s">
        <v>1407</v>
      </c>
      <c r="G30" s="557"/>
      <c r="H30" s="557"/>
      <c r="I30" s="557"/>
      <c r="J30" s="557"/>
      <c r="K30" s="557"/>
      <c r="L30" s="557"/>
      <c r="M30" s="557"/>
      <c r="N30" s="557"/>
      <c r="O30" s="557"/>
      <c r="P30" s="557"/>
      <c r="Q30" s="557"/>
      <c r="R30" s="557"/>
      <c r="S30" s="557"/>
      <c r="T30" s="558"/>
      <c r="U30" s="369" t="s">
        <v>1408</v>
      </c>
      <c r="V30" s="338"/>
    </row>
    <row r="31" spans="13:18" ht="13.5">
      <c r="M31" s="16"/>
      <c r="N31" s="16"/>
      <c r="O31" s="16"/>
      <c r="P31" s="14"/>
      <c r="Q31" s="14"/>
      <c r="R31" s="16"/>
    </row>
    <row r="33" spans="9:15" ht="13.5">
      <c r="I33" s="17"/>
      <c r="J33" s="17"/>
      <c r="O33" s="12"/>
    </row>
    <row r="35" spans="16:20" ht="13.5">
      <c r="P35" s="1"/>
      <c r="Q35" s="1"/>
      <c r="S35" s="12"/>
      <c r="T35" s="12"/>
    </row>
  </sheetData>
  <sheetProtection insertRows="0" deleteRows="0"/>
  <mergeCells count="52">
    <mergeCell ref="V23:V24"/>
    <mergeCell ref="D25:D28"/>
    <mergeCell ref="U25:U28"/>
    <mergeCell ref="V25:V28"/>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U9:U11"/>
    <mergeCell ref="V9:V11"/>
    <mergeCell ref="D12:D14"/>
    <mergeCell ref="U12:U14"/>
    <mergeCell ref="V12:V14"/>
    <mergeCell ref="D15:D17"/>
    <mergeCell ref="U15:U17"/>
    <mergeCell ref="V15:V17"/>
    <mergeCell ref="R3:R4"/>
    <mergeCell ref="S3:S4"/>
    <mergeCell ref="T3:T4"/>
    <mergeCell ref="U3:V3"/>
    <mergeCell ref="B5:B28"/>
    <mergeCell ref="D5:D8"/>
    <mergeCell ref="C6:C17"/>
    <mergeCell ref="U6:U8"/>
    <mergeCell ref="V6:V8"/>
    <mergeCell ref="D9:D11"/>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V35"/>
  <sheetViews>
    <sheetView tabSelected="1" view="pageBreakPreview" zoomScale="75" zoomScaleNormal="75" zoomScaleSheetLayoutView="75" zoomScalePageLayoutView="0" workbookViewId="0" topLeftCell="C1">
      <selection activeCell="E25" sqref="E25"/>
    </sheetView>
  </sheetViews>
  <sheetFormatPr defaultColWidth="9.00390625" defaultRowHeight="13.5"/>
  <cols>
    <col min="1" max="1" width="3.00390625" style="1" customWidth="1"/>
    <col min="2" max="3" width="5.25390625" style="1" customWidth="1"/>
    <col min="4" max="4" width="24.50390625" style="1" customWidth="1"/>
    <col min="5" max="5" width="25.75390625" style="1" customWidth="1"/>
    <col min="6" max="6" width="6.625" style="1" customWidth="1"/>
    <col min="7" max="7" width="31.125" style="1" customWidth="1"/>
    <col min="8" max="8" width="20.875" style="1" customWidth="1"/>
    <col min="9" max="9" width="11.75390625" style="1" customWidth="1"/>
    <col min="10" max="10" width="13.75390625" style="1" customWidth="1"/>
    <col min="11" max="11" width="12.00390625" style="1" customWidth="1"/>
    <col min="12" max="12" width="36.125" style="1" hidden="1" customWidth="1"/>
    <col min="13" max="13" width="5.25390625" style="12" customWidth="1"/>
    <col min="14" max="14" width="47.875" style="1" customWidth="1"/>
    <col min="15" max="15" width="14.25390625" style="1" customWidth="1"/>
    <col min="16" max="16" width="14.50390625" style="12" customWidth="1"/>
    <col min="17" max="17" width="14.25390625" style="12" customWidth="1"/>
    <col min="18" max="18" width="0.6171875" style="1" hidden="1" customWidth="1"/>
    <col min="19" max="19" width="4.75390625" style="1" customWidth="1"/>
    <col min="20" max="20" width="7.625" style="1" customWidth="1"/>
    <col min="21" max="21" width="58.50390625" style="1" customWidth="1"/>
    <col min="22" max="22" width="10.875" style="1" customWidth="1"/>
    <col min="23" max="16384" width="9.00390625" style="1" customWidth="1"/>
  </cols>
  <sheetData>
    <row r="1" spans="2:22" ht="62.25" customHeight="1">
      <c r="B1" s="339" t="s">
        <v>1409</v>
      </c>
      <c r="C1" s="179"/>
      <c r="D1" s="179"/>
      <c r="R1" s="18"/>
      <c r="S1" s="16"/>
      <c r="T1" s="16"/>
      <c r="U1" s="559"/>
      <c r="V1" s="559"/>
    </row>
    <row r="2" ht="15" thickBot="1">
      <c r="V2" s="16"/>
    </row>
    <row r="3" spans="2:22" ht="14.25">
      <c r="B3" s="156" t="s">
        <v>6</v>
      </c>
      <c r="C3" s="173" t="s">
        <v>8</v>
      </c>
      <c r="D3" s="174"/>
      <c r="E3" s="141" t="s">
        <v>9</v>
      </c>
      <c r="F3" s="181" t="s">
        <v>32</v>
      </c>
      <c r="G3" s="131" t="s">
        <v>11</v>
      </c>
      <c r="H3" s="136" t="s">
        <v>12</v>
      </c>
      <c r="I3" s="134" t="s">
        <v>5</v>
      </c>
      <c r="J3" s="134" t="s">
        <v>2</v>
      </c>
      <c r="K3" s="134" t="s">
        <v>3</v>
      </c>
      <c r="L3" s="131" t="s">
        <v>34</v>
      </c>
      <c r="M3" s="119" t="s">
        <v>42</v>
      </c>
      <c r="N3" s="136" t="s">
        <v>1</v>
      </c>
      <c r="O3" s="134" t="s">
        <v>5</v>
      </c>
      <c r="P3" s="134" t="s">
        <v>2</v>
      </c>
      <c r="Q3" s="134" t="s">
        <v>3</v>
      </c>
      <c r="R3" s="131" t="s">
        <v>34</v>
      </c>
      <c r="S3" s="138" t="s">
        <v>42</v>
      </c>
      <c r="T3" s="119" t="s">
        <v>30</v>
      </c>
      <c r="U3" s="132" t="s">
        <v>33</v>
      </c>
      <c r="V3" s="133"/>
    </row>
    <row r="4" spans="2:22" s="12" customFormat="1" ht="15" thickBot="1">
      <c r="B4" s="157"/>
      <c r="C4" s="175"/>
      <c r="D4" s="176"/>
      <c r="E4" s="142"/>
      <c r="F4" s="182"/>
      <c r="G4" s="143"/>
      <c r="H4" s="137"/>
      <c r="I4" s="135"/>
      <c r="J4" s="135"/>
      <c r="K4" s="135"/>
      <c r="L4" s="120"/>
      <c r="M4" s="120"/>
      <c r="N4" s="137"/>
      <c r="O4" s="135"/>
      <c r="P4" s="135"/>
      <c r="Q4" s="135"/>
      <c r="R4" s="120"/>
      <c r="S4" s="135"/>
      <c r="T4" s="120"/>
      <c r="U4" s="13" t="s">
        <v>225</v>
      </c>
      <c r="V4" s="2" t="s">
        <v>4</v>
      </c>
    </row>
    <row r="5" spans="2:22" s="12" customFormat="1" ht="70.5" customHeight="1" hidden="1">
      <c r="B5" s="158" t="s">
        <v>0</v>
      </c>
      <c r="C5" s="4"/>
      <c r="D5" s="167" t="s">
        <v>461</v>
      </c>
      <c r="E5" s="19"/>
      <c r="F5" s="20"/>
      <c r="G5" s="21"/>
      <c r="H5" s="22"/>
      <c r="I5" s="23"/>
      <c r="J5" s="23"/>
      <c r="K5" s="23"/>
      <c r="L5" s="24"/>
      <c r="M5" s="25"/>
      <c r="N5" s="26"/>
      <c r="O5" s="23"/>
      <c r="P5" s="23"/>
      <c r="Q5" s="27"/>
      <c r="R5" s="28"/>
      <c r="S5" s="29"/>
      <c r="T5" s="30"/>
      <c r="U5" s="15"/>
      <c r="V5" s="3"/>
    </row>
    <row r="6" spans="2:22" s="12" customFormat="1" ht="65.25" customHeight="1">
      <c r="B6" s="158"/>
      <c r="C6" s="170" t="s">
        <v>43</v>
      </c>
      <c r="D6" s="168"/>
      <c r="E6" s="420" t="s">
        <v>226</v>
      </c>
      <c r="F6" s="560" t="s">
        <v>58</v>
      </c>
      <c r="G6" s="561" t="s">
        <v>1410</v>
      </c>
      <c r="H6" s="562" t="s">
        <v>1411</v>
      </c>
      <c r="I6" s="419" t="s">
        <v>1412</v>
      </c>
      <c r="J6" s="419" t="s">
        <v>67</v>
      </c>
      <c r="K6" s="419" t="s">
        <v>1413</v>
      </c>
      <c r="L6" s="563" t="s">
        <v>1414</v>
      </c>
      <c r="M6" s="560" t="s">
        <v>233</v>
      </c>
      <c r="N6" s="562" t="s">
        <v>1415</v>
      </c>
      <c r="O6" s="430" t="s">
        <v>1416</v>
      </c>
      <c r="P6" s="564" t="s">
        <v>1417</v>
      </c>
      <c r="Q6" s="419" t="s">
        <v>1418</v>
      </c>
      <c r="R6" s="563" t="s">
        <v>1419</v>
      </c>
      <c r="S6" s="560" t="s">
        <v>233</v>
      </c>
      <c r="T6" s="431" t="s">
        <v>286</v>
      </c>
      <c r="U6" s="125" t="s">
        <v>1420</v>
      </c>
      <c r="V6" s="129" t="s">
        <v>295</v>
      </c>
    </row>
    <row r="7" spans="2:22" s="12" customFormat="1" ht="56.25" customHeight="1">
      <c r="B7" s="158"/>
      <c r="C7" s="171"/>
      <c r="D7" s="168"/>
      <c r="E7" s="420" t="s">
        <v>237</v>
      </c>
      <c r="F7" s="560" t="s">
        <v>58</v>
      </c>
      <c r="G7" s="561" t="s">
        <v>1421</v>
      </c>
      <c r="H7" s="562" t="s">
        <v>41</v>
      </c>
      <c r="I7" s="419" t="s">
        <v>1422</v>
      </c>
      <c r="J7" s="419" t="s">
        <v>1423</v>
      </c>
      <c r="K7" s="419" t="s">
        <v>1424</v>
      </c>
      <c r="L7" s="563" t="s">
        <v>1425</v>
      </c>
      <c r="M7" s="560" t="s">
        <v>233</v>
      </c>
      <c r="N7" s="565" t="s">
        <v>418</v>
      </c>
      <c r="O7" s="566">
        <v>0.295</v>
      </c>
      <c r="P7" s="567">
        <v>0.3</v>
      </c>
      <c r="Q7" s="568">
        <v>0.224</v>
      </c>
      <c r="R7" s="563" t="s">
        <v>1426</v>
      </c>
      <c r="S7" s="560" t="s">
        <v>1173</v>
      </c>
      <c r="T7" s="431" t="s">
        <v>31</v>
      </c>
      <c r="U7" s="124"/>
      <c r="V7" s="130"/>
    </row>
    <row r="8" spans="2:22" s="12" customFormat="1" ht="69" customHeight="1">
      <c r="B8" s="158"/>
      <c r="C8" s="171"/>
      <c r="D8" s="168"/>
      <c r="E8" s="420" t="s">
        <v>48</v>
      </c>
      <c r="F8" s="560" t="s">
        <v>58</v>
      </c>
      <c r="G8" s="561" t="s">
        <v>1427</v>
      </c>
      <c r="H8" s="562" t="s">
        <v>1428</v>
      </c>
      <c r="I8" s="419" t="s">
        <v>1429</v>
      </c>
      <c r="J8" s="419" t="s">
        <v>1429</v>
      </c>
      <c r="K8" s="419" t="s">
        <v>1430</v>
      </c>
      <c r="L8" s="563" t="s">
        <v>1431</v>
      </c>
      <c r="M8" s="560" t="s">
        <v>233</v>
      </c>
      <c r="N8" s="562" t="s">
        <v>1432</v>
      </c>
      <c r="O8" s="569" t="s">
        <v>1433</v>
      </c>
      <c r="P8" s="570" t="s">
        <v>1434</v>
      </c>
      <c r="Q8" s="419" t="s">
        <v>1435</v>
      </c>
      <c r="R8" s="563"/>
      <c r="S8" s="560" t="s">
        <v>233</v>
      </c>
      <c r="T8" s="431" t="s">
        <v>286</v>
      </c>
      <c r="U8" s="124"/>
      <c r="V8" s="130"/>
    </row>
    <row r="9" spans="2:22" ht="84.75" customHeight="1">
      <c r="B9" s="158"/>
      <c r="C9" s="171"/>
      <c r="D9" s="149" t="s">
        <v>274</v>
      </c>
      <c r="E9" s="428" t="s">
        <v>54</v>
      </c>
      <c r="F9" s="487" t="s">
        <v>297</v>
      </c>
      <c r="G9" s="488" t="s">
        <v>1436</v>
      </c>
      <c r="H9" s="489" t="s">
        <v>1437</v>
      </c>
      <c r="I9" s="571" t="s">
        <v>1438</v>
      </c>
      <c r="J9" s="571" t="s">
        <v>1439</v>
      </c>
      <c r="K9" s="572" t="s">
        <v>1440</v>
      </c>
      <c r="L9" s="420" t="s">
        <v>1441</v>
      </c>
      <c r="M9" s="431" t="s">
        <v>233</v>
      </c>
      <c r="N9" s="489" t="s">
        <v>313</v>
      </c>
      <c r="O9" s="573">
        <v>0.99</v>
      </c>
      <c r="P9" s="573">
        <v>1</v>
      </c>
      <c r="Q9" s="574">
        <v>0.99</v>
      </c>
      <c r="R9" s="420" t="s">
        <v>1442</v>
      </c>
      <c r="S9" s="431" t="s">
        <v>233</v>
      </c>
      <c r="T9" s="431" t="s">
        <v>286</v>
      </c>
      <c r="U9" s="125" t="s">
        <v>1443</v>
      </c>
      <c r="V9" s="129" t="s">
        <v>476</v>
      </c>
    </row>
    <row r="10" spans="2:22" ht="68.25" customHeight="1">
      <c r="B10" s="158"/>
      <c r="C10" s="171"/>
      <c r="D10" s="150"/>
      <c r="E10" s="428" t="s">
        <v>55</v>
      </c>
      <c r="F10" s="487" t="s">
        <v>297</v>
      </c>
      <c r="G10" s="488" t="s">
        <v>1444</v>
      </c>
      <c r="H10" s="417" t="s">
        <v>41</v>
      </c>
      <c r="I10" s="418" t="s">
        <v>1445</v>
      </c>
      <c r="J10" s="418" t="s">
        <v>1446</v>
      </c>
      <c r="K10" s="419" t="s">
        <v>1447</v>
      </c>
      <c r="L10" s="420" t="s">
        <v>1448</v>
      </c>
      <c r="M10" s="560" t="s">
        <v>233</v>
      </c>
      <c r="N10" s="417" t="s">
        <v>1449</v>
      </c>
      <c r="O10" s="575">
        <v>0.96</v>
      </c>
      <c r="P10" s="575">
        <v>0.96</v>
      </c>
      <c r="Q10" s="430">
        <v>0.98</v>
      </c>
      <c r="R10" s="420" t="s">
        <v>1442</v>
      </c>
      <c r="S10" s="560" t="s">
        <v>233</v>
      </c>
      <c r="T10" s="560" t="s">
        <v>286</v>
      </c>
      <c r="U10" s="124"/>
      <c r="V10" s="130"/>
    </row>
    <row r="11" spans="2:22" ht="60" customHeight="1">
      <c r="B11" s="158"/>
      <c r="C11" s="171"/>
      <c r="D11" s="169"/>
      <c r="E11" s="428" t="s">
        <v>1450</v>
      </c>
      <c r="F11" s="487" t="s">
        <v>286</v>
      </c>
      <c r="G11" s="488" t="s">
        <v>1451</v>
      </c>
      <c r="H11" s="417" t="s">
        <v>1452</v>
      </c>
      <c r="I11" s="575" t="s">
        <v>1453</v>
      </c>
      <c r="J11" s="575" t="s">
        <v>1453</v>
      </c>
      <c r="K11" s="419" t="s">
        <v>1454</v>
      </c>
      <c r="L11" s="420" t="s">
        <v>1455</v>
      </c>
      <c r="M11" s="560" t="s">
        <v>233</v>
      </c>
      <c r="N11" s="417" t="s">
        <v>1456</v>
      </c>
      <c r="O11" s="575">
        <v>0.9</v>
      </c>
      <c r="P11" s="575">
        <v>0.9</v>
      </c>
      <c r="Q11" s="430">
        <v>0.9</v>
      </c>
      <c r="R11" s="420" t="s">
        <v>1457</v>
      </c>
      <c r="S11" s="560" t="s">
        <v>233</v>
      </c>
      <c r="T11" s="560" t="s">
        <v>286</v>
      </c>
      <c r="U11" s="126"/>
      <c r="V11" s="231"/>
    </row>
    <row r="12" spans="2:22" ht="60" customHeight="1">
      <c r="B12" s="158"/>
      <c r="C12" s="171"/>
      <c r="D12" s="149" t="s">
        <v>46</v>
      </c>
      <c r="E12" s="414" t="s">
        <v>1458</v>
      </c>
      <c r="F12" s="415" t="s">
        <v>58</v>
      </c>
      <c r="G12" s="488" t="s">
        <v>1328</v>
      </c>
      <c r="H12" s="417" t="s">
        <v>1459</v>
      </c>
      <c r="I12" s="418" t="s">
        <v>1460</v>
      </c>
      <c r="J12" s="418" t="s">
        <v>1461</v>
      </c>
      <c r="K12" s="419" t="s">
        <v>1462</v>
      </c>
      <c r="L12" s="420" t="s">
        <v>1463</v>
      </c>
      <c r="M12" s="560" t="s">
        <v>233</v>
      </c>
      <c r="N12" s="417" t="s">
        <v>1464</v>
      </c>
      <c r="O12" s="576">
        <v>0.79</v>
      </c>
      <c r="P12" s="575">
        <v>0.8</v>
      </c>
      <c r="Q12" s="568">
        <v>0.734</v>
      </c>
      <c r="R12" s="420" t="s">
        <v>1465</v>
      </c>
      <c r="S12" s="560" t="s">
        <v>1173</v>
      </c>
      <c r="T12" s="431" t="s">
        <v>31</v>
      </c>
      <c r="U12" s="125" t="s">
        <v>1466</v>
      </c>
      <c r="V12" s="129" t="s">
        <v>476</v>
      </c>
    </row>
    <row r="13" spans="2:22" ht="58.5" customHeight="1">
      <c r="B13" s="158"/>
      <c r="C13" s="171"/>
      <c r="D13" s="150"/>
      <c r="E13" s="414" t="s">
        <v>1467</v>
      </c>
      <c r="F13" s="425" t="s">
        <v>58</v>
      </c>
      <c r="G13" s="482" t="s">
        <v>1468</v>
      </c>
      <c r="H13" s="417" t="s">
        <v>1004</v>
      </c>
      <c r="I13" s="418" t="s">
        <v>1005</v>
      </c>
      <c r="J13" s="418" t="s">
        <v>1005</v>
      </c>
      <c r="K13" s="419" t="s">
        <v>1005</v>
      </c>
      <c r="L13" s="420" t="s">
        <v>1469</v>
      </c>
      <c r="M13" s="560" t="s">
        <v>295</v>
      </c>
      <c r="N13" s="417" t="s">
        <v>1470</v>
      </c>
      <c r="O13" s="418" t="s">
        <v>1471</v>
      </c>
      <c r="P13" s="418" t="s">
        <v>1472</v>
      </c>
      <c r="Q13" s="419" t="s">
        <v>1473</v>
      </c>
      <c r="R13" s="420" t="s">
        <v>1474</v>
      </c>
      <c r="S13" s="560" t="s">
        <v>233</v>
      </c>
      <c r="T13" s="431" t="s">
        <v>31</v>
      </c>
      <c r="U13" s="124"/>
      <c r="V13" s="130"/>
    </row>
    <row r="14" spans="2:22" ht="66" customHeight="1">
      <c r="B14" s="158"/>
      <c r="C14" s="171"/>
      <c r="D14" s="150"/>
      <c r="E14" s="428" t="s">
        <v>1475</v>
      </c>
      <c r="F14" s="429" t="s">
        <v>297</v>
      </c>
      <c r="G14" s="482" t="s">
        <v>7</v>
      </c>
      <c r="H14" s="417" t="s">
        <v>1476</v>
      </c>
      <c r="I14" s="418" t="s">
        <v>1477</v>
      </c>
      <c r="J14" s="418" t="s">
        <v>1478</v>
      </c>
      <c r="K14" s="419" t="s">
        <v>1479</v>
      </c>
      <c r="L14" s="420" t="s">
        <v>1480</v>
      </c>
      <c r="M14" s="560" t="s">
        <v>233</v>
      </c>
      <c r="N14" s="417" t="s">
        <v>341</v>
      </c>
      <c r="O14" s="575">
        <v>0.97</v>
      </c>
      <c r="P14" s="575">
        <v>0.97</v>
      </c>
      <c r="Q14" s="430">
        <v>0.97</v>
      </c>
      <c r="R14" s="420" t="s">
        <v>1442</v>
      </c>
      <c r="S14" s="560" t="s">
        <v>233</v>
      </c>
      <c r="T14" s="431" t="s">
        <v>286</v>
      </c>
      <c r="U14" s="126"/>
      <c r="V14" s="231"/>
    </row>
    <row r="15" spans="2:22" ht="51.75" customHeight="1">
      <c r="B15" s="158"/>
      <c r="C15" s="171"/>
      <c r="D15" s="153" t="s">
        <v>53</v>
      </c>
      <c r="E15" s="414" t="s">
        <v>1481</v>
      </c>
      <c r="F15" s="495" t="s">
        <v>297</v>
      </c>
      <c r="G15" s="488" t="s">
        <v>1482</v>
      </c>
      <c r="H15" s="417" t="s">
        <v>1483</v>
      </c>
      <c r="I15" s="418" t="s">
        <v>329</v>
      </c>
      <c r="J15" s="418" t="s">
        <v>329</v>
      </c>
      <c r="K15" s="419" t="s">
        <v>1484</v>
      </c>
      <c r="L15" s="420" t="s">
        <v>1485</v>
      </c>
      <c r="M15" s="560" t="s">
        <v>233</v>
      </c>
      <c r="N15" s="417" t="s">
        <v>1486</v>
      </c>
      <c r="O15" s="575">
        <v>0.9</v>
      </c>
      <c r="P15" s="575">
        <v>0.9</v>
      </c>
      <c r="Q15" s="430">
        <v>0.91</v>
      </c>
      <c r="R15" s="420" t="s">
        <v>1487</v>
      </c>
      <c r="S15" s="560" t="s">
        <v>233</v>
      </c>
      <c r="T15" s="560" t="s">
        <v>286</v>
      </c>
      <c r="U15" s="125" t="s">
        <v>1488</v>
      </c>
      <c r="V15" s="129" t="s">
        <v>1489</v>
      </c>
    </row>
    <row r="16" spans="2:22" ht="60" customHeight="1">
      <c r="B16" s="158"/>
      <c r="C16" s="171"/>
      <c r="D16" s="160"/>
      <c r="E16" s="496" t="s">
        <v>1490</v>
      </c>
      <c r="F16" s="497" t="s">
        <v>58</v>
      </c>
      <c r="G16" s="482" t="s">
        <v>1491</v>
      </c>
      <c r="H16" s="417" t="s">
        <v>1492</v>
      </c>
      <c r="I16" s="418" t="s">
        <v>1493</v>
      </c>
      <c r="J16" s="418" t="s">
        <v>1494</v>
      </c>
      <c r="K16" s="419" t="s">
        <v>1495</v>
      </c>
      <c r="L16" s="563" t="s">
        <v>1496</v>
      </c>
      <c r="M16" s="560" t="s">
        <v>233</v>
      </c>
      <c r="N16" s="417" t="s">
        <v>1497</v>
      </c>
      <c r="O16" s="575" t="s">
        <v>1498</v>
      </c>
      <c r="P16" s="575">
        <v>0.8</v>
      </c>
      <c r="Q16" s="430">
        <v>0.82</v>
      </c>
      <c r="R16" s="563" t="s">
        <v>1499</v>
      </c>
      <c r="S16" s="560" t="s">
        <v>233</v>
      </c>
      <c r="T16" s="560" t="s">
        <v>286</v>
      </c>
      <c r="U16" s="124"/>
      <c r="V16" s="130"/>
    </row>
    <row r="17" spans="2:22" ht="53.25" customHeight="1" thickBot="1">
      <c r="B17" s="158"/>
      <c r="C17" s="172"/>
      <c r="D17" s="161"/>
      <c r="E17" s="496" t="s">
        <v>1500</v>
      </c>
      <c r="F17" s="497" t="s">
        <v>58</v>
      </c>
      <c r="G17" s="482" t="s">
        <v>1501</v>
      </c>
      <c r="H17" s="417" t="s">
        <v>1502</v>
      </c>
      <c r="I17" s="418" t="s">
        <v>1503</v>
      </c>
      <c r="J17" s="418" t="s">
        <v>1503</v>
      </c>
      <c r="K17" s="418" t="s">
        <v>1504</v>
      </c>
      <c r="L17" s="563" t="s">
        <v>1505</v>
      </c>
      <c r="M17" s="560" t="s">
        <v>233</v>
      </c>
      <c r="N17" s="417" t="s">
        <v>1506</v>
      </c>
      <c r="O17" s="575">
        <v>0.78</v>
      </c>
      <c r="P17" s="575">
        <v>0.8</v>
      </c>
      <c r="Q17" s="430">
        <v>0.82</v>
      </c>
      <c r="R17" s="563" t="s">
        <v>1499</v>
      </c>
      <c r="S17" s="560" t="s">
        <v>233</v>
      </c>
      <c r="T17" s="560" t="s">
        <v>286</v>
      </c>
      <c r="U17" s="124"/>
      <c r="V17" s="130"/>
    </row>
    <row r="18" spans="2:22" ht="36.75" customHeight="1" thickBot="1">
      <c r="B18" s="158"/>
      <c r="C18" s="158" t="s">
        <v>13</v>
      </c>
      <c r="D18" s="151" t="s">
        <v>47</v>
      </c>
      <c r="E18" s="577" t="s">
        <v>197</v>
      </c>
      <c r="F18" s="578"/>
      <c r="G18" s="579"/>
      <c r="H18" s="580"/>
      <c r="I18" s="581"/>
      <c r="J18" s="581"/>
      <c r="K18" s="581"/>
      <c r="L18" s="578"/>
      <c r="M18" s="582"/>
      <c r="N18" s="583" t="s">
        <v>51</v>
      </c>
      <c r="O18" s="584" t="s">
        <v>220</v>
      </c>
      <c r="P18" s="585"/>
      <c r="Q18" s="585"/>
      <c r="R18" s="585"/>
      <c r="S18" s="585"/>
      <c r="T18" s="585"/>
      <c r="U18" s="586" t="s">
        <v>1507</v>
      </c>
      <c r="V18" s="587" t="s">
        <v>1508</v>
      </c>
    </row>
    <row r="19" spans="2:22" ht="42" customHeight="1" thickBot="1">
      <c r="B19" s="158"/>
      <c r="C19" s="158"/>
      <c r="D19" s="151"/>
      <c r="E19" s="588" t="s">
        <v>198</v>
      </c>
      <c r="F19" s="589"/>
      <c r="G19" s="590"/>
      <c r="H19" s="591"/>
      <c r="I19" s="592"/>
      <c r="J19" s="592"/>
      <c r="K19" s="592"/>
      <c r="L19" s="592"/>
      <c r="M19" s="593"/>
      <c r="N19" s="594" t="s">
        <v>36</v>
      </c>
      <c r="O19" s="566">
        <v>0.862</v>
      </c>
      <c r="P19" s="567">
        <v>0.88</v>
      </c>
      <c r="Q19" s="574">
        <v>0.88</v>
      </c>
      <c r="R19" s="595" t="s">
        <v>1509</v>
      </c>
      <c r="S19" s="596" t="s">
        <v>1510</v>
      </c>
      <c r="T19" s="597" t="s">
        <v>286</v>
      </c>
      <c r="U19" s="598"/>
      <c r="V19" s="587"/>
    </row>
    <row r="20" spans="2:22" ht="36.75" customHeight="1" thickBot="1">
      <c r="B20" s="158"/>
      <c r="C20" s="158"/>
      <c r="D20" s="152"/>
      <c r="E20" s="588" t="s">
        <v>199</v>
      </c>
      <c r="F20" s="589"/>
      <c r="G20" s="590"/>
      <c r="H20" s="591"/>
      <c r="I20" s="592"/>
      <c r="J20" s="592"/>
      <c r="K20" s="592"/>
      <c r="L20" s="592"/>
      <c r="M20" s="593"/>
      <c r="N20" s="565" t="s">
        <v>418</v>
      </c>
      <c r="O20" s="566">
        <v>0.295</v>
      </c>
      <c r="P20" s="566">
        <v>0.3</v>
      </c>
      <c r="Q20" s="599">
        <v>0.224</v>
      </c>
      <c r="R20" s="595" t="s">
        <v>1509</v>
      </c>
      <c r="S20" s="596" t="s">
        <v>1511</v>
      </c>
      <c r="T20" s="597" t="s">
        <v>31</v>
      </c>
      <c r="U20" s="598"/>
      <c r="V20" s="587"/>
    </row>
    <row r="21" spans="2:22" s="12" customFormat="1" ht="32.25" customHeight="1" thickBot="1">
      <c r="B21" s="158"/>
      <c r="C21" s="158"/>
      <c r="D21" s="153" t="s">
        <v>49</v>
      </c>
      <c r="E21" s="588" t="s">
        <v>200</v>
      </c>
      <c r="F21" s="589"/>
      <c r="G21" s="590"/>
      <c r="H21" s="591"/>
      <c r="I21" s="592"/>
      <c r="J21" s="592"/>
      <c r="K21" s="592"/>
      <c r="L21" s="592"/>
      <c r="M21" s="593"/>
      <c r="N21" s="565" t="s">
        <v>1512</v>
      </c>
      <c r="O21" s="600" t="s">
        <v>1513</v>
      </c>
      <c r="P21" s="600" t="s">
        <v>1514</v>
      </c>
      <c r="Q21" s="596" t="s">
        <v>1515</v>
      </c>
      <c r="R21" s="595" t="s">
        <v>1516</v>
      </c>
      <c r="S21" s="596" t="s">
        <v>1510</v>
      </c>
      <c r="T21" s="601" t="s">
        <v>286</v>
      </c>
      <c r="U21" s="602" t="s">
        <v>1517</v>
      </c>
      <c r="V21" s="587" t="s">
        <v>1518</v>
      </c>
    </row>
    <row r="22" spans="2:22" s="12" customFormat="1" ht="48.75" customHeight="1" thickBot="1">
      <c r="B22" s="158"/>
      <c r="C22" s="158"/>
      <c r="D22" s="154"/>
      <c r="E22" s="588" t="s">
        <v>201</v>
      </c>
      <c r="F22" s="589"/>
      <c r="G22" s="590"/>
      <c r="H22" s="603"/>
      <c r="I22" s="604"/>
      <c r="J22" s="592"/>
      <c r="K22" s="604"/>
      <c r="L22" s="605"/>
      <c r="M22" s="606"/>
      <c r="N22" s="565" t="s">
        <v>38</v>
      </c>
      <c r="O22" s="607" t="s">
        <v>1519</v>
      </c>
      <c r="P22" s="607" t="s">
        <v>1519</v>
      </c>
      <c r="Q22" s="608" t="s">
        <v>1520</v>
      </c>
      <c r="R22" s="595" t="s">
        <v>1521</v>
      </c>
      <c r="S22" s="596" t="s">
        <v>1510</v>
      </c>
      <c r="T22" s="601" t="s">
        <v>31</v>
      </c>
      <c r="U22" s="609"/>
      <c r="V22" s="587"/>
    </row>
    <row r="23" spans="2:22" s="12" customFormat="1" ht="42" customHeight="1" thickBot="1">
      <c r="B23" s="158"/>
      <c r="C23" s="158"/>
      <c r="D23" s="153" t="s">
        <v>50</v>
      </c>
      <c r="E23" s="588" t="s">
        <v>1522</v>
      </c>
      <c r="F23" s="589"/>
      <c r="G23" s="590"/>
      <c r="H23" s="610"/>
      <c r="I23" s="604"/>
      <c r="J23" s="604"/>
      <c r="K23" s="604"/>
      <c r="L23" s="604"/>
      <c r="M23" s="606"/>
      <c r="N23" s="594" t="s">
        <v>1523</v>
      </c>
      <c r="O23" s="600" t="s">
        <v>1524</v>
      </c>
      <c r="P23" s="600" t="s">
        <v>1525</v>
      </c>
      <c r="Q23" s="596" t="s">
        <v>1526</v>
      </c>
      <c r="R23" s="595" t="s">
        <v>1527</v>
      </c>
      <c r="S23" s="596" t="s">
        <v>1528</v>
      </c>
      <c r="T23" s="597" t="s">
        <v>31</v>
      </c>
      <c r="U23" s="611" t="s">
        <v>1529</v>
      </c>
      <c r="V23" s="587" t="s">
        <v>192</v>
      </c>
    </row>
    <row r="24" spans="2:22" ht="39" customHeight="1" thickBot="1">
      <c r="B24" s="158"/>
      <c r="C24" s="158"/>
      <c r="D24" s="154"/>
      <c r="E24" s="588" t="s">
        <v>203</v>
      </c>
      <c r="F24" s="589"/>
      <c r="G24" s="590"/>
      <c r="H24" s="603"/>
      <c r="I24" s="604"/>
      <c r="J24" s="592"/>
      <c r="K24" s="604"/>
      <c r="L24" s="605"/>
      <c r="M24" s="606"/>
      <c r="N24" s="594" t="s">
        <v>1530</v>
      </c>
      <c r="O24" s="564" t="s">
        <v>1531</v>
      </c>
      <c r="P24" s="564" t="s">
        <v>1532</v>
      </c>
      <c r="Q24" s="608" t="s">
        <v>1533</v>
      </c>
      <c r="R24" s="595" t="s">
        <v>1509</v>
      </c>
      <c r="S24" s="596" t="s">
        <v>270</v>
      </c>
      <c r="T24" s="597" t="s">
        <v>31</v>
      </c>
      <c r="U24" s="612"/>
      <c r="V24" s="587"/>
    </row>
    <row r="25" spans="2:22" ht="40.5" customHeight="1" thickBot="1">
      <c r="B25" s="158"/>
      <c r="C25" s="158"/>
      <c r="D25" s="153" t="s">
        <v>52</v>
      </c>
      <c r="E25" s="613" t="s">
        <v>444</v>
      </c>
      <c r="F25" s="589"/>
      <c r="G25" s="590"/>
      <c r="H25" s="603"/>
      <c r="I25" s="604"/>
      <c r="J25" s="592"/>
      <c r="K25" s="604"/>
      <c r="L25" s="605"/>
      <c r="M25" s="606"/>
      <c r="N25" s="614" t="s">
        <v>195</v>
      </c>
      <c r="O25" s="615" t="s">
        <v>912</v>
      </c>
      <c r="P25" s="615" t="s">
        <v>1534</v>
      </c>
      <c r="Q25" s="460" t="s">
        <v>1535</v>
      </c>
      <c r="R25" s="595" t="s">
        <v>1509</v>
      </c>
      <c r="S25" s="460" t="s">
        <v>1528</v>
      </c>
      <c r="T25" s="597" t="s">
        <v>31</v>
      </c>
      <c r="U25" s="611" t="s">
        <v>1536</v>
      </c>
      <c r="V25" s="587" t="s">
        <v>1537</v>
      </c>
    </row>
    <row r="26" spans="2:22" ht="37.5" customHeight="1" thickBot="1">
      <c r="B26" s="158"/>
      <c r="C26" s="158"/>
      <c r="D26" s="160"/>
      <c r="E26" s="588" t="s">
        <v>205</v>
      </c>
      <c r="F26" s="589"/>
      <c r="G26" s="590"/>
      <c r="H26" s="610"/>
      <c r="I26" s="604"/>
      <c r="J26" s="604"/>
      <c r="K26" s="604"/>
      <c r="L26" s="604"/>
      <c r="M26" s="616"/>
      <c r="N26" s="614" t="s">
        <v>451</v>
      </c>
      <c r="O26" s="568">
        <v>0.366</v>
      </c>
      <c r="P26" s="430">
        <v>0.37</v>
      </c>
      <c r="Q26" s="599">
        <v>0.381</v>
      </c>
      <c r="R26" s="617" t="s">
        <v>1509</v>
      </c>
      <c r="S26" s="460" t="s">
        <v>1538</v>
      </c>
      <c r="T26" s="597" t="s">
        <v>31</v>
      </c>
      <c r="U26" s="598"/>
      <c r="V26" s="587"/>
    </row>
    <row r="27" spans="2:22" ht="33.75" customHeight="1" thickBot="1">
      <c r="B27" s="158"/>
      <c r="C27" s="158"/>
      <c r="D27" s="160"/>
      <c r="E27" s="588" t="s">
        <v>206</v>
      </c>
      <c r="F27" s="589"/>
      <c r="G27" s="590"/>
      <c r="H27" s="610"/>
      <c r="I27" s="604"/>
      <c r="J27" s="604"/>
      <c r="K27" s="604"/>
      <c r="L27" s="604"/>
      <c r="M27" s="616"/>
      <c r="N27" s="618" t="s">
        <v>37</v>
      </c>
      <c r="O27" s="615" t="s">
        <v>741</v>
      </c>
      <c r="P27" s="615" t="s">
        <v>1539</v>
      </c>
      <c r="Q27" s="460" t="s">
        <v>1540</v>
      </c>
      <c r="R27" s="617" t="s">
        <v>1509</v>
      </c>
      <c r="S27" s="460" t="s">
        <v>1538</v>
      </c>
      <c r="T27" s="619" t="s">
        <v>286</v>
      </c>
      <c r="U27" s="598"/>
      <c r="V27" s="587"/>
    </row>
    <row r="28" spans="2:22" ht="33.75" customHeight="1" thickBot="1">
      <c r="B28" s="159"/>
      <c r="C28" s="159"/>
      <c r="D28" s="161"/>
      <c r="E28" s="620" t="s">
        <v>207</v>
      </c>
      <c r="F28" s="621"/>
      <c r="G28" s="622"/>
      <c r="H28" s="623"/>
      <c r="I28" s="624"/>
      <c r="J28" s="624"/>
      <c r="K28" s="624"/>
      <c r="L28" s="624"/>
      <c r="M28" s="625"/>
      <c r="N28" s="626" t="s">
        <v>56</v>
      </c>
      <c r="O28" s="627" t="s">
        <v>168</v>
      </c>
      <c r="P28" s="627" t="s">
        <v>40</v>
      </c>
      <c r="Q28" s="628" t="s">
        <v>1069</v>
      </c>
      <c r="R28" s="629" t="s">
        <v>1509</v>
      </c>
      <c r="S28" s="628" t="s">
        <v>1541</v>
      </c>
      <c r="T28" s="630" t="s">
        <v>286</v>
      </c>
      <c r="U28" s="631"/>
      <c r="V28" s="587"/>
    </row>
    <row r="29" spans="13:18" ht="7.5" customHeight="1" thickBot="1">
      <c r="M29" s="146"/>
      <c r="N29" s="146"/>
      <c r="O29" s="146"/>
      <c r="P29" s="146"/>
      <c r="Q29" s="146"/>
      <c r="R29" s="146"/>
    </row>
    <row r="30" spans="2:22" ht="81.75" customHeight="1" thickBot="1">
      <c r="B30" s="162" t="s">
        <v>35</v>
      </c>
      <c r="C30" s="163"/>
      <c r="D30" s="163"/>
      <c r="E30" s="163"/>
      <c r="F30" s="164" t="s">
        <v>1542</v>
      </c>
      <c r="G30" s="632"/>
      <c r="H30" s="632"/>
      <c r="I30" s="632"/>
      <c r="J30" s="632"/>
      <c r="K30" s="632"/>
      <c r="L30" s="632"/>
      <c r="M30" s="632"/>
      <c r="N30" s="632"/>
      <c r="O30" s="632"/>
      <c r="P30" s="632"/>
      <c r="Q30" s="632"/>
      <c r="R30" s="632"/>
      <c r="S30" s="632"/>
      <c r="T30" s="633"/>
      <c r="U30" s="369" t="s">
        <v>1543</v>
      </c>
      <c r="V30" s="370"/>
    </row>
    <row r="31" spans="13:18" ht="14.25">
      <c r="M31" s="14"/>
      <c r="N31" s="16"/>
      <c r="O31" s="16"/>
      <c r="P31" s="14"/>
      <c r="Q31" s="14"/>
      <c r="R31" s="16"/>
    </row>
    <row r="32" ht="14.25"/>
    <row r="33" spans="9:15" ht="14.25">
      <c r="I33" s="17"/>
      <c r="J33" s="17"/>
      <c r="O33" s="12"/>
    </row>
    <row r="34" ht="14.25"/>
    <row r="35" spans="16:20" ht="14.25">
      <c r="P35" s="1"/>
      <c r="Q35" s="1"/>
      <c r="S35" s="12"/>
      <c r="T35" s="12"/>
    </row>
  </sheetData>
  <sheetProtection insertRows="0" deleteRows="0"/>
  <mergeCells count="52">
    <mergeCell ref="V23:V24"/>
    <mergeCell ref="D25:D28"/>
    <mergeCell ref="U25:U28"/>
    <mergeCell ref="V25:V28"/>
    <mergeCell ref="M29:R29"/>
    <mergeCell ref="B30:E30"/>
    <mergeCell ref="F30:T30"/>
    <mergeCell ref="U30:V30"/>
    <mergeCell ref="C18:C28"/>
    <mergeCell ref="D18:D20"/>
    <mergeCell ref="O18:T18"/>
    <mergeCell ref="U18:U20"/>
    <mergeCell ref="V18:V20"/>
    <mergeCell ref="D21:D22"/>
    <mergeCell ref="U21:U22"/>
    <mergeCell ref="V21:V22"/>
    <mergeCell ref="D23:D24"/>
    <mergeCell ref="U23:U24"/>
    <mergeCell ref="U9:U11"/>
    <mergeCell ref="V9:V11"/>
    <mergeCell ref="D12:D14"/>
    <mergeCell ref="U12:U14"/>
    <mergeCell ref="V12:V14"/>
    <mergeCell ref="D15:D17"/>
    <mergeCell ref="U15:U17"/>
    <mergeCell ref="V15:V17"/>
    <mergeCell ref="R3:R4"/>
    <mergeCell ref="S3:S4"/>
    <mergeCell ref="T3:T4"/>
    <mergeCell ref="U3:V3"/>
    <mergeCell ref="B5:B28"/>
    <mergeCell ref="D5:D8"/>
    <mergeCell ref="C6:C17"/>
    <mergeCell ref="U6:U8"/>
    <mergeCell ref="V6:V8"/>
    <mergeCell ref="D9:D11"/>
    <mergeCell ref="L3:L4"/>
    <mergeCell ref="M3:M4"/>
    <mergeCell ref="N3:N4"/>
    <mergeCell ref="O3:O4"/>
    <mergeCell ref="P3:P4"/>
    <mergeCell ref="Q3:Q4"/>
    <mergeCell ref="U1:V1"/>
    <mergeCell ref="B3:B4"/>
    <mergeCell ref="C3:D4"/>
    <mergeCell ref="E3:E4"/>
    <mergeCell ref="F3:F4"/>
    <mergeCell ref="G3:G4"/>
    <mergeCell ref="H3:H4"/>
    <mergeCell ref="I3:I4"/>
    <mergeCell ref="J3:J4"/>
    <mergeCell ref="K3:K4"/>
  </mergeCells>
  <dataValidations count="1">
    <dataValidation type="list" allowBlank="1" showInputMessage="1" showErrorMessage="1" sqref="F6:F17">
      <formula1>"新規,継続,充実,再編"</formula1>
    </dataValidation>
  </dataValidations>
  <printOptions horizontalCentered="1"/>
  <pageMargins left="0.3937007874015748" right="0.3937007874015748" top="0.3937007874015748" bottom="0.3937007874015748" header="0.31496062992125984" footer="0.4724409448818898"/>
  <pageSetup fitToHeight="0" fitToWidth="1" horizontalDpi="600" verticalDpi="600" orientation="landscape" paperSize="8"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2016-06-06T09:49:32Z</cp:lastPrinted>
  <dcterms:created xsi:type="dcterms:W3CDTF">2010-04-23T10:29:51Z</dcterms:created>
  <dcterms:modified xsi:type="dcterms:W3CDTF">2016-06-24T07:13:37Z</dcterms:modified>
  <cp:category/>
  <cp:version/>
  <cp:contentType/>
  <cp:contentStatus/>
</cp:coreProperties>
</file>