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43千早赤阪村○\"/>
    </mc:Choice>
  </mc:AlternateContent>
  <workbookProtection workbookAlgorithmName="SHA-512" workbookHashValue="HdT3CW6205m7379fHghBCQ0KaqeSDQszcQ0uba7DNJve+3pN3Gbm7pFJnia6XrDWYxlbnxKYLCgqrweqNwLRSQ==" workbookSaltValue="sz94sXMdt+EGDRviQjU/iA=="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<sst xmlns="http://schemas.openxmlformats.org/spreadsheetml/2006/main" count="233" uniqueCount="115">
  <si>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</si>
  <si>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</si>
  <si>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</si>
  <si>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</si>
  <si>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</si>
  <si>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</si>
  <si>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</si>
  <si>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</si>
  <si>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</si>
  <si>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</si>
  <si>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</si>
  <si>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</si>
  <si>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</si>
  <si>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</si>
  <si>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</si>
  <si>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</si>
  <si>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</si>
  <si>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</si>
  <si>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</si>
  <si>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</si>
  <si>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</si>
  <si>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</si>
  <si>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</si>
  <si>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</si>
  <si>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</si>
  <si>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</si>
  <si>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</si>
  <si>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</si>
  <si>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</si>
  <si>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</si>
  <si>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</si>
  <si>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</si>
  <si>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</si>
  <si>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</si>
  <si>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</si>
  <si>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</si>
  <si>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</si>
  <si>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</si>
  <si>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</si>
  <si>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</si>
  <si>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</si>
  <si>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</si>
  <si>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</si>
  <si>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</si>
  <si>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</si>
  <si>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</si>
  <si>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</si>
  <si>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</si>
  <si>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</si>
  <si>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</si>
  <si>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</si>
  <si>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</si>
  <si>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</si>
  <si>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</si>
  <si>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</si>
  <si>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</si>
  <si>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</si>
  <si>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</si>
  <si>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</si>
  <si>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</si>
  <si>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</si>
  <si>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</si>
  <si>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</si>
  <si>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</si>
  <si>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</si>
  <si>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</si>
  <si>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</si>
  <si>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</si>
  <si>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</si>
  <si>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</si>
  <si>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</si>
  <si>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</si>
  <si>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</si>
  <si>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</si>
  <si>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</si>
  <si>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</si>
  <si>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</si>
  <si>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</si>
  <si>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</si>
  <si>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</si>
  <si>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</si>
  <si>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</si>
  <si>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</si>
  <si>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</si>
  <si>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</si>
  <si>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</si>
  <si>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</si>
  <si>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</si>
  <si>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</si>
  <si>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</si>
  <si>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</si>
  <si>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</si>
  <si>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</si>
  <si>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</si>
  <si>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</si>
  <si>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</si>
  <si>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</si>
  <si>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</si>
  <si>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</si>
  <si>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</si>
  <si>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</si>
  <si>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</si>
  <si>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</si>
  <si>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</si>
  <si>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</si>
  <si>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</si>
  <si>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</si>
  <si>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</si>
  <si>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</si>
  <si>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</si>
  <si>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</si>
  <si>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</si>
  <si>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施設はほとんどは、整備後20年程度と比較的新しいため、開発団地から公共下水道へ引き継いだ施設について平成26年度に一部改築を行った以外、ほとんど改築等は行っていません。平成30年度は、開発団地から公共下水道へ引き継いだ施設について、不明水調査業務を実施しました。</t>
    <rPh sb="1" eb="3">
      <t>ホンソン</t>
    </rPh>
    <rPh sb="4" eb="7">
      <t>ゲスイドウ</t>
    </rPh>
    <rPh sb="7" eb="9">
      <t>シセツ</t>
    </rPh>
    <rPh sb="16" eb="18">
      <t>セイビ</t>
    </rPh>
    <rPh sb="18" eb="19">
      <t>ゴ</t>
    </rPh>
    <rPh sb="21" eb="22">
      <t>ネン</t>
    </rPh>
    <rPh sb="22" eb="24">
      <t>テイド</t>
    </rPh>
    <rPh sb="25" eb="28">
      <t>ヒカクテキ</t>
    </rPh>
    <rPh sb="28" eb="29">
      <t>アタラ</t>
    </rPh>
    <rPh sb="34" eb="36">
      <t>カイハツ</t>
    </rPh>
    <rPh sb="36" eb="38">
      <t>ダンチ</t>
    </rPh>
    <rPh sb="40" eb="42">
      <t>コウキョウ</t>
    </rPh>
    <rPh sb="42" eb="45">
      <t>ゲスイドウ</t>
    </rPh>
    <rPh sb="51" eb="53">
      <t>シセツ</t>
    </rPh>
    <rPh sb="57" eb="59">
      <t>ヘイセイ</t>
    </rPh>
    <rPh sb="61" eb="63">
      <t>ネンド</t>
    </rPh>
    <rPh sb="64" eb="66">
      <t>イチブ</t>
    </rPh>
    <rPh sb="66" eb="68">
      <t>カイチク</t>
    </rPh>
    <rPh sb="69" eb="70">
      <t>オコナ</t>
    </rPh>
    <rPh sb="72" eb="74">
      <t>イガイ</t>
    </rPh>
    <rPh sb="79" eb="81">
      <t>カイチク</t>
    </rPh>
    <rPh sb="81" eb="82">
      <t>トウ</t>
    </rPh>
    <rPh sb="83" eb="84">
      <t>オコナ</t>
    </rPh>
    <rPh sb="91" eb="93">
      <t>ヘイセイ</t>
    </rPh>
    <rPh sb="95" eb="97">
      <t>ネンド</t>
    </rPh>
    <rPh sb="99" eb="101">
      <t>カイハツ</t>
    </rPh>
    <rPh sb="101" eb="103">
      <t>ダンチ</t>
    </rPh>
    <rPh sb="105" eb="107">
      <t>コウキョウ</t>
    </rPh>
    <rPh sb="107" eb="110">
      <t>ゲスイドウ</t>
    </rPh>
    <rPh sb="111" eb="112">
      <t>ヒ</t>
    </rPh>
    <rPh sb="113" eb="114">
      <t>ツ</t>
    </rPh>
    <rPh sb="116" eb="118">
      <t>シセツ</t>
    </rPh>
    <rPh sb="123" eb="125">
      <t>フメイ</t>
    </rPh>
    <rPh sb="125" eb="126">
      <t>スイ</t>
    </rPh>
    <rPh sb="126" eb="128">
      <t>チョウサ</t>
    </rPh>
    <rPh sb="128" eb="130">
      <t>ギョウム</t>
    </rPh>
    <rPh sb="131" eb="133">
      <t>ジッシ</t>
    </rPh>
    <phoneticPr fontId="4"/>
  </si>
  <si>
    <t>　下水道事業として、現在までに「事業費の抑制」「人件費の削減(特別会計に係る職員の削減)」などを行ってまいりましたが、人口減少に伴う使用料の減収、地方債償還金の増加などが要因となって、一般会計からの繰入金に依存する状態です。今後は施設の老朽化などの維持管理費も増大する事が予測される事から使用料の見直しの検討も必要ですが、現在設定している使用料は、他市町よりも高い料金設定です。これを見直すには、下水道事業の経営見通しの検討が必要であるため、令和元年度に公営企業会計導入を検討した結果、令和２年度から３ヶ年で公営企業会計の適用及び経営戦略を策定する予定です。各指標が類似団体平均値を下回っている状況について、平成29年度から引き続き使用料の徴収業務を大阪広域水道企業団に委託し、企業団と連携しながら滞納対策の強化など徴収率や住民サービスの向上を図り、今後も自主財源の確保に努めてまいります。また、継続的に未水洗化世帯への広報活動を行い下水道事業の経営安定化を図ります。</t>
    <rPh sb="1" eb="4">
      <t>ゲスイドウ</t>
    </rPh>
    <rPh sb="4" eb="6">
      <t>ジギョウ</t>
    </rPh>
    <rPh sb="10" eb="12">
      <t>ゲンザイ</t>
    </rPh>
    <rPh sb="16" eb="19">
      <t>ジギョウヒ</t>
    </rPh>
    <rPh sb="20" eb="22">
      <t>ヨクセイ</t>
    </rPh>
    <rPh sb="24" eb="27">
      <t>ジンケンヒ</t>
    </rPh>
    <rPh sb="28" eb="30">
      <t>サクゲン</t>
    </rPh>
    <rPh sb="31" eb="33">
      <t>トクベツ</t>
    </rPh>
    <rPh sb="33" eb="35">
      <t>カイケイ</t>
    </rPh>
    <rPh sb="36" eb="37">
      <t>カカ</t>
    </rPh>
    <rPh sb="38" eb="40">
      <t>ショクイン</t>
    </rPh>
    <rPh sb="41" eb="43">
      <t>サクゲン</t>
    </rPh>
    <rPh sb="48" eb="49">
      <t>オコナ</t>
    </rPh>
    <rPh sb="59" eb="61">
      <t>ジンコウ</t>
    </rPh>
    <rPh sb="61" eb="63">
      <t>ゲンショウ</t>
    </rPh>
    <rPh sb="64" eb="65">
      <t>トモナ</t>
    </rPh>
    <rPh sb="66" eb="69">
      <t>シヨウリョウ</t>
    </rPh>
    <rPh sb="70" eb="72">
      <t>ゲンシュウ</t>
    </rPh>
    <rPh sb="73" eb="75">
      <t>チホウ</t>
    </rPh>
    <rPh sb="75" eb="76">
      <t>サイ</t>
    </rPh>
    <rPh sb="76" eb="79">
      <t>ショウカンキン</t>
    </rPh>
    <rPh sb="80" eb="82">
      <t>ゾウカ</t>
    </rPh>
    <rPh sb="85" eb="87">
      <t>ヨウイン</t>
    </rPh>
    <rPh sb="92" eb="94">
      <t>イッパン</t>
    </rPh>
    <rPh sb="94" eb="96">
      <t>カイケイ</t>
    </rPh>
    <rPh sb="99" eb="101">
      <t>クリイレ</t>
    </rPh>
    <rPh sb="101" eb="102">
      <t>キン</t>
    </rPh>
    <rPh sb="103" eb="105">
      <t>イゾン</t>
    </rPh>
    <rPh sb="107" eb="109">
      <t>ジョウタイ</t>
    </rPh>
    <rPh sb="112" eb="114">
      <t>コンゴ</t>
    </rPh>
    <rPh sb="115" eb="117">
      <t>シセツ</t>
    </rPh>
    <rPh sb="118" eb="120">
      <t>ロウキュウ</t>
    </rPh>
    <rPh sb="120" eb="121">
      <t>カ</t>
    </rPh>
    <rPh sb="124" eb="126">
      <t>イジ</t>
    </rPh>
    <rPh sb="126" eb="128">
      <t>カンリ</t>
    </rPh>
    <rPh sb="128" eb="129">
      <t>ヒ</t>
    </rPh>
    <rPh sb="130" eb="132">
      <t>ゾウダイ</t>
    </rPh>
    <rPh sb="134" eb="135">
      <t>コト</t>
    </rPh>
    <rPh sb="136" eb="138">
      <t>ヨソク</t>
    </rPh>
    <rPh sb="141" eb="142">
      <t>コト</t>
    </rPh>
    <rPh sb="144" eb="147">
      <t>シヨウリョウ</t>
    </rPh>
    <rPh sb="148" eb="150">
      <t>ミナオ</t>
    </rPh>
    <rPh sb="152" eb="154">
      <t>ケントウ</t>
    </rPh>
    <rPh sb="155" eb="157">
      <t>ヒツヨウ</t>
    </rPh>
    <rPh sb="161" eb="163">
      <t>ゲンザイ</t>
    </rPh>
    <rPh sb="163" eb="165">
      <t>セッテイ</t>
    </rPh>
    <rPh sb="169" eb="172">
      <t>シヨウリョウ</t>
    </rPh>
    <rPh sb="174" eb="175">
      <t>タ</t>
    </rPh>
    <rPh sb="175" eb="176">
      <t>シ</t>
    </rPh>
    <rPh sb="176" eb="177">
      <t>チョウ</t>
    </rPh>
    <rPh sb="180" eb="181">
      <t>タカ</t>
    </rPh>
    <rPh sb="182" eb="184">
      <t>リョウキン</t>
    </rPh>
    <rPh sb="184" eb="186">
      <t>セッテイ</t>
    </rPh>
    <rPh sb="192" eb="194">
      <t>ミナオ</t>
    </rPh>
    <rPh sb="198" eb="201">
      <t>ゲスイドウ</t>
    </rPh>
    <rPh sb="201" eb="203">
      <t>ジギョウ</t>
    </rPh>
    <rPh sb="204" eb="206">
      <t>ケイエイ</t>
    </rPh>
    <rPh sb="206" eb="208">
      <t>ミトオ</t>
    </rPh>
    <rPh sb="210" eb="212">
      <t>ケントウ</t>
    </rPh>
    <rPh sb="213" eb="215">
      <t>ヒツヨウ</t>
    </rPh>
    <rPh sb="221" eb="223">
      <t>レイワ</t>
    </rPh>
    <rPh sb="223" eb="224">
      <t>ガン</t>
    </rPh>
    <rPh sb="224" eb="226">
      <t>ネンド</t>
    </rPh>
    <rPh sb="227" eb="229">
      <t>コウエイ</t>
    </rPh>
    <rPh sb="229" eb="231">
      <t>キギョウ</t>
    </rPh>
    <rPh sb="231" eb="233">
      <t>カイケイ</t>
    </rPh>
    <rPh sb="233" eb="235">
      <t>ドウニュウ</t>
    </rPh>
    <rPh sb="236" eb="238">
      <t>ケントウ</t>
    </rPh>
    <rPh sb="240" eb="242">
      <t>ケッカ</t>
    </rPh>
    <rPh sb="243" eb="245">
      <t>レイワ</t>
    </rPh>
    <rPh sb="246" eb="248">
      <t>ネンド</t>
    </rPh>
    <rPh sb="252" eb="253">
      <t>ネン</t>
    </rPh>
    <rPh sb="254" eb="256">
      <t>コウエイ</t>
    </rPh>
    <rPh sb="256" eb="258">
      <t>キギョウ</t>
    </rPh>
    <rPh sb="258" eb="260">
      <t>カイケイ</t>
    </rPh>
    <rPh sb="261" eb="263">
      <t>テキヨウ</t>
    </rPh>
    <rPh sb="263" eb="264">
      <t>オヨ</t>
    </rPh>
    <rPh sb="265" eb="267">
      <t>ケイエイ</t>
    </rPh>
    <rPh sb="267" eb="269">
      <t>センリャク</t>
    </rPh>
    <rPh sb="270" eb="272">
      <t>サクテイ</t>
    </rPh>
    <rPh sb="274" eb="276">
      <t>ヨテイ</t>
    </rPh>
    <rPh sb="279" eb="280">
      <t>カク</t>
    </rPh>
    <rPh sb="280" eb="282">
      <t>シヒョウ</t>
    </rPh>
    <rPh sb="283" eb="285">
      <t>ルイジ</t>
    </rPh>
    <rPh sb="285" eb="287">
      <t>ダンタイ</t>
    </rPh>
    <rPh sb="287" eb="289">
      <t>ヘイキン</t>
    </rPh>
    <rPh sb="289" eb="290">
      <t>チ</t>
    </rPh>
    <rPh sb="291" eb="293">
      <t>シタマワ</t>
    </rPh>
    <rPh sb="297" eb="299">
      <t>ジョウキョウ</t>
    </rPh>
    <rPh sb="304" eb="306">
      <t>ヘイセイ</t>
    </rPh>
    <rPh sb="308" eb="310">
      <t>ネンド</t>
    </rPh>
    <rPh sb="312" eb="313">
      <t>ヒ</t>
    </rPh>
    <rPh sb="314" eb="315">
      <t>ツヅ</t>
    </rPh>
    <rPh sb="316" eb="319">
      <t>シヨウリョウ</t>
    </rPh>
    <rPh sb="320" eb="322">
      <t>チョウシュウ</t>
    </rPh>
    <rPh sb="322" eb="324">
      <t>ギョウム</t>
    </rPh>
    <rPh sb="325" eb="327">
      <t>オオサカ</t>
    </rPh>
    <rPh sb="327" eb="329">
      <t>コウイキ</t>
    </rPh>
    <rPh sb="329" eb="331">
      <t>スイドウ</t>
    </rPh>
    <rPh sb="331" eb="333">
      <t>キギョウ</t>
    </rPh>
    <rPh sb="333" eb="334">
      <t>ダン</t>
    </rPh>
    <rPh sb="339" eb="341">
      <t>キギョウ</t>
    </rPh>
    <rPh sb="341" eb="342">
      <t>ダン</t>
    </rPh>
    <rPh sb="343" eb="345">
      <t>レンケイ</t>
    </rPh>
    <rPh sb="349" eb="351">
      <t>タイノウ</t>
    </rPh>
    <rPh sb="351" eb="353">
      <t>タイサク</t>
    </rPh>
    <rPh sb="354" eb="356">
      <t>キョウカ</t>
    </rPh>
    <rPh sb="358" eb="360">
      <t>チョウシュウ</t>
    </rPh>
    <rPh sb="360" eb="361">
      <t>リツ</t>
    </rPh>
    <rPh sb="362" eb="364">
      <t>ジュウミン</t>
    </rPh>
    <rPh sb="369" eb="371">
      <t>コウジョウ</t>
    </rPh>
    <rPh sb="372" eb="373">
      <t>ハカ</t>
    </rPh>
    <rPh sb="375" eb="377">
      <t>コンゴ</t>
    </rPh>
    <rPh sb="378" eb="380">
      <t>ジシュ</t>
    </rPh>
    <rPh sb="380" eb="382">
      <t>ザイゲン</t>
    </rPh>
    <rPh sb="383" eb="385">
      <t>カクホ</t>
    </rPh>
    <rPh sb="386" eb="387">
      <t>ツト</t>
    </rPh>
    <rPh sb="398" eb="401">
      <t>ケイゾクテキ</t>
    </rPh>
    <rPh sb="402" eb="403">
      <t>ミ</t>
    </rPh>
    <rPh sb="403" eb="406">
      <t>スイセンカ</t>
    </rPh>
    <rPh sb="406" eb="408">
      <t>セタイ</t>
    </rPh>
    <rPh sb="410" eb="412">
      <t>コウホウ</t>
    </rPh>
    <rPh sb="412" eb="414">
      <t>カツドウ</t>
    </rPh>
    <rPh sb="415" eb="416">
      <t>オコナ</t>
    </rPh>
    <rPh sb="417" eb="419">
      <t>ゲスイ</t>
    </rPh>
    <rPh sb="419" eb="420">
      <t>ミチ</t>
    </rPh>
    <rPh sb="420" eb="422">
      <t>ジギョウ</t>
    </rPh>
    <rPh sb="423" eb="425">
      <t>ケイエイ</t>
    </rPh>
    <rPh sb="425" eb="427">
      <t>アンテイ</t>
    </rPh>
    <rPh sb="427" eb="428">
      <t>カ</t>
    </rPh>
    <rPh sb="429" eb="430">
      <t>ハカ</t>
    </rPh>
    <phoneticPr fontId="4"/>
  </si>
  <si>
    <r>
      <t xml:space="preserve"> 本村の下水道事業は平成６年度から工事着手し、平成９年度から供用を開始しました。下水道整備について、近隣市町に比べて遅れた事もあり、事業開始直後から平成16年度までは、多額の事業費を投入し整備を進めました。その財源には企業債を充てている事から地方債に係る償還金も年々増加し下水道事業特別会計を圧迫しているため、企業債残高対事業規模比率については類似団体平均値を上回っている状況にあります。平成17年度から事業費を抑制</t>
    </r>
    <r>
      <rPr>
        <sz val="11"/>
        <rFont val="ＭＳ ゴシック"/>
        <family val="3"/>
        <charset val="128"/>
      </rPr>
      <t>し、地方債の借入額を減らしていましたが、平成30年度は上水道管移設補償費の増により企業債残高が増加しました。
　平成30年度については、人口減少のため水洗化率及び経費回収率については低下し、類似団体平均値を下回っています。特に経費回収率については、他市町とともに流域下水道処理場で汚水の処理を</t>
    </r>
    <r>
      <rPr>
        <sz val="11"/>
        <color theme="1"/>
        <rFont val="ＭＳ ゴシック"/>
        <family val="3"/>
        <charset val="128"/>
      </rPr>
      <t>行う事から処理場を管理・運営している大阪府への負担金などの維持管理経費が増加傾向にある事も要因の一つであると考えられます。
　また、汚水処理原価についても他項目と同様に人口減少によ</t>
    </r>
    <r>
      <rPr>
        <sz val="11"/>
        <rFont val="ＭＳ ゴシック"/>
        <family val="3"/>
        <charset val="128"/>
      </rPr>
      <t>る有収水量の減少などの影響により、</t>
    </r>
    <r>
      <rPr>
        <sz val="11"/>
        <color theme="1"/>
        <rFont val="ＭＳ ゴシック"/>
        <family val="3"/>
        <charset val="128"/>
      </rPr>
      <t>類似団体平均値を大きく上回っています。
　水洗化率向上に向けた取組として、広報紙での啓発や未接続アンケートの実施、工事施工時に個別説明を継続的に行っています。</t>
    </r>
    <rPh sb="1" eb="2">
      <t>ホン</t>
    </rPh>
    <rPh sb="2" eb="3">
      <t>ムラ</t>
    </rPh>
    <rPh sb="4" eb="7">
      <t>ゲスイドウ</t>
    </rPh>
    <rPh sb="7" eb="9">
      <t>ジギョウ</t>
    </rPh>
    <rPh sb="10" eb="12">
      <t>ヘイセイ</t>
    </rPh>
    <rPh sb="13" eb="15">
      <t>ネンド</t>
    </rPh>
    <rPh sb="17" eb="19">
      <t>コウジ</t>
    </rPh>
    <rPh sb="19" eb="21">
      <t>チャクシュ</t>
    </rPh>
    <rPh sb="23" eb="25">
      <t>ヘイセイ</t>
    </rPh>
    <rPh sb="26" eb="28">
      <t>ネンド</t>
    </rPh>
    <rPh sb="30" eb="32">
      <t>キョウヨウ</t>
    </rPh>
    <rPh sb="33" eb="35">
      <t>カイシ</t>
    </rPh>
    <rPh sb="40" eb="43">
      <t>ゲスイドウ</t>
    </rPh>
    <rPh sb="43" eb="45">
      <t>セイビ</t>
    </rPh>
    <rPh sb="50" eb="52">
      <t>キンリン</t>
    </rPh>
    <rPh sb="52" eb="54">
      <t>シチョウ</t>
    </rPh>
    <rPh sb="55" eb="56">
      <t>クラ</t>
    </rPh>
    <rPh sb="58" eb="59">
      <t>オク</t>
    </rPh>
    <rPh sb="61" eb="62">
      <t>コト</t>
    </rPh>
    <rPh sb="66" eb="68">
      <t>ジギョウ</t>
    </rPh>
    <rPh sb="68" eb="70">
      <t>カイシ</t>
    </rPh>
    <rPh sb="70" eb="72">
      <t>チョクゴ</t>
    </rPh>
    <rPh sb="74" eb="76">
      <t>ヘイセイ</t>
    </rPh>
    <rPh sb="78" eb="80">
      <t>ネンド</t>
    </rPh>
    <rPh sb="84" eb="86">
      <t>タガク</t>
    </rPh>
    <rPh sb="87" eb="90">
      <t>ジギョウヒ</t>
    </rPh>
    <rPh sb="91" eb="93">
      <t>トウニュウ</t>
    </rPh>
    <rPh sb="94" eb="96">
      <t>セイビ</t>
    </rPh>
    <rPh sb="97" eb="98">
      <t>スス</t>
    </rPh>
    <rPh sb="105" eb="107">
      <t>ザイゲン</t>
    </rPh>
    <rPh sb="109" eb="111">
      <t>キギョウ</t>
    </rPh>
    <rPh sb="111" eb="112">
      <t>サイ</t>
    </rPh>
    <rPh sb="113" eb="114">
      <t>ア</t>
    </rPh>
    <rPh sb="118" eb="119">
      <t>コト</t>
    </rPh>
    <rPh sb="121" eb="124">
      <t>チホウサイ</t>
    </rPh>
    <rPh sb="125" eb="126">
      <t>カカ</t>
    </rPh>
    <rPh sb="127" eb="130">
      <t>ショウカンキン</t>
    </rPh>
    <rPh sb="131" eb="133">
      <t>ネンネン</t>
    </rPh>
    <rPh sb="133" eb="135">
      <t>ゾウカ</t>
    </rPh>
    <rPh sb="136" eb="139">
      <t>ゲスイドウ</t>
    </rPh>
    <rPh sb="139" eb="141">
      <t>ジギョウ</t>
    </rPh>
    <rPh sb="141" eb="143">
      <t>トクベツ</t>
    </rPh>
    <rPh sb="143" eb="145">
      <t>カイケイ</t>
    </rPh>
    <rPh sb="146" eb="148">
      <t>アッパク</t>
    </rPh>
    <rPh sb="155" eb="157">
      <t>キギョウ</t>
    </rPh>
    <rPh sb="157" eb="158">
      <t>サイ</t>
    </rPh>
    <rPh sb="158" eb="160">
      <t>ザンダカ</t>
    </rPh>
    <rPh sb="160" eb="161">
      <t>タイ</t>
    </rPh>
    <rPh sb="161" eb="163">
      <t>ジギョウ</t>
    </rPh>
    <rPh sb="163" eb="165">
      <t>キボ</t>
    </rPh>
    <rPh sb="165" eb="167">
      <t>ヒリツ</t>
    </rPh>
    <rPh sb="172" eb="174">
      <t>ルイジ</t>
    </rPh>
    <rPh sb="174" eb="176">
      <t>ダンタイ</t>
    </rPh>
    <rPh sb="176" eb="179">
      <t>ヘイキンチ</t>
    </rPh>
    <rPh sb="180" eb="182">
      <t>ウワマワ</t>
    </rPh>
    <rPh sb="186" eb="188">
      <t>ジョウキョウ</t>
    </rPh>
    <rPh sb="194" eb="196">
      <t>ヘイセイ</t>
    </rPh>
    <rPh sb="198" eb="200">
      <t>ネンド</t>
    </rPh>
    <rPh sb="202" eb="205">
      <t>ジギョウヒ</t>
    </rPh>
    <rPh sb="206" eb="208">
      <t>ヨクセイ</t>
    </rPh>
    <rPh sb="210" eb="213">
      <t>チホウサイ</t>
    </rPh>
    <rPh sb="214" eb="216">
      <t>カリイレ</t>
    </rPh>
    <rPh sb="216" eb="217">
      <t>ガク</t>
    </rPh>
    <rPh sb="218" eb="219">
      <t>ヘ</t>
    </rPh>
    <rPh sb="228" eb="230">
      <t>ヘイセイ</t>
    </rPh>
    <rPh sb="232" eb="234">
      <t>ネンド</t>
    </rPh>
    <rPh sb="235" eb="236">
      <t>ウエ</t>
    </rPh>
    <rPh sb="236" eb="238">
      <t>スイドウ</t>
    </rPh>
    <rPh sb="238" eb="239">
      <t>カン</t>
    </rPh>
    <rPh sb="239" eb="241">
      <t>イセツ</t>
    </rPh>
    <rPh sb="241" eb="243">
      <t>ホショウ</t>
    </rPh>
    <rPh sb="243" eb="244">
      <t>ヒ</t>
    </rPh>
    <rPh sb="245" eb="246">
      <t>ゾウ</t>
    </rPh>
    <rPh sb="249" eb="251">
      <t>キギョウ</t>
    </rPh>
    <rPh sb="251" eb="252">
      <t>サイ</t>
    </rPh>
    <rPh sb="252" eb="254">
      <t>ザンダカ</t>
    </rPh>
    <rPh sb="255" eb="257">
      <t>ゾウカ</t>
    </rPh>
    <rPh sb="264" eb="266">
      <t>ヘイセイ</t>
    </rPh>
    <rPh sb="268" eb="270">
      <t>ネンド</t>
    </rPh>
    <rPh sb="276" eb="278">
      <t>ジンコウ</t>
    </rPh>
    <rPh sb="278" eb="280">
      <t>ゲンショウ</t>
    </rPh>
    <rPh sb="283" eb="286">
      <t>スイセンカ</t>
    </rPh>
    <rPh sb="286" eb="287">
      <t>リツ</t>
    </rPh>
    <rPh sb="287" eb="288">
      <t>オヨ</t>
    </rPh>
    <rPh sb="289" eb="291">
      <t>ケイヒ</t>
    </rPh>
    <rPh sb="291" eb="293">
      <t>カイシュウ</t>
    </rPh>
    <rPh sb="293" eb="294">
      <t>リツ</t>
    </rPh>
    <rPh sb="299" eb="301">
      <t>テイカ</t>
    </rPh>
    <rPh sb="303" eb="305">
      <t>ルイジ</t>
    </rPh>
    <rPh sb="305" eb="307">
      <t>ダンタイ</t>
    </rPh>
    <rPh sb="307" eb="310">
      <t>ヘイキンチ</t>
    </rPh>
    <rPh sb="311" eb="313">
      <t>シタマワ</t>
    </rPh>
    <rPh sb="319" eb="320">
      <t>トク</t>
    </rPh>
    <rPh sb="321" eb="323">
      <t>ケイヒ</t>
    </rPh>
    <rPh sb="323" eb="325">
      <t>カイシュウ</t>
    </rPh>
    <rPh sb="325" eb="326">
      <t>リツ</t>
    </rPh>
    <rPh sb="332" eb="333">
      <t>タ</t>
    </rPh>
    <rPh sb="333" eb="334">
      <t>シ</t>
    </rPh>
    <rPh sb="334" eb="335">
      <t>チョウ</t>
    </rPh>
    <rPh sb="339" eb="341">
      <t>リュウイキ</t>
    </rPh>
    <rPh sb="341" eb="344">
      <t>ゲスイドウ</t>
    </rPh>
    <rPh sb="344" eb="346">
      <t>ショリ</t>
    </rPh>
    <rPh sb="346" eb="347">
      <t>ジョウ</t>
    </rPh>
    <rPh sb="348" eb="350">
      <t>オスイ</t>
    </rPh>
    <rPh sb="351" eb="353">
      <t>ショリ</t>
    </rPh>
    <rPh sb="354" eb="355">
      <t>オコナ</t>
    </rPh>
    <rPh sb="356" eb="357">
      <t>コト</t>
    </rPh>
    <rPh sb="359" eb="362">
      <t>ショリジョウ</t>
    </rPh>
    <rPh sb="363" eb="365">
      <t>カンリ</t>
    </rPh>
    <rPh sb="366" eb="368">
      <t>ウンエイ</t>
    </rPh>
    <rPh sb="372" eb="375">
      <t>オオサカフ</t>
    </rPh>
    <rPh sb="377" eb="380">
      <t>フタンキン</t>
    </rPh>
    <rPh sb="383" eb="385">
      <t>イジ</t>
    </rPh>
    <rPh sb="385" eb="387">
      <t>カンリ</t>
    </rPh>
    <rPh sb="387" eb="389">
      <t>ケイヒ</t>
    </rPh>
    <rPh sb="390" eb="392">
      <t>ゾウカ</t>
    </rPh>
    <rPh sb="392" eb="394">
      <t>ケイコウ</t>
    </rPh>
    <rPh sb="397" eb="398">
      <t>コト</t>
    </rPh>
    <rPh sb="399" eb="401">
      <t>ヨウイン</t>
    </rPh>
    <rPh sb="402" eb="403">
      <t>イチ</t>
    </rPh>
    <rPh sb="408" eb="409">
      <t>カンガ</t>
    </rPh>
    <rPh sb="420" eb="422">
      <t>オスイ</t>
    </rPh>
    <rPh sb="422" eb="424">
      <t>ショリ</t>
    </rPh>
    <rPh sb="424" eb="426">
      <t>ゲンカ</t>
    </rPh>
    <rPh sb="431" eb="432">
      <t>タ</t>
    </rPh>
    <rPh sb="432" eb="434">
      <t>コウモク</t>
    </rPh>
    <rPh sb="435" eb="437">
      <t>ドウヨウ</t>
    </rPh>
    <rPh sb="438" eb="440">
      <t>ジンコウ</t>
    </rPh>
    <rPh sb="440" eb="442">
      <t>ゲンショウ</t>
    </rPh>
    <rPh sb="445" eb="447">
      <t>ユウシュウ</t>
    </rPh>
    <rPh sb="447" eb="449">
      <t>スイリョウ</t>
    </rPh>
    <rPh sb="450" eb="452">
      <t>ゲンショウ</t>
    </rPh>
    <rPh sb="455" eb="457">
      <t>エイキョウ</t>
    </rPh>
    <rPh sb="461" eb="463">
      <t>ルイジ</t>
    </rPh>
    <rPh sb="463" eb="465">
      <t>ダンタイ</t>
    </rPh>
    <rPh sb="465" eb="468">
      <t>ヘイキンチ</t>
    </rPh>
    <rPh sb="469" eb="470">
      <t>オオ</t>
    </rPh>
    <rPh sb="472" eb="474">
      <t>ウワマワ</t>
    </rPh>
    <rPh sb="482" eb="485">
      <t>スイセンカ</t>
    </rPh>
    <rPh sb="485" eb="486">
      <t>リツ</t>
    </rPh>
    <rPh sb="486" eb="488">
      <t>コウジョウ</t>
    </rPh>
    <rPh sb="489" eb="490">
      <t>ム</t>
    </rPh>
    <rPh sb="492" eb="494">
      <t>トリクミ</t>
    </rPh>
    <rPh sb="503" eb="505">
      <t>ケイハツ</t>
    </rPh>
    <rPh sb="506" eb="509">
      <t>ミセツゾク</t>
    </rPh>
    <rPh sb="515" eb="517">
      <t>ジッシ</t>
    </rPh>
    <rPh sb="518" eb="520">
      <t>コウジ</t>
    </rPh>
    <rPh sb="520" eb="522">
      <t>セコウ</t>
    </rPh>
    <rPh sb="522" eb="523">
      <t>ジ</t>
    </rPh>
    <rPh sb="524" eb="526">
      <t>コベツ</t>
    </rPh>
    <rPh sb="526" eb="528">
      <t>セツメイ</t>
    </rPh>
    <rPh sb="529" eb="531">
      <t>ケイゾク</t>
    </rPh>
    <rPh sb="531" eb="532">
      <t>テキ</t>
    </rPh>
    <rPh sb="533" eb="5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</si>
</sst>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0.06</c:v>
                </c:pt>
                <c:pt idx="1">
                  <c:v>0</c:v>
                </c:pt>
                <c:pt idx="2">
                  <c:v>0</c:v>
                </c:pt>
                <c:pt idx="3">
                  <c:v>0</c:v>
                </c:pt>
                <c:pt idx="4">
                  <c:v>0</c:v>
                </c:pt>
              </c:numCache>
            </c:numRef>
          </c:val>
          <c:extLst>
            <c:ext xmlns:c16="http://schemas.microsoft.com/office/drawing/2014/chart" uri="{C3380CC4-5D6E-409C-BE32-E72D297353CC}">
              <c16:uniqueId val="{00000000-8715-4F00-8270-A5A8933071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8715-4F00-8270-A5A8933071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D1-4596-A230-FFC49050DD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F6D1-4596-A230-FFC49050DD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87.69</c:v>
                </c:pt>
                <c:pt idx="1">
                  <c:v>87.9</c:v>
                </c:pt>
                <c:pt idx="2">
                  <c:v>87.67</c:v>
                </c:pt>
                <c:pt idx="3">
                  <c:v>87.62</c:v>
                </c:pt>
                <c:pt idx="4">
                  <c:v>85.97</c:v>
                </c:pt>
              </c:numCache>
            </c:numRef>
          </c:val>
          <c:extLst>
            <c:ext xmlns:c16="http://schemas.microsoft.com/office/drawing/2014/chart" uri="{C3380CC4-5D6E-409C-BE32-E72D297353CC}">
              <c16:uniqueId val="{00000000-A11A-4427-A10D-0328516F2E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A11A-4427-A10D-0328516F2E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58.19</c:v>
                </c:pt>
                <c:pt idx="1">
                  <c:v>55.27</c:v>
                </c:pt>
                <c:pt idx="2">
                  <c:v>45.96</c:v>
                </c:pt>
                <c:pt idx="3">
                  <c:v>52.47</c:v>
                </c:pt>
                <c:pt idx="4">
                  <c:v>46.71</c:v>
                </c:pt>
              </c:numCache>
            </c:numRef>
          </c:val>
          <c:extLst>
            <c:ext xmlns:c16="http://schemas.microsoft.com/office/drawing/2014/chart" uri="{C3380CC4-5D6E-409C-BE32-E72D297353CC}">
              <c16:uniqueId val="{00000000-80D3-437A-80C8-4C6D7B9F47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3-437A-80C8-4C6D7B9F47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C-4B26-B3A4-D667966F95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C-4B26-B3A4-D667966F95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4-493E-8D47-83F741ACAC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4-493E-8D47-83F741ACAC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6B-44A0-8C87-340B5E5608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6B-44A0-8C87-340B5E5608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75-4653-A697-E5D87816AC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75-4653-A697-E5D87816AC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1957.6</c:v>
                </c:pt>
                <c:pt idx="1">
                  <c:v>1962.6</c:v>
                </c:pt>
                <c:pt idx="2">
                  <c:v>1922.74</c:v>
                </c:pt>
                <c:pt idx="3">
                  <c:v>1781</c:v>
                </c:pt>
                <c:pt idx="4">
                  <c:v>2126.84</c:v>
                </c:pt>
              </c:numCache>
            </c:numRef>
          </c:val>
          <c:extLst>
            <c:ext xmlns:c16="http://schemas.microsoft.com/office/drawing/2014/chart" uri="{C3380CC4-5D6E-409C-BE32-E72D297353CC}">
              <c16:uniqueId val="{00000000-A7D4-4AF1-90A3-BAC53D3FD5D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A7D4-4AF1-90A3-BAC53D3FD5D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c:v>
                </c:pt>
                <c:pt idx="1">
                  <c:v>48.15</c:v>
                </c:pt>
                <c:pt idx="2">
                  <c:v>47.31</c:v>
                </c:pt>
                <c:pt idx="3">
                  <c:v>47.07</c:v>
                </c:pt>
                <c:pt idx="4">
                  <c:v>38.18</c:v>
                </c:pt>
              </c:numCache>
            </c:numRef>
          </c:val>
          <c:extLst>
            <c:ext xmlns:c16="http://schemas.microsoft.com/office/drawing/2014/chart" uri="{C3380CC4-5D6E-409C-BE32-E72D297353CC}">
              <c16:uniqueId val="{00000000-E3A7-4134-BFAC-C8467BF7CBC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E3A7-4134-BFAC-C8467BF7CBC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282.64999999999998</c:v>
                </c:pt>
                <c:pt idx="1">
                  <c:v>275.92</c:v>
                </c:pt>
                <c:pt idx="2">
                  <c:v>282.55</c:v>
                </c:pt>
                <c:pt idx="3">
                  <c:v>304.31</c:v>
                </c:pt>
                <c:pt idx="4">
                  <c:v>358.26</c:v>
                </c:pt>
              </c:numCache>
            </c:numRef>
          </c:val>
          <c:extLst>
            <c:ext xmlns:c16="http://schemas.microsoft.com/office/drawing/2014/chart" uri="{C3380CC4-5D6E-409C-BE32-E72D297353CC}">
              <c16:uniqueId val="{00000000-F451-4B2F-9500-D349798FBC6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F451-4B2F-9500-D349798FBC6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千早赤阪村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5262</v>
      </c>
      <c r="AM8" s="50"/>
      <c r="AN8" s="50"/>
      <c r="AO8" s="50"/>
      <c r="AP8" s="50"/>
      <c r="AQ8" s="50"/>
      <c r="AR8" s="50"/>
      <c r="AS8" s="50"/>
      <c r="AT8" s="45">
        <f>データ!T6</f>
        <v>37.299999999999997</v>
      </c>
      <c r="AU8" s="45"/>
      <c r="AV8" s="45"/>
      <c r="AW8" s="45"/>
      <c r="AX8" s="45"/>
      <c r="AY8" s="45"/>
      <c r="AZ8" s="45"/>
      <c r="BA8" s="45"/>
      <c r="BB8" s="45">
        <f>データ!U6</f>
        <v>141.07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76.8</v>
      </c>
      <c r="Q10" s="45"/>
      <c r="R10" s="45"/>
      <c r="S10" s="45"/>
      <c r="T10" s="45"/>
      <c r="U10" s="45"/>
      <c r="V10" s="45"/>
      <c r="W10" s="45">
        <f>データ!Q6</f>
        <v>94.08</v>
      </c>
      <c r="X10" s="45"/>
      <c r="Y10" s="45"/>
      <c r="Z10" s="45"/>
      <c r="AA10" s="45"/>
      <c r="AB10" s="45"/>
      <c r="AC10" s="45"/>
      <c r="AD10" s="50">
        <f>データ!R6</f>
        <v>2397</v>
      </c>
      <c r="AE10" s="50"/>
      <c r="AF10" s="50"/>
      <c r="AG10" s="50"/>
      <c r="AH10" s="50"/>
      <c r="AI10" s="50"/>
      <c r="AJ10" s="50"/>
      <c r="AK10" s="2"/>
      <c r="AL10" s="50">
        <f>データ!V6</f>
        <v>4005</v>
      </c>
      <c r="AM10" s="50"/>
      <c r="AN10" s="50"/>
      <c r="AO10" s="50"/>
      <c r="AP10" s="50"/>
      <c r="AQ10" s="50"/>
      <c r="AR10" s="50"/>
      <c r="AS10" s="50"/>
      <c r="AT10" s="45">
        <f>データ!W6</f>
        <v>1.59</v>
      </c>
      <c r="AU10" s="45"/>
      <c r="AV10" s="45"/>
      <c r="AW10" s="45"/>
      <c r="AX10" s="45"/>
      <c r="AY10" s="45"/>
      <c r="AZ10" s="45"/>
      <c r="BA10" s="45"/>
      <c r="BB10" s="45">
        <f>データ!X6</f>
        <v>2518.87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lwXlm9Uv8u7Xxw2DpCTaVDhFDQTJDNbJmdwLZWN88V4M5EXYCF2Nsou8dmuYhc3mvv+nHh/ayGKjbV6RKwVxSw==" saltValue="qwGqm3A8A81zI8jaTnPi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273830</v>
      </c>
      <c r="D6" s="33">
        <f t="shared" si="3"/>
        <v>47</v>
      </c>
      <c r="E6" s="33">
        <f t="shared" si="3"/>
        <v>17</v>
      </c>
      <c r="F6" s="33">
        <f t="shared" si="3"/>
        <v>1</v>
      </c>
      <c r="G6" s="33">
        <f t="shared" si="3"/>
        <v>0</v>
      </c>
      <c r="H6" s="33" t="str">
        <f t="shared" si="3"/>
        <v>大阪府　千早赤阪村</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76.8</v>
      </c>
      <c r="Q6" s="34">
        <f t="shared" si="3"/>
        <v>94.08</v>
      </c>
      <c r="R6" s="34">
        <f t="shared" si="3"/>
        <v>2397</v>
      </c>
      <c r="S6" s="34">
        <f t="shared" si="3"/>
        <v>5262</v>
      </c>
      <c r="T6" s="34">
        <f t="shared" si="3"/>
        <v>37.299999999999997</v>
      </c>
      <c r="U6" s="34">
        <f t="shared" si="3"/>
        <v>141.07</v>
      </c>
      <c r="V6" s="34">
        <f t="shared" si="3"/>
        <v>4005</v>
      </c>
      <c r="W6" s="34">
        <f t="shared" si="3"/>
        <v>1.59</v>
      </c>
      <c r="X6" s="34">
        <f t="shared" si="3"/>
        <v>2518.87</v>
      </c>
      <c r="Y6" s="35">
        <f>IF(Y7="",NA(),Y7)</f>
        <v>58.19</v>
      </c>
      <c r="Z6" s="35">
        <f t="shared" ref="Z6:AH6" si="4">IF(Z7="",NA(),Z7)</f>
        <v>55.27</v>
      </c>
      <c r="AA6" s="35">
        <f t="shared" si="4"/>
        <v>45.96</v>
      </c>
      <c r="AB6" s="35">
        <f t="shared" si="4"/>
        <v>52.47</v>
      </c>
      <c r="AC6" s="35">
        <f t="shared" si="4"/>
        <v>46.71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1957.6</v>
      </c>
      <c r="BG6" s="35">
        <f t="shared" ref="BG6:BO6" si="7">IF(BG7="",NA(),BG7)</f>
        <v>1962.6</v>
      </c>
      <c r="BH6" s="35">
        <f t="shared" si="7"/>
        <v>1922.74</v>
      </c>
      <c r="BI6" s="35">
        <f t="shared" si="7"/>
        <v>1781</v>
      </c>
      <c r="BJ6" s="35">
        <f t="shared" si="7"/>
        <v>2126.84</v>
      </c>
      <c r="BK6" s="35">
        <f t="shared" si="7"/>
        <v>1136.5</v>
      </c>
      <c r="BL6" s="35">
        <f t="shared" si="7"/>
        <v>1118.56</v>
      </c>
      <c r="BM6" s="35">
        <f t="shared" si="7"/>
        <v>1111.31</v>
      </c>
      <c r="BN6" s="35">
        <f t="shared" si="7"/>
        <v>966.33</v>
      </c>
      <c r="BO6" s="35">
        <f t="shared" si="7"/>
        <v>958.81</v>
      </c>
      <c r="BP6" s="34" t="str">
        <f>IF(BP7="","",IF(BP7="-","【-】","【"&amp;SUBSTITUTE(TEXT(BP7,"#,##0.00"),"-","△")&amp;"】"))</f>
        <v>【682.78】</v>
      </c>
      <c r="BQ6" s="35">
        <f>IF(BQ7="",NA(),BQ7)</f>
        <v>47</v>
      </c>
      <c r="BR6" s="35">
        <f t="shared" ref="BR6:BZ6" si="8">IF(BR7="",NA(),BR7)</f>
        <v>48.15</v>
      </c>
      <c r="BS6" s="35">
        <f t="shared" si="8"/>
        <v>47.31</v>
      </c>
      <c r="BT6" s="35">
        <f t="shared" si="8"/>
        <v>47.07</v>
      </c>
      <c r="BU6" s="35">
        <f t="shared" si="8"/>
        <v>38.18</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282.64999999999998</v>
      </c>
      <c r="CC6" s="35">
        <f t="shared" ref="CC6:CK6" si="9">IF(CC7="",NA(),CC7)</f>
        <v>275.92</v>
      </c>
      <c r="CD6" s="35">
        <f t="shared" si="9"/>
        <v>282.55</v>
      </c>
      <c r="CE6" s="35">
        <f t="shared" si="9"/>
        <v>304.31</v>
      </c>
      <c r="CF6" s="35">
        <f t="shared" si="9"/>
        <v>358.26</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87.69</v>
      </c>
      <c r="CY6" s="35">
        <f t="shared" ref="CY6:DG6" si="11">IF(CY7="",NA(),CY7)</f>
        <v>87.9</v>
      </c>
      <c r="CZ6" s="35">
        <f t="shared" si="11"/>
        <v>87.67</v>
      </c>
      <c r="DA6" s="35">
        <f t="shared" si="11"/>
        <v>87.62</v>
      </c>
      <c r="DB6" s="35">
        <f t="shared" si="11"/>
        <v>85.97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273830</v>
      </c>
      <c r="D7" s="37">
        <v>47</v>
      </c>
      <c r="E7" s="37">
        <v>17</v>
      </c>
      <c r="F7" s="37">
        <v>1</v>
      </c>
      <c r="G7" s="37">
        <v>0</v>
      </c>
      <c r="H7" s="37" t="s">
        <v>99</v>
      </c>
      <c r="I7" s="37" t="s">
        <v>100</v>
      </c>
      <c r="J7" s="37" t="s">
        <v>101</v>
      </c>
      <c r="K7" s="37" t="s">
        <v>102</v>
      </c>
      <c r="L7" s="37" t="s">
        <v>103</v>
      </c>
      <c r="M7" s="37" t="s">
        <v>104</v>
      </c>
      <c r="N7" s="38" t="s">
        <v>105</v>
      </c>
      <c r="O7" s="38" t="s">
        <v>106</v>
      </c>
      <c r="P7" s="38">
        <v>76.8</v>
      </c>
      <c r="Q7" s="38">
        <v>94.08</v>
      </c>
      <c r="R7" s="38">
        <v>2397</v>
      </c>
      <c r="S7" s="38">
        <v>5262</v>
      </c>
      <c r="T7" s="38">
        <v>37.299999999999997</v>
      </c>
      <c r="U7" s="38">
        <v>141.07</v>
      </c>
      <c r="V7" s="38">
        <v>4005</v>
      </c>
      <c r="W7" s="38">
        <v>1.59</v>
      </c>
      <c r="X7" s="38">
        <v>2518.87</v>
      </c>
      <c r="Y7" s="38">
        <v>58.19</v>
      </c>
      <c r="Z7" s="38">
        <v>55.27</v>
      </c>
      <c r="AA7" s="38">
        <v>45.96</v>
      </c>
      <c r="AB7" s="38">
        <v>52.47</v>
      </c>
      <c r="AC7" s="38">
        <v>46.71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1957.6</v>
      </c>
      <c r="BG7" s="38">
        <v>1962.6</v>
      </c>
      <c r="BH7" s="38">
        <v>1922.74</v>
      </c>
      <c r="BI7" s="38">
        <v>1781</v>
      </c>
      <c r="BJ7" s="38">
        <v>2126.84</v>
      </c>
      <c r="BK7" s="38">
        <v>1136.5</v>
      </c>
      <c r="BL7" s="38">
        <v>1118.56</v>
      </c>
      <c r="BM7" s="38">
        <v>1111.31</v>
      </c>
      <c r="BN7" s="38">
        <v>966.33</v>
      </c>
      <c r="BO7" s="38">
        <v>958.81</v>
      </c>
      <c r="BP7" s="38">
        <v>682.78</v>
      </c>
      <c r="BQ7" s="38">
        <v>47</v>
      </c>
      <c r="BR7" s="38">
        <v>48.15</v>
      </c>
      <c r="BS7" s="38">
        <v>47.31</v>
      </c>
      <c r="BT7" s="38">
        <v>47.07</v>
      </c>
      <c r="BU7" s="38">
        <v>38.18</v>
      </c>
      <c r="BV7" s="38">
        <v>71.650000000000006</v>
      </c>
      <c r="BW7" s="38">
        <v>72.33</v>
      </c>
      <c r="BX7" s="38">
        <v>75.540000000000006</v>
      </c>
      <c r="BY7" s="38">
        <v>81.739999999999995</v>
      </c>
      <c r="BZ7" s="38">
        <v>82.88</v>
      </c>
      <c r="CA7" s="38">
        <v>100.91</v>
      </c>
      <c r="CB7" s="38">
        <v>282.64999999999998</v>
      </c>
      <c r="CC7" s="38">
        <v>275.92</v>
      </c>
      <c r="CD7" s="38">
        <v>282.55</v>
      </c>
      <c r="CE7" s="38">
        <v>304.31</v>
      </c>
      <c r="CF7" s="38">
        <v>358.26</v>
      </c>
      <c r="CG7" s="38">
        <v>217.82</v>
      </c>
      <c r="CH7" s="38">
        <v>215.28</v>
      </c>
      <c r="CI7" s="38">
        <v>207.96</v>
      </c>
      <c r="CJ7" s="38">
        <v>194.31</v>
      </c>
      <c r="CK7" s="38">
        <v>190.99</v>
      </c>
      <c r="CL7" s="38">
        <v>136.86000000000001</v>
      </c>
      <c r="CM7" s="38" t="s">
        <v>105</v>
      </c>
      <c r="CN7" s="38" t="s">
        <v>105</v>
      </c>
      <c r="CO7" s="38" t="s">
        <v>105</v>
      </c>
      <c r="CP7" s="38" t="s">
        <v>105</v>
      </c>
      <c r="CQ7" s="38" t="s">
        <v>105</v>
      </c>
      <c r="CR7" s="38">
        <v>54.44</v>
      </c>
      <c r="CS7" s="38">
        <v>54.67</v>
      </c>
      <c r="CT7" s="38">
        <v>53.51</v>
      </c>
      <c r="CU7" s="38">
        <v>53.5</v>
      </c>
      <c r="CV7" s="38">
        <v>52.58</v>
      </c>
      <c r="CW7" s="38">
        <v>58.98</v>
      </c>
      <c r="CX7" s="38">
        <v>87.69</v>
      </c>
      <c r="CY7" s="38">
        <v>87.9</v>
      </c>
      <c r="CZ7" s="38">
        <v>87.67</v>
      </c>
      <c r="DA7" s="38">
        <v>87.62</v>
      </c>
      <c r="DB7" s="38">
        <v>85.97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0.06</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W31042</dc:creator>
  <cp:lastModifiedBy>大阪府</cp:lastModifiedBy>
  <cp:lastPrinted>2020-02-18T08:38:45Z</cp:lastPrinted>
  <dcterms:created xsi:type="dcterms:W3CDTF">2020-02-07T13:12:20Z</dcterms:created>
  <dcterms:modified xsi:type="dcterms:W3CDTF">2020-02-18T08:38:50Z</dcterms:modified>
</cp:coreProperties>
</file>