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16" yWindow="45" windowWidth="15480" windowHeight="11640" tabRatio="587" activeTab="0"/>
  </bookViews>
  <sheets>
    <sheet name="（様式7）管理状況報告書" sheetId="1" r:id="rId1"/>
  </sheets>
  <definedNames/>
  <calcPr fullCalcOnLoad="1"/>
</workbook>
</file>

<file path=xl/sharedStrings.xml><?xml version="1.0" encoding="utf-8"?>
<sst xmlns="http://schemas.openxmlformats.org/spreadsheetml/2006/main" count="656" uniqueCount="62">
  <si>
    <t>24時間最大</t>
  </si>
  <si>
    <t>料金</t>
  </si>
  <si>
    <t>団 地 名</t>
  </si>
  <si>
    <t>整備
区画数</t>
  </si>
  <si>
    <t>コインパーキング</t>
  </si>
  <si>
    <t>単価</t>
  </si>
  <si>
    <t>(1区画･年間)</t>
  </si>
  <si>
    <t>日数</t>
  </si>
  <si>
    <t>最低使用料</t>
  </si>
  <si>
    <t>②</t>
  </si>
  <si>
    <t>①</t>
  </si>
  <si>
    <t>③</t>
  </si>
  <si>
    <t>①x②x(③/365)</t>
  </si>
  <si>
    <t>使用料</t>
  </si>
  <si>
    <t>売上額 計</t>
  </si>
  <si>
    <t>納付率</t>
  </si>
  <si>
    <t>～</t>
  </si>
  <si>
    <t>％</t>
  </si>
  <si>
    <t>実施</t>
  </si>
  <si>
    <t>団地</t>
  </si>
  <si>
    <t>計上期間</t>
  </si>
  <si>
    <t>標準使用料</t>
  </si>
  <si>
    <t>売上額</t>
  </si>
  <si>
    <t>売上額
計</t>
  </si>
  <si>
    <t>区画番号</t>
  </si>
  <si>
    <t>小計（A)</t>
  </si>
  <si>
    <t>月</t>
  </si>
  <si>
    <t>売上額</t>
  </si>
  <si>
    <t>必須</t>
  </si>
  <si>
    <t>市 町 名</t>
  </si>
  <si>
    <t>使用許可
区画数</t>
  </si>
  <si>
    <t>使用許可期間</t>
  </si>
  <si>
    <t>使用許可区画等</t>
  </si>
  <si>
    <t>年額使用料</t>
  </si>
  <si>
    <t>営業開始日</t>
  </si>
  <si>
    <t>売上額
計(上期）</t>
  </si>
  <si>
    <t>売上額
計（下期）</t>
  </si>
  <si>
    <t>売上額
計（通期）</t>
  </si>
  <si>
    <t>％</t>
  </si>
  <si>
    <t>大阪府営住宅駐車場 管理状況報告書</t>
  </si>
  <si>
    <t>○合計</t>
  </si>
  <si>
    <t>使用料</t>
  </si>
  <si>
    <t>最低使用料①</t>
  </si>
  <si>
    <t>標準使用料②</t>
  </si>
  <si>
    <t>（　　　　　　　　　　　　　　　　地区）</t>
  </si>
  <si>
    <t>準必須</t>
  </si>
  <si>
    <t>○コインパーキング事業</t>
  </si>
  <si>
    <r>
      <t>使用料</t>
    </r>
    <r>
      <rPr>
        <sz val="8"/>
        <rFont val="ＭＳ Ｐゴシック"/>
        <family val="3"/>
      </rPr>
      <t>（①と②の大きい額）</t>
    </r>
  </si>
  <si>
    <t>○月極貸駐車場事業</t>
  </si>
  <si>
    <t>令和　　　年　　　月　　　日</t>
  </si>
  <si>
    <t>○予約駐車場サービス事業</t>
  </si>
  <si>
    <t>住宅種別
（要項「2-1-1」）</t>
  </si>
  <si>
    <t>予約駐車場サービス</t>
  </si>
  <si>
    <t>時間単位</t>
  </si>
  <si>
    <t>○駐車場関連事業</t>
  </si>
  <si>
    <t>月極貸駐車場</t>
  </si>
  <si>
    <t>月額料金</t>
  </si>
  <si>
    <t>駐車場関連事業</t>
  </si>
  <si>
    <t>事業内容</t>
  </si>
  <si>
    <t>料金</t>
  </si>
  <si>
    <t>令和　　年　　月</t>
  </si>
  <si>
    <t>（様式７）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</si>
</sst>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.0;[Red]\-#,##0.0"/>
    <numFmt numFmtId="180" formatCode="#,##0_);\(#,##0\)"/>
    <numFmt numFmtId="181" formatCode="0.00_ "/>
    <numFmt numFmtId="182" formatCode="m/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</cellStyleXfs>
  <cellXfs count="381">
    <xf numFmtId="0" fontId="0" fillId="0" borderId="0" xfId="0" applyFont="1" applyAlignment="1">
      <alignment vertical="center"/>
    </xf>
    <xf numFmtId="0" fontId="6" fillId="0" borderId="10" xfId="62" applyFont="1" applyFill="1" applyBorder="1" applyAlignment="1">
      <alignment horizontal="center" vertical="top" wrapText="1"/>
      <protection/>
    </xf>
    <xf numFmtId="0" fontId="5" fillId="0" borderId="11" xfId="62" applyFont="1" applyFill="1" applyBorder="1" applyAlignment="1">
      <alignment vertical="top" wrapText="1"/>
      <protection/>
    </xf>
    <xf numFmtId="176" fontId="3" fillId="0" borderId="12" xfId="62" applyNumberFormat="1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center" vertical="center"/>
      <protection/>
    </xf>
    <xf numFmtId="38" fontId="4" fillId="0" borderId="0" xfId="50" applyFont="1" applyFill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/>
    </xf>
    <xf numFmtId="38" fontId="6" fillId="0" borderId="15" xfId="50" applyFont="1" applyFill="1" applyBorder="1" applyAlignment="1">
      <alignment horizontal="center" vertical="center"/>
    </xf>
    <xf numFmtId="0" fontId="5" fillId="0" borderId="16" xfId="62" applyFont="1" applyFill="1" applyBorder="1" applyAlignment="1">
      <alignment horizontal="center" vertical="center" wrapText="1" shrinkToFit="1"/>
      <protection/>
    </xf>
    <xf numFmtId="38" fontId="6" fillId="0" borderId="16" xfId="50" applyFont="1" applyFill="1" applyBorder="1" applyAlignment="1">
      <alignment horizontal="center" vertical="center"/>
    </xf>
    <xf numFmtId="38" fontId="5" fillId="0" borderId="17" xfId="50" applyFont="1" applyFill="1" applyBorder="1" applyAlignment="1">
      <alignment horizontal="center" vertical="center"/>
    </xf>
    <xf numFmtId="38" fontId="4" fillId="0" borderId="18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vertical="center"/>
    </xf>
    <xf numFmtId="38" fontId="3" fillId="0" borderId="19" xfId="50" applyFont="1" applyFill="1" applyBorder="1" applyAlignment="1">
      <alignment horizontal="center" vertical="center"/>
    </xf>
    <xf numFmtId="38" fontId="6" fillId="0" borderId="20" xfId="50" applyFont="1" applyFill="1" applyBorder="1" applyAlignment="1">
      <alignment vertical="center"/>
    </xf>
    <xf numFmtId="38" fontId="6" fillId="0" borderId="21" xfId="50" applyFont="1" applyFill="1" applyBorder="1" applyAlignment="1">
      <alignment vertical="center"/>
    </xf>
    <xf numFmtId="38" fontId="3" fillId="0" borderId="12" xfId="50" applyFont="1" applyFill="1" applyBorder="1" applyAlignment="1">
      <alignment vertical="center"/>
    </xf>
    <xf numFmtId="38" fontId="3" fillId="0" borderId="22" xfId="50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vertical="center"/>
    </xf>
    <xf numFmtId="38" fontId="6" fillId="0" borderId="23" xfId="50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24" xfId="50" applyFont="1" applyFill="1" applyBorder="1" applyAlignment="1">
      <alignment vertical="center"/>
    </xf>
    <xf numFmtId="38" fontId="6" fillId="0" borderId="10" xfId="50" applyFont="1" applyFill="1" applyBorder="1" applyAlignment="1">
      <alignment vertical="center"/>
    </xf>
    <xf numFmtId="38" fontId="6" fillId="0" borderId="25" xfId="50" applyFont="1" applyFill="1" applyBorder="1" applyAlignment="1">
      <alignment vertical="center"/>
    </xf>
    <xf numFmtId="38" fontId="6" fillId="0" borderId="23" xfId="50" applyFont="1" applyFill="1" applyBorder="1" applyAlignment="1">
      <alignment horizontal="right" vertical="center"/>
    </xf>
    <xf numFmtId="179" fontId="6" fillId="0" borderId="26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38" fontId="6" fillId="0" borderId="10" xfId="50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vertical="center"/>
    </xf>
    <xf numFmtId="38" fontId="3" fillId="0" borderId="28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4" fillId="0" borderId="30" xfId="50" applyFont="1" applyFill="1" applyBorder="1" applyAlignment="1">
      <alignment vertical="center"/>
    </xf>
    <xf numFmtId="38" fontId="5" fillId="0" borderId="30" xfId="50" applyFont="1" applyFill="1" applyBorder="1" applyAlignment="1">
      <alignment vertical="center"/>
    </xf>
    <xf numFmtId="179" fontId="6" fillId="0" borderId="0" xfId="50" applyNumberFormat="1" applyFont="1" applyFill="1" applyBorder="1" applyAlignment="1">
      <alignment vertical="center"/>
    </xf>
    <xf numFmtId="38" fontId="3" fillId="0" borderId="31" xfId="50" applyFont="1" applyFill="1" applyBorder="1" applyAlignment="1">
      <alignment horizontal="center" vertical="center"/>
    </xf>
    <xf numFmtId="38" fontId="7" fillId="0" borderId="0" xfId="50" applyFont="1" applyFill="1" applyAlignment="1">
      <alignment vertical="center"/>
    </xf>
    <xf numFmtId="0" fontId="4" fillId="0" borderId="0" xfId="62" applyFont="1" applyFill="1" applyAlignment="1">
      <alignment horizontal="center" vertical="center"/>
      <protection/>
    </xf>
    <xf numFmtId="182" fontId="3" fillId="0" borderId="0" xfId="50" applyNumberFormat="1" applyFont="1" applyFill="1" applyAlignment="1">
      <alignment vertical="center"/>
    </xf>
    <xf numFmtId="182" fontId="3" fillId="0" borderId="0" xfId="5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 shrinkToFit="1"/>
    </xf>
    <xf numFmtId="38" fontId="3" fillId="0" borderId="30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/>
    </xf>
    <xf numFmtId="38" fontId="6" fillId="0" borderId="17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/>
    </xf>
    <xf numFmtId="38" fontId="6" fillId="0" borderId="34" xfId="50" applyFont="1" applyFill="1" applyBorder="1" applyAlignment="1">
      <alignment horizontal="center" vertical="center"/>
    </xf>
    <xf numFmtId="38" fontId="6" fillId="0" borderId="35" xfId="50" applyFont="1" applyFill="1" applyBorder="1" applyAlignment="1">
      <alignment horizontal="center" vertical="center"/>
    </xf>
    <xf numFmtId="38" fontId="3" fillId="0" borderId="36" xfId="50" applyFont="1" applyFill="1" applyBorder="1" applyAlignment="1">
      <alignment vertical="center"/>
    </xf>
    <xf numFmtId="0" fontId="3" fillId="0" borderId="37" xfId="50" applyNumberFormat="1" applyFont="1" applyFill="1" applyBorder="1" applyAlignment="1">
      <alignment horizontal="center" vertical="center" shrinkToFit="1"/>
    </xf>
    <xf numFmtId="0" fontId="3" fillId="0" borderId="12" xfId="50" applyNumberFormat="1" applyFont="1" applyFill="1" applyBorder="1" applyAlignment="1">
      <alignment horizontal="center" vertical="center" shrinkToFit="1"/>
    </xf>
    <xf numFmtId="0" fontId="3" fillId="0" borderId="38" xfId="50" applyNumberFormat="1" applyFont="1" applyFill="1" applyBorder="1" applyAlignment="1">
      <alignment horizontal="center" vertical="center" shrinkToFit="1"/>
    </xf>
    <xf numFmtId="182" fontId="3" fillId="0" borderId="10" xfId="50" applyNumberFormat="1" applyFont="1" applyFill="1" applyBorder="1" applyAlignment="1" quotePrefix="1">
      <alignment horizontal="center" vertical="center"/>
    </xf>
    <xf numFmtId="182" fontId="3" fillId="0" borderId="0" xfId="50" applyNumberFormat="1" applyFont="1" applyFill="1" applyBorder="1" applyAlignment="1">
      <alignment horizontal="center" vertical="center"/>
    </xf>
    <xf numFmtId="182" fontId="3" fillId="0" borderId="0" xfId="50" applyNumberFormat="1" applyFont="1" applyFill="1" applyBorder="1" applyAlignment="1" quotePrefix="1">
      <alignment horizontal="center" vertical="center"/>
    </xf>
    <xf numFmtId="38" fontId="3" fillId="0" borderId="39" xfId="50" applyFont="1" applyFill="1" applyBorder="1" applyAlignment="1">
      <alignment vertical="center"/>
    </xf>
    <xf numFmtId="0" fontId="3" fillId="0" borderId="40" xfId="50" applyNumberFormat="1" applyFont="1" applyFill="1" applyBorder="1" applyAlignment="1">
      <alignment horizontal="center" vertical="center" shrinkToFit="1"/>
    </xf>
    <xf numFmtId="0" fontId="3" fillId="0" borderId="41" xfId="50" applyNumberFormat="1" applyFont="1" applyFill="1" applyBorder="1" applyAlignment="1">
      <alignment horizontal="center" vertical="center" shrinkToFit="1"/>
    </xf>
    <xf numFmtId="0" fontId="3" fillId="0" borderId="42" xfId="50" applyNumberFormat="1" applyFont="1" applyFill="1" applyBorder="1" applyAlignment="1">
      <alignment horizontal="center" vertical="center" shrinkToFit="1"/>
    </xf>
    <xf numFmtId="182" fontId="3" fillId="0" borderId="43" xfId="50" applyNumberFormat="1" applyFont="1" applyFill="1" applyBorder="1" applyAlignment="1">
      <alignment horizontal="center" vertical="center"/>
    </xf>
    <xf numFmtId="182" fontId="3" fillId="0" borderId="41" xfId="50" applyNumberFormat="1" applyFont="1" applyFill="1" applyBorder="1" applyAlignment="1">
      <alignment horizontal="center" vertical="center"/>
    </xf>
    <xf numFmtId="0" fontId="3" fillId="0" borderId="33" xfId="50" applyNumberFormat="1" applyFont="1" applyFill="1" applyBorder="1" applyAlignment="1">
      <alignment horizontal="center" vertical="center" shrinkToFit="1"/>
    </xf>
    <xf numFmtId="0" fontId="3" fillId="0" borderId="24" xfId="50" applyNumberFormat="1" applyFont="1" applyFill="1" applyBorder="1" applyAlignment="1">
      <alignment horizontal="center" vertical="center" shrinkToFit="1"/>
    </xf>
    <xf numFmtId="0" fontId="3" fillId="0" borderId="44" xfId="50" applyNumberFormat="1" applyFont="1" applyFill="1" applyBorder="1" applyAlignment="1">
      <alignment horizontal="center" vertical="center" shrinkToFit="1"/>
    </xf>
    <xf numFmtId="182" fontId="3" fillId="0" borderId="14" xfId="50" applyNumberFormat="1" applyFont="1" applyFill="1" applyBorder="1" applyAlignment="1" quotePrefix="1">
      <alignment horizontal="center" vertical="center"/>
    </xf>
    <xf numFmtId="182" fontId="3" fillId="0" borderId="24" xfId="50" applyNumberFormat="1" applyFont="1" applyFill="1" applyBorder="1" applyAlignment="1">
      <alignment horizontal="center" vertical="center"/>
    </xf>
    <xf numFmtId="182" fontId="3" fillId="0" borderId="24" xfId="50" applyNumberFormat="1" applyFont="1" applyFill="1" applyBorder="1" applyAlignment="1" quotePrefix="1">
      <alignment horizontal="center" vertical="center"/>
    </xf>
    <xf numFmtId="182" fontId="3" fillId="0" borderId="10" xfId="5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center" vertical="center"/>
    </xf>
    <xf numFmtId="182" fontId="3" fillId="0" borderId="20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horizontal="center" vertical="center"/>
    </xf>
    <xf numFmtId="182" fontId="3" fillId="0" borderId="12" xfId="50" applyNumberFormat="1" applyFont="1" applyFill="1" applyBorder="1" applyAlignment="1">
      <alignment vertical="center"/>
    </xf>
    <xf numFmtId="38" fontId="6" fillId="0" borderId="45" xfId="50" applyFont="1" applyFill="1" applyBorder="1" applyAlignment="1">
      <alignment vertical="center"/>
    </xf>
    <xf numFmtId="182" fontId="3" fillId="0" borderId="46" xfId="50" applyNumberFormat="1" applyFont="1" applyFill="1" applyBorder="1" applyAlignment="1">
      <alignment vertical="center"/>
    </xf>
    <xf numFmtId="38" fontId="6" fillId="0" borderId="12" xfId="50" applyFont="1" applyFill="1" applyBorder="1" applyAlignment="1">
      <alignment vertical="center"/>
    </xf>
    <xf numFmtId="38" fontId="3" fillId="0" borderId="47" xfId="50" applyFont="1" applyFill="1" applyBorder="1" applyAlignment="1">
      <alignment vertical="center"/>
    </xf>
    <xf numFmtId="38" fontId="3" fillId="0" borderId="48" xfId="50" applyFont="1" applyFill="1" applyBorder="1" applyAlignment="1">
      <alignment vertical="center"/>
    </xf>
    <xf numFmtId="38" fontId="3" fillId="0" borderId="49" xfId="5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2" fontId="3" fillId="0" borderId="10" xfId="50" applyNumberFormat="1" applyFont="1" applyFill="1" applyBorder="1" applyAlignment="1">
      <alignment vertical="center"/>
    </xf>
    <xf numFmtId="182" fontId="3" fillId="0" borderId="0" xfId="50" applyNumberFormat="1" applyFont="1" applyFill="1" applyBorder="1" applyAlignment="1">
      <alignment vertical="center"/>
    </xf>
    <xf numFmtId="182" fontId="3" fillId="0" borderId="50" xfId="50" applyNumberFormat="1" applyFont="1" applyFill="1" applyBorder="1" applyAlignment="1">
      <alignment vertical="center"/>
    </xf>
    <xf numFmtId="38" fontId="3" fillId="0" borderId="51" xfId="50" applyFont="1" applyFill="1" applyBorder="1" applyAlignment="1">
      <alignment vertical="center"/>
    </xf>
    <xf numFmtId="38" fontId="3" fillId="0" borderId="52" xfId="50" applyFont="1" applyFill="1" applyBorder="1" applyAlignment="1">
      <alignment vertical="center"/>
    </xf>
    <xf numFmtId="182" fontId="3" fillId="0" borderId="10" xfId="50" applyNumberFormat="1" applyFont="1" applyFill="1" applyBorder="1" applyAlignment="1">
      <alignment vertical="center"/>
    </xf>
    <xf numFmtId="182" fontId="3" fillId="0" borderId="0" xfId="50" applyNumberFormat="1" applyFont="1" applyFill="1" applyBorder="1" applyAlignment="1">
      <alignment vertical="center"/>
    </xf>
    <xf numFmtId="38" fontId="6" fillId="0" borderId="53" xfId="50" applyFont="1" applyFill="1" applyBorder="1" applyAlignment="1">
      <alignment vertical="center"/>
    </xf>
    <xf numFmtId="182" fontId="3" fillId="0" borderId="50" xfId="50" applyNumberFormat="1" applyFont="1" applyFill="1" applyBorder="1" applyAlignment="1">
      <alignment vertical="center"/>
    </xf>
    <xf numFmtId="38" fontId="6" fillId="0" borderId="54" xfId="50" applyFont="1" applyFill="1" applyBorder="1" applyAlignment="1">
      <alignment vertical="center"/>
    </xf>
    <xf numFmtId="38" fontId="6" fillId="0" borderId="53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/>
    </xf>
    <xf numFmtId="38" fontId="6" fillId="0" borderId="55" xfId="50" applyFont="1" applyFill="1" applyBorder="1" applyAlignment="1">
      <alignment vertical="center"/>
    </xf>
    <xf numFmtId="0" fontId="4" fillId="0" borderId="30" xfId="62" applyFont="1" applyFill="1" applyBorder="1" applyAlignment="1">
      <alignment horizontal="center" vertical="center"/>
      <protection/>
    </xf>
    <xf numFmtId="38" fontId="3" fillId="0" borderId="30" xfId="50" applyFont="1" applyFill="1" applyBorder="1" applyAlignment="1">
      <alignment vertical="center"/>
    </xf>
    <xf numFmtId="38" fontId="4" fillId="0" borderId="30" xfId="50" applyFont="1" applyFill="1" applyBorder="1" applyAlignment="1">
      <alignment horizontal="center" vertical="center" shrinkToFit="1"/>
    </xf>
    <xf numFmtId="182" fontId="3" fillId="0" borderId="30" xfId="50" applyNumberFormat="1" applyFont="1" applyFill="1" applyBorder="1" applyAlignment="1">
      <alignment vertical="center"/>
    </xf>
    <xf numFmtId="182" fontId="3" fillId="0" borderId="30" xfId="50" applyNumberFormat="1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vertical="center"/>
    </xf>
    <xf numFmtId="182" fontId="3" fillId="0" borderId="29" xfId="50" applyNumberFormat="1" applyFont="1" applyFill="1" applyBorder="1" applyAlignment="1">
      <alignment vertical="center"/>
    </xf>
    <xf numFmtId="182" fontId="3" fillId="0" borderId="28" xfId="50" applyNumberFormat="1" applyFont="1" applyFill="1" applyBorder="1" applyAlignment="1">
      <alignment horizontal="center" vertical="center"/>
    </xf>
    <xf numFmtId="182" fontId="3" fillId="0" borderId="28" xfId="50" applyNumberFormat="1" applyFont="1" applyFill="1" applyBorder="1" applyAlignment="1">
      <alignment vertical="center"/>
    </xf>
    <xf numFmtId="182" fontId="3" fillId="0" borderId="56" xfId="50" applyNumberFormat="1" applyFont="1" applyFill="1" applyBorder="1" applyAlignment="1">
      <alignment vertical="center"/>
    </xf>
    <xf numFmtId="38" fontId="3" fillId="0" borderId="57" xfId="50" applyFont="1" applyFill="1" applyBorder="1" applyAlignment="1">
      <alignment vertical="center"/>
    </xf>
    <xf numFmtId="38" fontId="3" fillId="0" borderId="58" xfId="50" applyFont="1" applyFill="1" applyBorder="1" applyAlignment="1">
      <alignment vertical="center"/>
    </xf>
    <xf numFmtId="38" fontId="6" fillId="0" borderId="37" xfId="50" applyFont="1" applyFill="1" applyBorder="1" applyAlignment="1">
      <alignment vertical="center"/>
    </xf>
    <xf numFmtId="38" fontId="6" fillId="0" borderId="38" xfId="50" applyFont="1" applyFill="1" applyBorder="1" applyAlignment="1">
      <alignment vertical="center"/>
    </xf>
    <xf numFmtId="38" fontId="6" fillId="0" borderId="22" xfId="50" applyFont="1" applyFill="1" applyBorder="1" applyAlignment="1">
      <alignment vertical="center"/>
    </xf>
    <xf numFmtId="38" fontId="6" fillId="0" borderId="59" xfId="50" applyFont="1" applyFill="1" applyBorder="1" applyAlignment="1">
      <alignment vertical="center"/>
    </xf>
    <xf numFmtId="38" fontId="6" fillId="0" borderId="60" xfId="5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6" fillId="0" borderId="61" xfId="50" applyFont="1" applyFill="1" applyBorder="1" applyAlignment="1">
      <alignment vertical="center"/>
    </xf>
    <xf numFmtId="38" fontId="6" fillId="0" borderId="28" xfId="50" applyFont="1" applyFill="1" applyBorder="1" applyAlignment="1">
      <alignment vertical="center"/>
    </xf>
    <xf numFmtId="38" fontId="6" fillId="0" borderId="62" xfId="50" applyFont="1" applyFill="1" applyBorder="1" applyAlignment="1">
      <alignment vertical="center"/>
    </xf>
    <xf numFmtId="38" fontId="6" fillId="0" borderId="63" xfId="50" applyFont="1" applyFill="1" applyBorder="1" applyAlignment="1">
      <alignment vertical="center"/>
    </xf>
    <xf numFmtId="38" fontId="4" fillId="0" borderId="64" xfId="50" applyFont="1" applyFill="1" applyBorder="1" applyAlignment="1">
      <alignment horizontal="center" vertical="center"/>
    </xf>
    <xf numFmtId="38" fontId="4" fillId="0" borderId="6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7" xfId="50" applyFont="1" applyFill="1" applyBorder="1" applyAlignment="1">
      <alignment horizontal="center" vertical="center"/>
    </xf>
    <xf numFmtId="38" fontId="8" fillId="0" borderId="68" xfId="50" applyFont="1" applyFill="1" applyBorder="1" applyAlignment="1">
      <alignment horizontal="center" vertical="center"/>
    </xf>
    <xf numFmtId="38" fontId="8" fillId="0" borderId="35" xfId="50" applyFont="1" applyFill="1" applyBorder="1" applyAlignment="1">
      <alignment horizontal="center" vertical="center"/>
    </xf>
    <xf numFmtId="38" fontId="3" fillId="0" borderId="36" xfId="50" applyFont="1" applyFill="1" applyBorder="1" applyAlignment="1">
      <alignment horizontal="center" vertical="center"/>
    </xf>
    <xf numFmtId="38" fontId="3" fillId="0" borderId="39" xfId="50" applyFont="1" applyFill="1" applyBorder="1" applyAlignment="1">
      <alignment horizontal="center" vertical="center"/>
    </xf>
    <xf numFmtId="38" fontId="3" fillId="0" borderId="69" xfId="50" applyFont="1" applyFill="1" applyBorder="1" applyAlignment="1">
      <alignment horizontal="center" vertical="center"/>
    </xf>
    <xf numFmtId="38" fontId="3" fillId="0" borderId="66" xfId="50" applyFont="1" applyFill="1" applyBorder="1" applyAlignment="1">
      <alignment horizontal="center" vertical="center"/>
    </xf>
    <xf numFmtId="38" fontId="3" fillId="0" borderId="67" xfId="50" applyFont="1" applyFill="1" applyBorder="1" applyAlignment="1">
      <alignment horizontal="center" vertical="center"/>
    </xf>
    <xf numFmtId="38" fontId="3" fillId="0" borderId="68" xfId="50" applyFont="1" applyFill="1" applyBorder="1" applyAlignment="1">
      <alignment horizontal="center" vertical="center"/>
    </xf>
    <xf numFmtId="38" fontId="3" fillId="0" borderId="35" xfId="50" applyFont="1" applyFill="1" applyBorder="1" applyAlignment="1">
      <alignment horizontal="center" vertical="center"/>
    </xf>
    <xf numFmtId="38" fontId="4" fillId="0" borderId="70" xfId="50" applyFont="1" applyFill="1" applyBorder="1" applyAlignment="1">
      <alignment horizontal="center" vertical="center"/>
    </xf>
    <xf numFmtId="38" fontId="4" fillId="0" borderId="71" xfId="50" applyFont="1" applyFill="1" applyBorder="1" applyAlignment="1">
      <alignment horizontal="center" vertical="center"/>
    </xf>
    <xf numFmtId="38" fontId="8" fillId="0" borderId="72" xfId="50" applyFont="1" applyFill="1" applyBorder="1" applyAlignment="1">
      <alignment horizontal="center" vertical="center"/>
    </xf>
    <xf numFmtId="38" fontId="4" fillId="0" borderId="39" xfId="50" applyFont="1" applyFill="1" applyBorder="1" applyAlignment="1">
      <alignment horizontal="center" vertical="center"/>
    </xf>
    <xf numFmtId="38" fontId="4" fillId="0" borderId="51" xfId="50" applyFont="1" applyFill="1" applyBorder="1" applyAlignment="1">
      <alignment horizontal="center" vertical="center"/>
    </xf>
    <xf numFmtId="38" fontId="8" fillId="0" borderId="52" xfId="50" applyFont="1" applyFill="1" applyBorder="1" applyAlignment="1">
      <alignment horizontal="center" vertical="center"/>
    </xf>
    <xf numFmtId="38" fontId="3" fillId="0" borderId="73" xfId="50" applyFont="1" applyFill="1" applyBorder="1" applyAlignment="1">
      <alignment horizontal="center" vertical="center"/>
    </xf>
    <xf numFmtId="38" fontId="3" fillId="0" borderId="74" xfId="50" applyFont="1" applyFill="1" applyBorder="1" applyAlignment="1">
      <alignment horizontal="center" vertical="center"/>
    </xf>
    <xf numFmtId="38" fontId="3" fillId="0" borderId="75" xfId="50" applyFont="1" applyFill="1" applyBorder="1" applyAlignment="1">
      <alignment horizontal="center" vertical="center"/>
    </xf>
    <xf numFmtId="38" fontId="3" fillId="0" borderId="76" xfId="50" applyFont="1" applyFill="1" applyBorder="1" applyAlignment="1">
      <alignment horizontal="center" vertical="center"/>
    </xf>
    <xf numFmtId="38" fontId="3" fillId="0" borderId="30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27" xfId="50" applyFont="1" applyFill="1" applyBorder="1" applyAlignment="1">
      <alignment horizontal="center" vertical="center"/>
    </xf>
    <xf numFmtId="38" fontId="6" fillId="0" borderId="64" xfId="50" applyFont="1" applyFill="1" applyBorder="1" applyAlignment="1">
      <alignment horizontal="center" vertical="center" wrapText="1"/>
    </xf>
    <xf numFmtId="38" fontId="6" fillId="0" borderId="65" xfId="50" applyFont="1" applyFill="1" applyBorder="1" applyAlignment="1">
      <alignment horizontal="center" vertical="center"/>
    </xf>
    <xf numFmtId="58" fontId="4" fillId="0" borderId="0" xfId="50" applyNumberFormat="1" applyFont="1" applyFill="1" applyAlignment="1">
      <alignment horizontal="right" vertical="center"/>
    </xf>
    <xf numFmtId="38" fontId="4" fillId="0" borderId="68" xfId="50" applyFont="1" applyFill="1" applyBorder="1" applyAlignment="1">
      <alignment horizontal="center" vertical="center"/>
    </xf>
    <xf numFmtId="38" fontId="4" fillId="0" borderId="72" xfId="50" applyFont="1" applyFill="1" applyBorder="1" applyAlignment="1">
      <alignment horizontal="center" vertical="center"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center" vertical="center" wrapText="1"/>
      <protection/>
    </xf>
    <xf numFmtId="0" fontId="4" fillId="0" borderId="43" xfId="62" applyFont="1" applyFill="1" applyBorder="1" applyAlignment="1">
      <alignment horizontal="center" vertical="center" wrapText="1"/>
      <protection/>
    </xf>
    <xf numFmtId="0" fontId="4" fillId="0" borderId="41" xfId="62" applyFont="1" applyFill="1" applyBorder="1" applyAlignment="1">
      <alignment horizontal="center" vertical="center" wrapText="1"/>
      <protection/>
    </xf>
    <xf numFmtId="0" fontId="4" fillId="0" borderId="42" xfId="62" applyFont="1" applyFill="1" applyBorder="1" applyAlignment="1">
      <alignment horizontal="center" vertical="center" wrapText="1"/>
      <protection/>
    </xf>
    <xf numFmtId="176" fontId="3" fillId="0" borderId="48" xfId="62" applyNumberFormat="1" applyFont="1" applyFill="1" applyBorder="1" applyAlignment="1">
      <alignment horizontal="center" vertical="center"/>
      <protection/>
    </xf>
    <xf numFmtId="176" fontId="3" fillId="0" borderId="51" xfId="62" applyNumberFormat="1" applyFont="1" applyFill="1" applyBorder="1" applyAlignment="1">
      <alignment horizontal="center" vertical="center"/>
      <protection/>
    </xf>
    <xf numFmtId="176" fontId="3" fillId="0" borderId="57" xfId="62" applyNumberFormat="1" applyFont="1" applyFill="1" applyBorder="1" applyAlignment="1">
      <alignment horizontal="center" vertical="center"/>
      <protection/>
    </xf>
    <xf numFmtId="38" fontId="4" fillId="0" borderId="52" xfId="50" applyFont="1" applyFill="1" applyBorder="1" applyAlignment="1">
      <alignment horizontal="center" vertical="center"/>
    </xf>
    <xf numFmtId="0" fontId="6" fillId="0" borderId="77" xfId="62" applyFont="1" applyFill="1" applyBorder="1" applyAlignment="1">
      <alignment horizontal="center" vertical="center" wrapText="1"/>
      <protection/>
    </xf>
    <xf numFmtId="0" fontId="6" fillId="0" borderId="30" xfId="62" applyFont="1" applyFill="1" applyBorder="1" applyAlignment="1">
      <alignment horizontal="center" vertical="center" wrapText="1"/>
      <protection/>
    </xf>
    <xf numFmtId="0" fontId="6" fillId="0" borderId="78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60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79" xfId="62" applyFont="1" applyFill="1" applyBorder="1" applyAlignment="1">
      <alignment horizontal="center" vertical="center" wrapText="1"/>
      <protection/>
    </xf>
    <xf numFmtId="0" fontId="6" fillId="0" borderId="34" xfId="62" applyFont="1" applyFill="1" applyBorder="1" applyAlignment="1">
      <alignment horizontal="center" vertical="center" wrapText="1"/>
      <protection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79" xfId="62" applyFont="1" applyFill="1" applyBorder="1" applyAlignment="1">
      <alignment horizontal="center" vertical="center" wrapText="1"/>
      <protection/>
    </xf>
    <xf numFmtId="0" fontId="4" fillId="0" borderId="34" xfId="62" applyFont="1" applyFill="1" applyBorder="1" applyAlignment="1">
      <alignment horizontal="center" vertical="center" wrapText="1"/>
      <protection/>
    </xf>
    <xf numFmtId="38" fontId="3" fillId="0" borderId="29" xfId="50" applyFont="1" applyFill="1" applyBorder="1" applyAlignment="1">
      <alignment vertical="center"/>
    </xf>
    <xf numFmtId="38" fontId="3" fillId="0" borderId="28" xfId="50" applyFont="1" applyFill="1" applyBorder="1" applyAlignment="1">
      <alignment vertical="center"/>
    </xf>
    <xf numFmtId="38" fontId="3" fillId="0" borderId="63" xfId="50" applyFont="1" applyFill="1" applyBorder="1" applyAlignment="1">
      <alignment vertical="center"/>
    </xf>
    <xf numFmtId="38" fontId="3" fillId="0" borderId="43" xfId="50" applyFont="1" applyFill="1" applyBorder="1" applyAlignment="1">
      <alignment vertical="center"/>
    </xf>
    <xf numFmtId="38" fontId="3" fillId="0" borderId="41" xfId="50" applyFont="1" applyFill="1" applyBorder="1" applyAlignment="1">
      <alignment vertical="center"/>
    </xf>
    <xf numFmtId="38" fontId="3" fillId="0" borderId="76" xfId="50" applyFont="1" applyFill="1" applyBorder="1" applyAlignment="1">
      <alignment vertical="center"/>
    </xf>
    <xf numFmtId="38" fontId="3" fillId="0" borderId="80" xfId="50" applyFont="1" applyFill="1" applyBorder="1" applyAlignment="1">
      <alignment vertical="center"/>
    </xf>
    <xf numFmtId="38" fontId="3" fillId="0" borderId="81" xfId="50" applyFont="1" applyFill="1" applyBorder="1" applyAlignment="1">
      <alignment vertical="center"/>
    </xf>
    <xf numFmtId="38" fontId="3" fillId="0" borderId="82" xfId="50" applyFont="1" applyFill="1" applyBorder="1" applyAlignment="1">
      <alignment vertical="center"/>
    </xf>
    <xf numFmtId="38" fontId="3" fillId="0" borderId="83" xfId="50" applyFont="1" applyFill="1" applyBorder="1" applyAlignment="1">
      <alignment vertical="center"/>
    </xf>
    <xf numFmtId="38" fontId="3" fillId="0" borderId="75" xfId="50" applyFont="1" applyFill="1" applyBorder="1" applyAlignment="1">
      <alignment vertical="center"/>
    </xf>
    <xf numFmtId="38" fontId="4" fillId="0" borderId="14" xfId="50" applyFont="1" applyFill="1" applyBorder="1" applyAlignment="1">
      <alignment vertical="center"/>
    </xf>
    <xf numFmtId="38" fontId="4" fillId="0" borderId="24" xfId="50" applyFont="1" applyFill="1" applyBorder="1" applyAlignment="1">
      <alignment vertical="center"/>
    </xf>
    <xf numFmtId="38" fontId="4" fillId="0" borderId="25" xfId="50" applyFont="1" applyFill="1" applyBorder="1" applyAlignment="1">
      <alignment vertical="center"/>
    </xf>
    <xf numFmtId="38" fontId="4" fillId="0" borderId="43" xfId="50" applyFont="1" applyFill="1" applyBorder="1" applyAlignment="1">
      <alignment vertical="center"/>
    </xf>
    <xf numFmtId="38" fontId="4" fillId="0" borderId="41" xfId="50" applyFont="1" applyFill="1" applyBorder="1" applyAlignment="1">
      <alignment vertical="center"/>
    </xf>
    <xf numFmtId="38" fontId="4" fillId="0" borderId="76" xfId="50" applyFont="1" applyFill="1" applyBorder="1" applyAlignment="1">
      <alignment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12" xfId="50" applyFont="1" applyFill="1" applyBorder="1" applyAlignment="1">
      <alignment horizontal="center" vertical="center"/>
    </xf>
    <xf numFmtId="38" fontId="3" fillId="0" borderId="82" xfId="50" applyFont="1" applyFill="1" applyBorder="1" applyAlignment="1">
      <alignment horizontal="center" vertical="center"/>
    </xf>
    <xf numFmtId="38" fontId="3" fillId="0" borderId="28" xfId="50" applyFont="1" applyFill="1" applyBorder="1" applyAlignment="1">
      <alignment horizontal="center" vertical="center"/>
    </xf>
    <xf numFmtId="176" fontId="3" fillId="0" borderId="20" xfId="62" applyNumberFormat="1" applyFont="1" applyFill="1" applyBorder="1" applyAlignment="1">
      <alignment horizontal="center" vertical="center"/>
      <protection/>
    </xf>
    <xf numFmtId="176" fontId="3" fillId="0" borderId="10" xfId="62" applyNumberFormat="1" applyFont="1" applyFill="1" applyBorder="1" applyAlignment="1">
      <alignment horizontal="center" vertical="center"/>
      <protection/>
    </xf>
    <xf numFmtId="176" fontId="3" fillId="0" borderId="29" xfId="62" applyNumberFormat="1" applyFont="1" applyFill="1" applyBorder="1" applyAlignment="1">
      <alignment horizontal="center" vertical="center"/>
      <protection/>
    </xf>
    <xf numFmtId="38" fontId="3" fillId="0" borderId="19" xfId="50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31" xfId="50" applyFont="1" applyFill="1" applyBorder="1" applyAlignment="1">
      <alignment vertical="center"/>
    </xf>
    <xf numFmtId="38" fontId="3" fillId="0" borderId="37" xfId="50" applyFont="1" applyFill="1" applyBorder="1" applyAlignment="1">
      <alignment horizontal="center" vertical="center" shrinkToFit="1"/>
    </xf>
    <xf numFmtId="38" fontId="3" fillId="0" borderId="12" xfId="50" applyFont="1" applyFill="1" applyBorder="1" applyAlignment="1">
      <alignment horizontal="center" vertical="center" shrinkToFit="1"/>
    </xf>
    <xf numFmtId="38" fontId="3" fillId="0" borderId="38" xfId="50" applyFont="1" applyFill="1" applyBorder="1" applyAlignment="1">
      <alignment horizontal="center" vertical="center" shrinkToFit="1"/>
    </xf>
    <xf numFmtId="38" fontId="3" fillId="0" borderId="59" xfId="50" applyFont="1" applyFill="1" applyBorder="1" applyAlignment="1">
      <alignment horizontal="center" vertical="center" shrinkToFit="1"/>
    </xf>
    <xf numFmtId="38" fontId="3" fillId="0" borderId="0" xfId="50" applyFont="1" applyFill="1" applyBorder="1" applyAlignment="1">
      <alignment horizontal="center" vertical="center" shrinkToFit="1"/>
    </xf>
    <xf numFmtId="38" fontId="3" fillId="0" borderId="60" xfId="50" applyFont="1" applyFill="1" applyBorder="1" applyAlignment="1">
      <alignment horizontal="center" vertical="center" shrinkToFit="1"/>
    </xf>
    <xf numFmtId="38" fontId="3" fillId="0" borderId="61" xfId="50" applyFont="1" applyFill="1" applyBorder="1" applyAlignment="1">
      <alignment horizontal="center" vertical="center" shrinkToFit="1"/>
    </xf>
    <xf numFmtId="38" fontId="3" fillId="0" borderId="28" xfId="50" applyFont="1" applyFill="1" applyBorder="1" applyAlignment="1">
      <alignment horizontal="center" vertical="center" shrinkToFit="1"/>
    </xf>
    <xf numFmtId="38" fontId="3" fillId="0" borderId="62" xfId="50" applyFont="1" applyFill="1" applyBorder="1" applyAlignment="1">
      <alignment horizontal="center" vertical="center" shrinkToFit="1"/>
    </xf>
    <xf numFmtId="38" fontId="3" fillId="0" borderId="37" xfId="50" applyFont="1" applyFill="1" applyBorder="1" applyAlignment="1">
      <alignment horizontal="center" vertical="center"/>
    </xf>
    <xf numFmtId="38" fontId="3" fillId="0" borderId="59" xfId="50" applyFont="1" applyFill="1" applyBorder="1" applyAlignment="1">
      <alignment horizontal="center" vertical="center"/>
    </xf>
    <xf numFmtId="38" fontId="3" fillId="0" borderId="61" xfId="50" applyFont="1" applyFill="1" applyBorder="1" applyAlignment="1">
      <alignment horizontal="center" vertical="center"/>
    </xf>
    <xf numFmtId="38" fontId="3" fillId="0" borderId="84" xfId="50" applyFont="1" applyFill="1" applyBorder="1" applyAlignment="1">
      <alignment vertical="center"/>
    </xf>
    <xf numFmtId="38" fontId="4" fillId="0" borderId="85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84" xfId="50" applyFont="1" applyFill="1" applyBorder="1" applyAlignment="1">
      <alignment horizontal="center" vertical="center"/>
    </xf>
    <xf numFmtId="38" fontId="4" fillId="0" borderId="41" xfId="50" applyFont="1" applyFill="1" applyBorder="1" applyAlignment="1">
      <alignment horizontal="center" vertical="center"/>
    </xf>
    <xf numFmtId="38" fontId="4" fillId="0" borderId="86" xfId="50" applyFont="1" applyFill="1" applyBorder="1" applyAlignment="1">
      <alignment vertical="center"/>
    </xf>
    <xf numFmtId="38" fontId="4" fillId="0" borderId="87" xfId="50" applyFont="1" applyFill="1" applyBorder="1" applyAlignment="1">
      <alignment vertical="center"/>
    </xf>
    <xf numFmtId="38" fontId="4" fillId="0" borderId="88" xfId="50" applyFont="1" applyFill="1" applyBorder="1" applyAlignment="1">
      <alignment vertical="center"/>
    </xf>
    <xf numFmtId="38" fontId="4" fillId="0" borderId="54" xfId="50" applyFont="1" applyFill="1" applyBorder="1" applyAlignment="1">
      <alignment vertical="center"/>
    </xf>
    <xf numFmtId="38" fontId="4" fillId="0" borderId="75" xfId="50" applyFont="1" applyFill="1" applyBorder="1" applyAlignment="1">
      <alignment vertical="center"/>
    </xf>
    <xf numFmtId="38" fontId="4" fillId="0" borderId="83" xfId="50" applyFont="1" applyFill="1" applyBorder="1" applyAlignment="1">
      <alignment vertical="center"/>
    </xf>
    <xf numFmtId="0" fontId="4" fillId="0" borderId="86" xfId="62" applyFont="1" applyFill="1" applyBorder="1" applyAlignment="1">
      <alignment horizontal="center" vertical="center"/>
      <protection/>
    </xf>
    <xf numFmtId="38" fontId="4" fillId="0" borderId="33" xfId="50" applyFont="1" applyFill="1" applyBorder="1" applyAlignment="1">
      <alignment horizontal="center" vertical="center"/>
    </xf>
    <xf numFmtId="38" fontId="4" fillId="0" borderId="40" xfId="5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vertical="center"/>
    </xf>
    <xf numFmtId="38" fontId="3" fillId="0" borderId="71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vertical="center"/>
    </xf>
    <xf numFmtId="38" fontId="3" fillId="0" borderId="40" xfId="50" applyFont="1" applyFill="1" applyBorder="1" applyAlignment="1">
      <alignment vertical="center"/>
    </xf>
    <xf numFmtId="176" fontId="3" fillId="0" borderId="89" xfId="63" applyNumberFormat="1" applyFont="1" applyFill="1" applyBorder="1" applyAlignment="1">
      <alignment vertical="center"/>
      <protection/>
    </xf>
    <xf numFmtId="38" fontId="4" fillId="0" borderId="90" xfId="50" applyFont="1" applyFill="1" applyBorder="1" applyAlignment="1">
      <alignment vertical="center"/>
    </xf>
    <xf numFmtId="38" fontId="4" fillId="0" borderId="91" xfId="50" applyFont="1" applyFill="1" applyBorder="1" applyAlignment="1">
      <alignment vertical="center"/>
    </xf>
    <xf numFmtId="38" fontId="4" fillId="0" borderId="92" xfId="50" applyFont="1" applyFill="1" applyBorder="1" applyAlignment="1">
      <alignment vertical="center"/>
    </xf>
    <xf numFmtId="38" fontId="4" fillId="0" borderId="45" xfId="50" applyFont="1" applyFill="1" applyBorder="1" applyAlignment="1">
      <alignment horizontal="center" vertical="center"/>
    </xf>
    <xf numFmtId="38" fontId="4" fillId="0" borderId="12" xfId="50" applyFont="1" applyFill="1" applyBorder="1" applyAlignment="1">
      <alignment horizontal="center" vertical="center"/>
    </xf>
    <xf numFmtId="38" fontId="4" fillId="0" borderId="93" xfId="50" applyFont="1" applyFill="1" applyBorder="1" applyAlignment="1">
      <alignment vertical="center"/>
    </xf>
    <xf numFmtId="0" fontId="4" fillId="0" borderId="90" xfId="62" applyFont="1" applyFill="1" applyBorder="1" applyAlignment="1">
      <alignment horizontal="center" vertical="center"/>
      <protection/>
    </xf>
    <xf numFmtId="38" fontId="4" fillId="0" borderId="59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vertical="center"/>
    </xf>
    <xf numFmtId="38" fontId="3" fillId="0" borderId="51" xfId="50" applyFont="1" applyFill="1" applyBorder="1" applyAlignment="1">
      <alignment horizontal="center" vertical="center"/>
    </xf>
    <xf numFmtId="38" fontId="3" fillId="0" borderId="59" xfId="50" applyFont="1" applyFill="1" applyBorder="1" applyAlignment="1">
      <alignment vertical="center"/>
    </xf>
    <xf numFmtId="178" fontId="3" fillId="0" borderId="94" xfId="50" applyNumberFormat="1" applyFont="1" applyFill="1" applyBorder="1" applyAlignment="1">
      <alignment vertical="center"/>
    </xf>
    <xf numFmtId="178" fontId="3" fillId="0" borderId="89" xfId="50" applyNumberFormat="1" applyFont="1" applyFill="1" applyBorder="1" applyAlignment="1">
      <alignment vertical="center"/>
    </xf>
    <xf numFmtId="38" fontId="6" fillId="0" borderId="95" xfId="50" applyFont="1" applyFill="1" applyBorder="1" applyAlignment="1">
      <alignment horizontal="center" vertical="center" wrapText="1"/>
    </xf>
    <xf numFmtId="38" fontId="6" fillId="0" borderId="96" xfId="50" applyFont="1" applyFill="1" applyBorder="1" applyAlignment="1">
      <alignment horizontal="center" vertical="center" wrapText="1"/>
    </xf>
    <xf numFmtId="38" fontId="6" fillId="0" borderId="97" xfId="50" applyFont="1" applyFill="1" applyBorder="1" applyAlignment="1">
      <alignment horizontal="center" vertical="center" wrapText="1"/>
    </xf>
    <xf numFmtId="38" fontId="6" fillId="0" borderId="98" xfId="50" applyFont="1" applyFill="1" applyBorder="1" applyAlignment="1">
      <alignment horizontal="center" vertical="center" wrapText="1"/>
    </xf>
    <xf numFmtId="182" fontId="6" fillId="0" borderId="11" xfId="50" applyNumberFormat="1" applyFont="1" applyFill="1" applyBorder="1" applyAlignment="1">
      <alignment horizontal="center" vertical="center" wrapText="1"/>
    </xf>
    <xf numFmtId="182" fontId="6" fillId="0" borderId="79" xfId="50" applyNumberFormat="1" applyFont="1" applyFill="1" applyBorder="1" applyAlignment="1">
      <alignment horizontal="center" vertical="center" wrapText="1"/>
    </xf>
    <xf numFmtId="38" fontId="6" fillId="0" borderId="99" xfId="50" applyFont="1" applyFill="1" applyBorder="1" applyAlignment="1">
      <alignment horizontal="center" vertical="center" wrapText="1"/>
    </xf>
    <xf numFmtId="38" fontId="6" fillId="0" borderId="100" xfId="50" applyFont="1" applyFill="1" applyBorder="1" applyAlignment="1">
      <alignment horizontal="center" vertical="center" wrapText="1"/>
    </xf>
    <xf numFmtId="182" fontId="6" fillId="0" borderId="101" xfId="50" applyNumberFormat="1" applyFont="1" applyFill="1" applyBorder="1" applyAlignment="1">
      <alignment horizontal="center" vertical="center" wrapText="1"/>
    </xf>
    <xf numFmtId="38" fontId="6" fillId="0" borderId="102" xfId="50" applyFont="1" applyFill="1" applyBorder="1" applyAlignment="1">
      <alignment horizontal="center" vertical="center" wrapText="1"/>
    </xf>
    <xf numFmtId="38" fontId="6" fillId="0" borderId="103" xfId="50" applyFont="1" applyFill="1" applyBorder="1" applyAlignment="1">
      <alignment horizontal="center" vertical="center" wrapText="1"/>
    </xf>
    <xf numFmtId="38" fontId="6" fillId="0" borderId="104" xfId="50" applyFont="1" applyFill="1" applyBorder="1" applyAlignment="1">
      <alignment horizontal="center" vertical="center" wrapText="1"/>
    </xf>
    <xf numFmtId="38" fontId="6" fillId="0" borderId="105" xfId="50" applyFont="1" applyFill="1" applyBorder="1" applyAlignment="1">
      <alignment horizontal="center" vertical="center" wrapText="1"/>
    </xf>
    <xf numFmtId="38" fontId="3" fillId="0" borderId="20" xfId="50" applyFont="1" applyFill="1" applyBorder="1" applyAlignment="1">
      <alignment horizontal="center" vertical="center" wrapText="1"/>
    </xf>
    <xf numFmtId="38" fontId="3" fillId="0" borderId="12" xfId="50" applyFont="1" applyFill="1" applyBorder="1" applyAlignment="1">
      <alignment horizontal="center" vertical="center" wrapText="1"/>
    </xf>
    <xf numFmtId="38" fontId="3" fillId="0" borderId="22" xfId="50" applyFont="1" applyFill="1" applyBorder="1" applyAlignment="1">
      <alignment horizontal="center" vertical="center" wrapText="1"/>
    </xf>
    <xf numFmtId="38" fontId="3" fillId="0" borderId="11" xfId="50" applyFont="1" applyFill="1" applyBorder="1" applyAlignment="1">
      <alignment horizontal="center" vertical="center" wrapText="1"/>
    </xf>
    <xf numFmtId="38" fontId="3" fillId="0" borderId="79" xfId="50" applyFont="1" applyFill="1" applyBorder="1" applyAlignment="1">
      <alignment horizontal="center" vertical="center" wrapText="1"/>
    </xf>
    <xf numFmtId="38" fontId="3" fillId="0" borderId="106" xfId="50" applyFont="1" applyFill="1" applyBorder="1" applyAlignment="1">
      <alignment horizontal="center" vertical="center" wrapText="1"/>
    </xf>
    <xf numFmtId="38" fontId="6" fillId="0" borderId="73" xfId="50" applyFont="1" applyFill="1" applyBorder="1" applyAlignment="1">
      <alignment horizontal="center" vertical="center" wrapText="1"/>
    </xf>
    <xf numFmtId="38" fontId="6" fillId="0" borderId="30" xfId="50" applyFont="1" applyFill="1" applyBorder="1" applyAlignment="1">
      <alignment horizontal="center" vertical="center" wrapText="1"/>
    </xf>
    <xf numFmtId="38" fontId="6" fillId="0" borderId="107" xfId="50" applyFont="1" applyFill="1" applyBorder="1" applyAlignment="1">
      <alignment horizontal="center" vertical="center" wrapText="1"/>
    </xf>
    <xf numFmtId="38" fontId="6" fillId="0" borderId="108" xfId="50" applyFont="1" applyFill="1" applyBorder="1" applyAlignment="1">
      <alignment horizontal="center" vertical="center" wrapText="1"/>
    </xf>
    <xf numFmtId="38" fontId="6" fillId="0" borderId="79" xfId="50" applyFont="1" applyFill="1" applyBorder="1" applyAlignment="1">
      <alignment horizontal="center" vertical="center" wrapText="1"/>
    </xf>
    <xf numFmtId="38" fontId="6" fillId="0" borderId="109" xfId="50" applyFont="1" applyFill="1" applyBorder="1" applyAlignment="1">
      <alignment horizontal="center" vertical="center" wrapText="1"/>
    </xf>
    <xf numFmtId="38" fontId="6" fillId="0" borderId="33" xfId="50" applyFont="1" applyFill="1" applyBorder="1" applyAlignment="1">
      <alignment horizontal="center" vertical="center" shrinkToFit="1"/>
    </xf>
    <xf numFmtId="38" fontId="6" fillId="0" borderId="24" xfId="50" applyFont="1" applyFill="1" applyBorder="1" applyAlignment="1">
      <alignment horizontal="center" vertical="center" shrinkToFit="1"/>
    </xf>
    <xf numFmtId="38" fontId="6" fillId="0" borderId="44" xfId="50" applyFont="1" applyFill="1" applyBorder="1" applyAlignment="1">
      <alignment horizontal="center" vertical="center" shrinkToFit="1"/>
    </xf>
    <xf numFmtId="38" fontId="6" fillId="0" borderId="59" xfId="50" applyFont="1" applyFill="1" applyBorder="1" applyAlignment="1">
      <alignment horizontal="center" vertical="center" shrinkToFit="1"/>
    </xf>
    <xf numFmtId="38" fontId="6" fillId="0" borderId="0" xfId="50" applyFont="1" applyFill="1" applyBorder="1" applyAlignment="1">
      <alignment horizontal="center" vertical="center" shrinkToFit="1"/>
    </xf>
    <xf numFmtId="38" fontId="6" fillId="0" borderId="60" xfId="50" applyFont="1" applyFill="1" applyBorder="1" applyAlignment="1">
      <alignment horizontal="center" vertical="center" shrinkToFit="1"/>
    </xf>
    <xf numFmtId="38" fontId="6" fillId="0" borderId="110" xfId="50" applyFont="1" applyFill="1" applyBorder="1" applyAlignment="1">
      <alignment horizontal="center" vertical="center" shrinkToFit="1"/>
    </xf>
    <xf numFmtId="38" fontId="6" fillId="0" borderId="79" xfId="50" applyFont="1" applyFill="1" applyBorder="1" applyAlignment="1">
      <alignment horizontal="center" vertical="center" shrinkToFit="1"/>
    </xf>
    <xf numFmtId="38" fontId="6" fillId="0" borderId="34" xfId="50" applyFont="1" applyFill="1" applyBorder="1" applyAlignment="1">
      <alignment horizontal="center" vertical="center" shrinkToFit="1"/>
    </xf>
    <xf numFmtId="38" fontId="3" fillId="0" borderId="14" xfId="50" applyFont="1" applyFill="1" applyBorder="1" applyAlignment="1">
      <alignment horizontal="center" vertical="center"/>
    </xf>
    <xf numFmtId="38" fontId="3" fillId="0" borderId="24" xfId="50" applyFont="1" applyFill="1" applyBorder="1" applyAlignment="1">
      <alignment horizontal="center" vertical="center"/>
    </xf>
    <xf numFmtId="38" fontId="3" fillId="0" borderId="25" xfId="50" applyFont="1" applyFill="1" applyBorder="1" applyAlignment="1">
      <alignment horizontal="center" vertical="center"/>
    </xf>
    <xf numFmtId="38" fontId="6" fillId="0" borderId="59" xfId="50" applyFont="1" applyFill="1" applyBorder="1" applyAlignment="1">
      <alignment horizontal="center" vertical="center" wrapText="1"/>
    </xf>
    <xf numFmtId="38" fontId="6" fillId="0" borderId="110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3" fillId="0" borderId="108" xfId="50" applyFont="1" applyFill="1" applyBorder="1" applyAlignment="1">
      <alignment horizontal="center" vertical="center"/>
    </xf>
    <xf numFmtId="38" fontId="3" fillId="0" borderId="111" xfId="50" applyFont="1" applyFill="1" applyBorder="1" applyAlignment="1">
      <alignment horizontal="center" vertical="center"/>
    </xf>
    <xf numFmtId="38" fontId="3" fillId="0" borderId="110" xfId="50" applyFont="1" applyFill="1" applyBorder="1" applyAlignment="1">
      <alignment horizontal="center" vertical="center"/>
    </xf>
    <xf numFmtId="38" fontId="3" fillId="0" borderId="79" xfId="50" applyFont="1" applyFill="1" applyBorder="1" applyAlignment="1">
      <alignment horizontal="center" vertical="center"/>
    </xf>
    <xf numFmtId="38" fontId="3" fillId="0" borderId="107" xfId="50" applyFont="1" applyFill="1" applyBorder="1" applyAlignment="1">
      <alignment horizontal="center" vertical="center"/>
    </xf>
    <xf numFmtId="38" fontId="3" fillId="0" borderId="77" xfId="50" applyFont="1" applyFill="1" applyBorder="1" applyAlignment="1">
      <alignment horizontal="center" vertical="center"/>
    </xf>
    <xf numFmtId="38" fontId="3" fillId="0" borderId="5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55" xfId="50" applyFont="1" applyFill="1" applyBorder="1" applyAlignment="1">
      <alignment vertical="center"/>
    </xf>
    <xf numFmtId="38" fontId="3" fillId="0" borderId="10" xfId="50" applyFont="1" applyFill="1" applyBorder="1" applyAlignment="1">
      <alignment vertical="center"/>
    </xf>
    <xf numFmtId="176" fontId="3" fillId="0" borderId="89" xfId="62" applyNumberFormat="1" applyFont="1" applyFill="1" applyBorder="1" applyAlignment="1">
      <alignment vertical="center"/>
      <protection/>
    </xf>
    <xf numFmtId="38" fontId="3" fillId="0" borderId="112" xfId="50" applyFont="1" applyFill="1" applyBorder="1" applyAlignment="1">
      <alignment horizontal="left" vertical="center"/>
    </xf>
    <xf numFmtId="38" fontId="3" fillId="0" borderId="113" xfId="50" applyFont="1" applyFill="1" applyBorder="1" applyAlignment="1">
      <alignment horizontal="left" vertical="center"/>
    </xf>
    <xf numFmtId="177" fontId="3" fillId="0" borderId="13" xfId="62" applyNumberFormat="1" applyFont="1" applyFill="1" applyBorder="1" applyAlignment="1">
      <alignment horizontal="center" vertical="center"/>
      <protection/>
    </xf>
    <xf numFmtId="177" fontId="3" fillId="0" borderId="17" xfId="62" applyNumberFormat="1" applyFont="1" applyFill="1" applyBorder="1" applyAlignment="1">
      <alignment horizontal="center" vertical="center"/>
      <protection/>
    </xf>
    <xf numFmtId="0" fontId="4" fillId="0" borderId="114" xfId="62" applyFont="1" applyFill="1" applyBorder="1" applyAlignment="1">
      <alignment horizontal="center" vertical="center"/>
      <protection/>
    </xf>
    <xf numFmtId="0" fontId="4" fillId="0" borderId="115" xfId="62" applyFont="1" applyFill="1" applyBorder="1" applyAlignment="1">
      <alignment horizontal="center" vertical="center"/>
      <protection/>
    </xf>
    <xf numFmtId="38" fontId="4" fillId="0" borderId="70" xfId="50" applyFont="1" applyFill="1" applyBorder="1" applyAlignment="1">
      <alignment vertical="center"/>
    </xf>
    <xf numFmtId="38" fontId="4" fillId="0" borderId="40" xfId="50" applyFont="1" applyFill="1" applyBorder="1" applyAlignment="1">
      <alignment vertical="center"/>
    </xf>
    <xf numFmtId="177" fontId="3" fillId="0" borderId="89" xfId="62" applyNumberFormat="1" applyFont="1" applyFill="1" applyBorder="1" applyAlignment="1">
      <alignment vertical="center"/>
      <protection/>
    </xf>
    <xf numFmtId="38" fontId="4" fillId="0" borderId="14" xfId="50" applyFont="1" applyFill="1" applyBorder="1" applyAlignment="1">
      <alignment horizontal="right" vertical="center"/>
    </xf>
    <xf numFmtId="38" fontId="4" fillId="0" borderId="24" xfId="50" applyFont="1" applyFill="1" applyBorder="1" applyAlignment="1">
      <alignment horizontal="right" vertical="center"/>
    </xf>
    <xf numFmtId="38" fontId="4" fillId="0" borderId="10" xfId="50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38" fontId="4" fillId="0" borderId="44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0" xfId="50" applyFont="1" applyFill="1" applyBorder="1" applyAlignment="1">
      <alignment horizontal="center" vertical="center"/>
    </xf>
    <xf numFmtId="38" fontId="4" fillId="0" borderId="60" xfId="50" applyFont="1" applyFill="1" applyBorder="1" applyAlignment="1">
      <alignment horizontal="center" vertical="center"/>
    </xf>
    <xf numFmtId="38" fontId="3" fillId="0" borderId="112" xfId="50" applyFont="1" applyFill="1" applyBorder="1" applyAlignment="1">
      <alignment vertical="center"/>
    </xf>
    <xf numFmtId="38" fontId="3" fillId="0" borderId="113" xfId="50" applyFont="1" applyFill="1" applyBorder="1" applyAlignment="1">
      <alignment vertical="center"/>
    </xf>
    <xf numFmtId="176" fontId="3" fillId="0" borderId="13" xfId="62" applyNumberFormat="1" applyFont="1" applyFill="1" applyBorder="1" applyAlignment="1">
      <alignment vertical="center"/>
      <protection/>
    </xf>
    <xf numFmtId="176" fontId="3" fillId="0" borderId="17" xfId="62" applyNumberFormat="1" applyFont="1" applyFill="1" applyBorder="1" applyAlignment="1">
      <alignment vertical="center"/>
      <protection/>
    </xf>
    <xf numFmtId="38" fontId="4" fillId="0" borderId="116" xfId="50" applyFont="1" applyFill="1" applyBorder="1" applyAlignment="1">
      <alignment vertical="center"/>
    </xf>
    <xf numFmtId="38" fontId="4" fillId="0" borderId="117" xfId="50" applyFont="1" applyFill="1" applyBorder="1" applyAlignment="1">
      <alignment vertical="center"/>
    </xf>
    <xf numFmtId="177" fontId="3" fillId="0" borderId="89" xfId="63" applyNumberFormat="1" applyFont="1" applyFill="1" applyBorder="1" applyAlignment="1">
      <alignment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4" fillId="0" borderId="71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>
      <alignment horizontal="center" vertical="center" wrapText="1"/>
      <protection/>
    </xf>
    <xf numFmtId="0" fontId="6" fillId="0" borderId="67" xfId="62" applyFont="1" applyFill="1" applyBorder="1" applyAlignment="1">
      <alignment horizontal="center" vertical="center" wrapText="1"/>
      <protection/>
    </xf>
    <xf numFmtId="0" fontId="6" fillId="0" borderId="118" xfId="62" applyFont="1" applyFill="1" applyBorder="1" applyAlignment="1">
      <alignment horizontal="center" vertical="center" wrapText="1"/>
      <protection/>
    </xf>
    <xf numFmtId="0" fontId="6" fillId="0" borderId="51" xfId="62" applyFont="1" applyFill="1" applyBorder="1" applyAlignment="1">
      <alignment horizontal="center" vertical="center" wrapText="1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4" fillId="0" borderId="119" xfId="62" applyFont="1" applyFill="1" applyBorder="1" applyAlignment="1">
      <alignment horizontal="center" vertical="center"/>
      <protection/>
    </xf>
    <xf numFmtId="0" fontId="4" fillId="0" borderId="120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38" fontId="3" fillId="0" borderId="121" xfId="50" applyFont="1" applyFill="1" applyBorder="1" applyAlignment="1">
      <alignment horizontal="center" vertical="center"/>
    </xf>
    <xf numFmtId="38" fontId="3" fillId="0" borderId="122" xfId="5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82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38" fontId="3" fillId="0" borderId="43" xfId="50" applyFont="1" applyFill="1" applyBorder="1" applyAlignment="1">
      <alignment horizontal="right" vertical="center"/>
    </xf>
    <xf numFmtId="38" fontId="3" fillId="0" borderId="41" xfId="50" applyFont="1" applyFill="1" applyBorder="1" applyAlignment="1">
      <alignment horizontal="right" vertical="center"/>
    </xf>
    <xf numFmtId="38" fontId="3" fillId="0" borderId="76" xfId="50" applyFont="1" applyFill="1" applyBorder="1" applyAlignment="1">
      <alignment horizontal="right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0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38" fontId="4" fillId="0" borderId="33" xfId="50" applyFont="1" applyFill="1" applyBorder="1" applyAlignment="1">
      <alignment horizontal="center" vertical="center" wrapText="1"/>
    </xf>
    <xf numFmtId="38" fontId="4" fillId="0" borderId="24" xfId="5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110" xfId="50" applyFont="1" applyFill="1" applyBorder="1" applyAlignment="1">
      <alignment horizontal="center" vertical="center" wrapText="1"/>
    </xf>
    <xf numFmtId="38" fontId="4" fillId="0" borderId="79" xfId="50" applyFont="1" applyFill="1" applyBorder="1" applyAlignment="1">
      <alignment horizontal="center" vertical="center" wrapText="1"/>
    </xf>
    <xf numFmtId="38" fontId="4" fillId="0" borderId="106" xfId="50" applyFont="1" applyFill="1" applyBorder="1" applyAlignment="1">
      <alignment horizontal="center" vertical="center" wrapText="1"/>
    </xf>
    <xf numFmtId="38" fontId="6" fillId="0" borderId="77" xfId="50" applyFont="1" applyFill="1" applyBorder="1" applyAlignment="1">
      <alignment horizontal="center" vertical="center" wrapText="1"/>
    </xf>
    <xf numFmtId="38" fontId="6" fillId="0" borderId="74" xfId="50" applyFont="1" applyFill="1" applyBorder="1" applyAlignment="1">
      <alignment horizontal="center" vertical="center" wrapText="1"/>
    </xf>
    <xf numFmtId="38" fontId="6" fillId="0" borderId="11" xfId="50" applyFont="1" applyFill="1" applyBorder="1" applyAlignment="1">
      <alignment horizontal="center" vertical="center" wrapText="1"/>
    </xf>
    <xf numFmtId="38" fontId="6" fillId="0" borderId="106" xfId="50" applyFont="1" applyFill="1" applyBorder="1" applyAlignment="1">
      <alignment horizontal="center" vertical="center" wrapText="1"/>
    </xf>
    <xf numFmtId="38" fontId="3" fillId="0" borderId="29" xfId="50" applyFont="1" applyFill="1" applyBorder="1" applyAlignment="1">
      <alignment horizontal="right" vertical="center"/>
    </xf>
    <xf numFmtId="38" fontId="3" fillId="0" borderId="28" xfId="50" applyFont="1" applyFill="1" applyBorder="1" applyAlignment="1">
      <alignment horizontal="right" vertical="center"/>
    </xf>
    <xf numFmtId="38" fontId="3" fillId="0" borderId="63" xfId="50" applyFont="1" applyFill="1" applyBorder="1" applyAlignment="1">
      <alignment horizontal="right" vertical="center"/>
    </xf>
    <xf numFmtId="38" fontId="3" fillId="0" borderId="0" xfId="50" applyFont="1" applyFill="1" applyAlignment="1">
      <alignment horizontal="center" vertical="center"/>
    </xf>
    <xf numFmtId="0" fontId="41" fillId="0" borderId="123" xfId="0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41" fillId="0" borderId="125" xfId="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 wrapText="1"/>
    </xf>
    <xf numFmtId="38" fontId="3" fillId="0" borderId="24" xfId="50" applyFont="1" applyFill="1" applyBorder="1" applyAlignment="1">
      <alignment horizontal="center" vertical="center" wrapText="1"/>
    </xf>
    <xf numFmtId="38" fontId="3" fillId="0" borderId="44" xfId="50" applyFont="1" applyFill="1" applyBorder="1" applyAlignment="1">
      <alignment horizontal="center" vertical="center" wrapText="1"/>
    </xf>
    <xf numFmtId="38" fontId="3" fillId="0" borderId="110" xfId="50" applyFont="1" applyFill="1" applyBorder="1" applyAlignment="1">
      <alignment horizontal="center" vertical="center" wrapText="1"/>
    </xf>
    <xf numFmtId="38" fontId="3" fillId="0" borderId="34" xfId="5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38" fontId="41" fillId="0" borderId="23" xfId="0" applyNumberFormat="1" applyFont="1" applyFill="1" applyBorder="1" applyAlignment="1">
      <alignment horizontal="right" vertical="center"/>
    </xf>
    <xf numFmtId="38" fontId="41" fillId="0" borderId="0" xfId="0" applyNumberFormat="1" applyFont="1" applyFill="1" applyBorder="1" applyAlignment="1">
      <alignment horizontal="right" vertical="center"/>
    </xf>
    <xf numFmtId="38" fontId="4" fillId="0" borderId="59" xfId="50" applyFont="1" applyFill="1" applyBorder="1" applyAlignment="1">
      <alignment horizontal="right" vertical="center"/>
    </xf>
    <xf numFmtId="38" fontId="4" fillId="0" borderId="60" xfId="50" applyFont="1" applyFill="1" applyBorder="1" applyAlignment="1">
      <alignment horizontal="right" vertical="center"/>
    </xf>
    <xf numFmtId="38" fontId="4" fillId="0" borderId="27" xfId="5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インパーキング設置対象団地（大阪市内）" xfId="62"/>
    <cellStyle name="標準_中央管内（09.12.9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56"/>
  <sheetViews>
    <sheetView tabSelected="1" view="pageBreakPreview" zoomScale="70" zoomScaleNormal="85" zoomScaleSheetLayoutView="70" workbookViewId="0" topLeftCell="A1">
      <selection activeCell="A1" sqref="A1"/>
    </sheetView>
  </sheetViews>
  <sheetFormatPr defaultColWidth="9.140625" defaultRowHeight="15"/>
  <cols>
    <col min="1" max="1" width="8.57421875" style="5" customWidth="1"/>
    <col min="2" max="2" width="3.57421875" style="5" customWidth="1"/>
    <col min="3" max="3" width="12.57421875" style="5" customWidth="1"/>
    <col min="4" max="5" width="5.421875" style="39" customWidth="1"/>
    <col min="6" max="6" width="8.421875" style="39" customWidth="1"/>
    <col min="7" max="7" width="8.57421875" style="43" customWidth="1"/>
    <col min="8" max="8" width="4.140625" style="39" customWidth="1"/>
    <col min="9" max="9" width="4.57421875" style="44" customWidth="1"/>
    <col min="10" max="10" width="2.57421875" style="44" customWidth="1"/>
    <col min="11" max="11" width="4.57421875" style="44" customWidth="1"/>
    <col min="12" max="12" width="9.00390625" style="5" customWidth="1"/>
    <col min="13" max="13" width="11.421875" style="6" customWidth="1"/>
    <col min="14" max="14" width="10.57421875" style="5" bestFit="1" customWidth="1"/>
    <col min="15" max="15" width="4.57421875" style="40" customWidth="1"/>
    <col min="16" max="16" width="2.57421875" style="41" customWidth="1"/>
    <col min="17" max="17" width="4.57421875" style="40" customWidth="1"/>
    <col min="18" max="18" width="5.57421875" style="5" customWidth="1"/>
    <col min="19" max="19" width="3.57421875" style="5" customWidth="1"/>
    <col min="20" max="20" width="2.57421875" style="5" customWidth="1"/>
    <col min="21" max="21" width="4.57421875" style="40" customWidth="1"/>
    <col min="22" max="22" width="2.57421875" style="41" customWidth="1"/>
    <col min="23" max="23" width="4.57421875" style="40" customWidth="1"/>
    <col min="24" max="24" width="5.57421875" style="5" customWidth="1"/>
    <col min="25" max="25" width="3.57421875" style="5" customWidth="1"/>
    <col min="26" max="26" width="2.57421875" style="5" customWidth="1"/>
    <col min="27" max="27" width="4.57421875" style="40" customWidth="1"/>
    <col min="28" max="28" width="2.57421875" style="41" customWidth="1"/>
    <col min="29" max="29" width="4.57421875" style="40" customWidth="1"/>
    <col min="30" max="30" width="5.57421875" style="5" customWidth="1"/>
    <col min="31" max="31" width="3.57421875" style="5" customWidth="1"/>
    <col min="32" max="32" width="2.57421875" style="5" customWidth="1"/>
    <col min="33" max="33" width="4.57421875" style="40" customWidth="1"/>
    <col min="34" max="34" width="2.57421875" style="41" customWidth="1"/>
    <col min="35" max="35" width="4.57421875" style="40" customWidth="1"/>
    <col min="36" max="36" width="5.57421875" style="5" customWidth="1"/>
    <col min="37" max="37" width="3.57421875" style="5" customWidth="1"/>
    <col min="38" max="38" width="2.57421875" style="5" customWidth="1"/>
    <col min="39" max="39" width="4.57421875" style="40" customWidth="1"/>
    <col min="40" max="40" width="2.57421875" style="41" customWidth="1"/>
    <col min="41" max="41" width="4.57421875" style="40" customWidth="1"/>
    <col min="42" max="42" width="5.57421875" style="5" customWidth="1"/>
    <col min="43" max="43" width="3.57421875" style="5" customWidth="1"/>
    <col min="44" max="44" width="2.57421875" style="5" customWidth="1"/>
    <col min="45" max="45" width="4.57421875" style="40" customWidth="1"/>
    <col min="46" max="46" width="2.57421875" style="41" customWidth="1"/>
    <col min="47" max="47" width="4.57421875" style="40" customWidth="1"/>
    <col min="48" max="48" width="5.57421875" style="5" customWidth="1"/>
    <col min="49" max="49" width="3.57421875" style="5" customWidth="1"/>
    <col min="50" max="50" width="2.57421875" style="5" customWidth="1"/>
    <col min="51" max="51" width="5.57421875" style="5" customWidth="1"/>
    <col min="52" max="52" width="3.57421875" style="5" customWidth="1"/>
    <col min="53" max="53" width="2.57421875" style="5" customWidth="1"/>
    <col min="54" max="54" width="5.57421875" style="5" customWidth="1"/>
    <col min="55" max="55" width="3.57421875" style="5" customWidth="1"/>
    <col min="56" max="56" width="2.57421875" style="5" customWidth="1"/>
    <col min="57" max="57" width="5.57421875" style="5" customWidth="1"/>
    <col min="58" max="58" width="3.57421875" style="5" customWidth="1"/>
    <col min="59" max="59" width="2.57421875" style="5" customWidth="1"/>
    <col min="60" max="60" width="5.57421875" style="5" customWidth="1"/>
    <col min="61" max="61" width="3.57421875" style="5" customWidth="1"/>
    <col min="62" max="62" width="2.57421875" style="5" customWidth="1"/>
    <col min="63" max="63" width="5.57421875" style="5" customWidth="1"/>
    <col min="64" max="64" width="16.57421875" style="5" customWidth="1"/>
    <col min="65" max="65" width="12.57421875" style="5" customWidth="1"/>
    <col min="66" max="66" width="4.421875" style="42" customWidth="1"/>
    <col min="67" max="16384" width="9.00390625" style="42" customWidth="1"/>
  </cols>
  <sheetData>
    <row r="1" spans="1:65" ht="15" customHeight="1">
      <c r="A1" s="38" t="s">
        <v>39</v>
      </c>
      <c r="G1" s="365" t="s">
        <v>44</v>
      </c>
      <c r="H1" s="365"/>
      <c r="I1" s="365"/>
      <c r="J1" s="365"/>
      <c r="K1" s="365"/>
      <c r="L1" s="365"/>
      <c r="M1" s="365"/>
      <c r="BL1" s="147" t="s">
        <v>61</v>
      </c>
      <c r="BM1" s="147"/>
    </row>
    <row r="2" spans="64:65" ht="14.25" customHeight="1">
      <c r="BL2" s="147" t="s">
        <v>49</v>
      </c>
      <c r="BM2" s="147"/>
    </row>
    <row r="3" spans="1:65" ht="15" customHeight="1" thickBot="1">
      <c r="A3" s="38" t="s">
        <v>46</v>
      </c>
      <c r="BL3" s="147"/>
      <c r="BM3" s="147"/>
    </row>
    <row r="4" spans="1:65" ht="15" customHeight="1">
      <c r="A4" s="137" t="s">
        <v>29</v>
      </c>
      <c r="B4" s="291" t="s">
        <v>2</v>
      </c>
      <c r="C4" s="141"/>
      <c r="D4" s="160" t="s">
        <v>51</v>
      </c>
      <c r="E4" s="162"/>
      <c r="F4" s="329" t="s">
        <v>34</v>
      </c>
      <c r="G4" s="46" t="s">
        <v>10</v>
      </c>
      <c r="H4" s="45"/>
      <c r="I4" s="291" t="s">
        <v>32</v>
      </c>
      <c r="J4" s="141"/>
      <c r="K4" s="141"/>
      <c r="L4" s="141"/>
      <c r="M4" s="294"/>
      <c r="N4" s="295" t="s">
        <v>13</v>
      </c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38"/>
      <c r="BK4" s="137" t="s">
        <v>4</v>
      </c>
      <c r="BL4" s="141"/>
      <c r="BM4" s="138"/>
    </row>
    <row r="5" spans="1:65" ht="13.5" customHeight="1" thickBot="1">
      <c r="A5" s="142"/>
      <c r="B5" s="215"/>
      <c r="C5" s="143"/>
      <c r="D5" s="163"/>
      <c r="E5" s="165"/>
      <c r="F5" s="330"/>
      <c r="G5" s="47" t="s">
        <v>8</v>
      </c>
      <c r="H5" s="48" t="s">
        <v>18</v>
      </c>
      <c r="I5" s="274" t="s">
        <v>24</v>
      </c>
      <c r="J5" s="275"/>
      <c r="K5" s="276"/>
      <c r="L5" s="49" t="s">
        <v>9</v>
      </c>
      <c r="M5" s="7" t="s">
        <v>11</v>
      </c>
      <c r="N5" s="8" t="s">
        <v>33</v>
      </c>
      <c r="O5" s="283" t="s">
        <v>27</v>
      </c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5"/>
      <c r="BK5" s="142"/>
      <c r="BL5" s="143"/>
      <c r="BM5" s="144"/>
    </row>
    <row r="6" spans="1:65" ht="13.5" customHeight="1" thickTop="1">
      <c r="A6" s="142"/>
      <c r="B6" s="215"/>
      <c r="C6" s="143"/>
      <c r="D6" s="332" t="s">
        <v>28</v>
      </c>
      <c r="E6" s="327" t="s">
        <v>45</v>
      </c>
      <c r="F6" s="330"/>
      <c r="G6" s="47" t="s">
        <v>5</v>
      </c>
      <c r="H6" s="1" t="s">
        <v>19</v>
      </c>
      <c r="I6" s="277"/>
      <c r="J6" s="278"/>
      <c r="K6" s="279"/>
      <c r="L6" s="286" t="s">
        <v>30</v>
      </c>
      <c r="M6" s="9" t="s">
        <v>31</v>
      </c>
      <c r="N6" s="288" t="s">
        <v>12</v>
      </c>
      <c r="O6" s="259" t="s">
        <v>60</v>
      </c>
      <c r="P6" s="260"/>
      <c r="Q6" s="260"/>
      <c r="R6" s="260"/>
      <c r="S6" s="260"/>
      <c r="T6" s="260"/>
      <c r="U6" s="259" t="s">
        <v>26</v>
      </c>
      <c r="V6" s="260"/>
      <c r="W6" s="260"/>
      <c r="X6" s="260"/>
      <c r="Y6" s="260"/>
      <c r="Z6" s="261"/>
      <c r="AA6" s="260" t="s">
        <v>26</v>
      </c>
      <c r="AB6" s="260"/>
      <c r="AC6" s="260"/>
      <c r="AD6" s="260"/>
      <c r="AE6" s="260"/>
      <c r="AF6" s="260"/>
      <c r="AG6" s="259" t="s">
        <v>26</v>
      </c>
      <c r="AH6" s="260"/>
      <c r="AI6" s="260"/>
      <c r="AJ6" s="260"/>
      <c r="AK6" s="260"/>
      <c r="AL6" s="261"/>
      <c r="AM6" s="260" t="s">
        <v>26</v>
      </c>
      <c r="AN6" s="260"/>
      <c r="AO6" s="260"/>
      <c r="AP6" s="260"/>
      <c r="AQ6" s="260"/>
      <c r="AR6" s="260"/>
      <c r="AS6" s="259" t="s">
        <v>26</v>
      </c>
      <c r="AT6" s="260"/>
      <c r="AU6" s="260"/>
      <c r="AV6" s="260"/>
      <c r="AW6" s="260"/>
      <c r="AX6" s="261"/>
      <c r="AY6" s="262" t="s">
        <v>23</v>
      </c>
      <c r="AZ6" s="263"/>
      <c r="BA6" s="264"/>
      <c r="BB6" s="268" t="s">
        <v>35</v>
      </c>
      <c r="BC6" s="269"/>
      <c r="BD6" s="270"/>
      <c r="BE6" s="269" t="s">
        <v>36</v>
      </c>
      <c r="BF6" s="269"/>
      <c r="BG6" s="269"/>
      <c r="BH6" s="249" t="s">
        <v>37</v>
      </c>
      <c r="BI6" s="249"/>
      <c r="BJ6" s="250"/>
      <c r="BK6" s="145" t="s">
        <v>3</v>
      </c>
      <c r="BL6" s="339" t="s">
        <v>1</v>
      </c>
      <c r="BM6" s="340"/>
    </row>
    <row r="7" spans="1:65" ht="13.5" customHeight="1" thickBot="1">
      <c r="A7" s="290"/>
      <c r="B7" s="292"/>
      <c r="C7" s="293"/>
      <c r="D7" s="166"/>
      <c r="E7" s="328"/>
      <c r="F7" s="328"/>
      <c r="G7" s="10" t="s">
        <v>6</v>
      </c>
      <c r="H7" s="2"/>
      <c r="I7" s="280"/>
      <c r="J7" s="281"/>
      <c r="K7" s="282"/>
      <c r="L7" s="287"/>
      <c r="M7" s="11" t="s">
        <v>7</v>
      </c>
      <c r="N7" s="289"/>
      <c r="O7" s="253" t="s">
        <v>20</v>
      </c>
      <c r="P7" s="254"/>
      <c r="Q7" s="254"/>
      <c r="R7" s="255" t="s">
        <v>22</v>
      </c>
      <c r="S7" s="256"/>
      <c r="T7" s="256"/>
      <c r="U7" s="253" t="s">
        <v>20</v>
      </c>
      <c r="V7" s="254"/>
      <c r="W7" s="257"/>
      <c r="X7" s="255" t="s">
        <v>22</v>
      </c>
      <c r="Y7" s="256"/>
      <c r="Z7" s="258"/>
      <c r="AA7" s="254" t="s">
        <v>20</v>
      </c>
      <c r="AB7" s="254"/>
      <c r="AC7" s="257"/>
      <c r="AD7" s="255" t="s">
        <v>22</v>
      </c>
      <c r="AE7" s="256"/>
      <c r="AF7" s="256"/>
      <c r="AG7" s="253" t="s">
        <v>20</v>
      </c>
      <c r="AH7" s="254"/>
      <c r="AI7" s="257"/>
      <c r="AJ7" s="255" t="s">
        <v>22</v>
      </c>
      <c r="AK7" s="256"/>
      <c r="AL7" s="258"/>
      <c r="AM7" s="254" t="s">
        <v>20</v>
      </c>
      <c r="AN7" s="254"/>
      <c r="AO7" s="257"/>
      <c r="AP7" s="255" t="s">
        <v>22</v>
      </c>
      <c r="AQ7" s="256"/>
      <c r="AR7" s="256"/>
      <c r="AS7" s="253" t="s">
        <v>20</v>
      </c>
      <c r="AT7" s="254"/>
      <c r="AU7" s="257"/>
      <c r="AV7" s="255" t="s">
        <v>22</v>
      </c>
      <c r="AW7" s="256"/>
      <c r="AX7" s="258"/>
      <c r="AY7" s="265"/>
      <c r="AZ7" s="266"/>
      <c r="BA7" s="267"/>
      <c r="BB7" s="271"/>
      <c r="BC7" s="272"/>
      <c r="BD7" s="273"/>
      <c r="BE7" s="272"/>
      <c r="BF7" s="272"/>
      <c r="BG7" s="272"/>
      <c r="BH7" s="251"/>
      <c r="BI7" s="251"/>
      <c r="BJ7" s="252"/>
      <c r="BK7" s="146"/>
      <c r="BL7" s="50" t="s">
        <v>53</v>
      </c>
      <c r="BM7" s="51" t="s">
        <v>0</v>
      </c>
    </row>
    <row r="8" spans="1:65" ht="12" customHeight="1" thickTop="1">
      <c r="A8" s="52"/>
      <c r="B8" s="245">
        <v>1</v>
      </c>
      <c r="C8" s="246"/>
      <c r="D8" s="242"/>
      <c r="E8" s="333"/>
      <c r="F8" s="331"/>
      <c r="G8" s="247"/>
      <c r="H8" s="242"/>
      <c r="I8" s="53"/>
      <c r="J8" s="54" t="s">
        <v>16</v>
      </c>
      <c r="K8" s="55"/>
      <c r="L8" s="243"/>
      <c r="M8" s="12"/>
      <c r="N8" s="244">
        <f>G8*L8*(M9/365)</f>
        <v>0</v>
      </c>
      <c r="O8" s="56"/>
      <c r="P8" s="57" t="s">
        <v>16</v>
      </c>
      <c r="Q8" s="58"/>
      <c r="R8" s="239"/>
      <c r="S8" s="240"/>
      <c r="T8" s="240"/>
      <c r="U8" s="56"/>
      <c r="V8" s="57" t="s">
        <v>16</v>
      </c>
      <c r="W8" s="58"/>
      <c r="X8" s="239"/>
      <c r="Y8" s="240"/>
      <c r="Z8" s="240"/>
      <c r="AA8" s="56"/>
      <c r="AB8" s="57" t="s">
        <v>16</v>
      </c>
      <c r="AC8" s="58"/>
      <c r="AD8" s="239"/>
      <c r="AE8" s="240"/>
      <c r="AF8" s="240"/>
      <c r="AG8" s="56"/>
      <c r="AH8" s="57" t="s">
        <v>16</v>
      </c>
      <c r="AI8" s="58"/>
      <c r="AJ8" s="239"/>
      <c r="AK8" s="240"/>
      <c r="AL8" s="240"/>
      <c r="AM8" s="56"/>
      <c r="AN8" s="57" t="s">
        <v>16</v>
      </c>
      <c r="AO8" s="58"/>
      <c r="AP8" s="239"/>
      <c r="AQ8" s="240"/>
      <c r="AR8" s="240"/>
      <c r="AS8" s="56"/>
      <c r="AT8" s="57" t="s">
        <v>16</v>
      </c>
      <c r="AU8" s="58"/>
      <c r="AV8" s="239"/>
      <c r="AW8" s="240"/>
      <c r="AX8" s="240"/>
      <c r="AY8" s="236">
        <f>R8+X8+AD8+AJ8+AP8+AV8</f>
        <v>0</v>
      </c>
      <c r="AZ8" s="237"/>
      <c r="BA8" s="237"/>
      <c r="BB8" s="241"/>
      <c r="BC8" s="237"/>
      <c r="BD8" s="238"/>
      <c r="BE8" s="236"/>
      <c r="BF8" s="237"/>
      <c r="BG8" s="238"/>
      <c r="BH8" s="236">
        <f>+BB8+BE8</f>
        <v>0</v>
      </c>
      <c r="BI8" s="237"/>
      <c r="BJ8" s="238"/>
      <c r="BK8" s="134"/>
      <c r="BL8" s="135"/>
      <c r="BM8" s="136"/>
    </row>
    <row r="9" spans="1:65" ht="12" customHeight="1">
      <c r="A9" s="59"/>
      <c r="B9" s="232"/>
      <c r="C9" s="234"/>
      <c r="D9" s="228"/>
      <c r="E9" s="334"/>
      <c r="F9" s="326"/>
      <c r="G9" s="248"/>
      <c r="H9" s="228"/>
      <c r="I9" s="60"/>
      <c r="J9" s="61"/>
      <c r="K9" s="62"/>
      <c r="L9" s="230"/>
      <c r="M9" s="13"/>
      <c r="N9" s="192"/>
      <c r="O9" s="63"/>
      <c r="P9" s="64"/>
      <c r="Q9" s="64"/>
      <c r="R9" s="220"/>
      <c r="S9" s="221"/>
      <c r="T9" s="221"/>
      <c r="U9" s="63"/>
      <c r="V9" s="64"/>
      <c r="W9" s="64"/>
      <c r="X9" s="220"/>
      <c r="Y9" s="221"/>
      <c r="Z9" s="221"/>
      <c r="AA9" s="63"/>
      <c r="AB9" s="64"/>
      <c r="AC9" s="64"/>
      <c r="AD9" s="220"/>
      <c r="AE9" s="221"/>
      <c r="AF9" s="221"/>
      <c r="AG9" s="63"/>
      <c r="AH9" s="64"/>
      <c r="AI9" s="64"/>
      <c r="AJ9" s="220"/>
      <c r="AK9" s="221"/>
      <c r="AL9" s="221"/>
      <c r="AM9" s="63"/>
      <c r="AN9" s="64"/>
      <c r="AO9" s="64"/>
      <c r="AP9" s="220"/>
      <c r="AQ9" s="221"/>
      <c r="AR9" s="221"/>
      <c r="AS9" s="63"/>
      <c r="AT9" s="64"/>
      <c r="AU9" s="64"/>
      <c r="AV9" s="220"/>
      <c r="AW9" s="221"/>
      <c r="AX9" s="221"/>
      <c r="AY9" s="222"/>
      <c r="AZ9" s="223"/>
      <c r="BA9" s="223"/>
      <c r="BB9" s="224"/>
      <c r="BC9" s="190"/>
      <c r="BD9" s="191"/>
      <c r="BE9" s="189"/>
      <c r="BF9" s="190"/>
      <c r="BG9" s="191"/>
      <c r="BH9" s="189"/>
      <c r="BI9" s="190"/>
      <c r="BJ9" s="191"/>
      <c r="BK9" s="131"/>
      <c r="BL9" s="132"/>
      <c r="BM9" s="133"/>
    </row>
    <row r="10" spans="1:65" ht="12" customHeight="1">
      <c r="A10" s="59"/>
      <c r="B10" s="127">
        <v>2</v>
      </c>
      <c r="C10" s="233"/>
      <c r="D10" s="228"/>
      <c r="E10" s="334"/>
      <c r="F10" s="325"/>
      <c r="G10" s="235"/>
      <c r="H10" s="228"/>
      <c r="I10" s="65"/>
      <c r="J10" s="66" t="s">
        <v>16</v>
      </c>
      <c r="K10" s="67"/>
      <c r="L10" s="229"/>
      <c r="M10" s="12"/>
      <c r="N10" s="231">
        <f>G10*L10*(M11/365)</f>
        <v>0</v>
      </c>
      <c r="O10" s="68"/>
      <c r="P10" s="69" t="s">
        <v>16</v>
      </c>
      <c r="Q10" s="70"/>
      <c r="R10" s="218"/>
      <c r="S10" s="219"/>
      <c r="T10" s="219"/>
      <c r="U10" s="68"/>
      <c r="V10" s="69" t="s">
        <v>16</v>
      </c>
      <c r="W10" s="70"/>
      <c r="X10" s="218"/>
      <c r="Y10" s="219"/>
      <c r="Z10" s="219"/>
      <c r="AA10" s="68"/>
      <c r="AB10" s="69" t="s">
        <v>16</v>
      </c>
      <c r="AC10" s="70"/>
      <c r="AD10" s="218"/>
      <c r="AE10" s="219"/>
      <c r="AF10" s="219"/>
      <c r="AG10" s="68"/>
      <c r="AH10" s="69" t="s">
        <v>16</v>
      </c>
      <c r="AI10" s="70"/>
      <c r="AJ10" s="218"/>
      <c r="AK10" s="219"/>
      <c r="AL10" s="219"/>
      <c r="AM10" s="68"/>
      <c r="AN10" s="69" t="s">
        <v>16</v>
      </c>
      <c r="AO10" s="70"/>
      <c r="AP10" s="218"/>
      <c r="AQ10" s="219"/>
      <c r="AR10" s="219"/>
      <c r="AS10" s="68"/>
      <c r="AT10" s="69" t="s">
        <v>16</v>
      </c>
      <c r="AU10" s="70"/>
      <c r="AV10" s="218"/>
      <c r="AW10" s="219"/>
      <c r="AX10" s="219"/>
      <c r="AY10" s="222">
        <f>R10+X10+AD10+AJ10+AP10+AV10</f>
        <v>0</v>
      </c>
      <c r="AZ10" s="223"/>
      <c r="BA10" s="223"/>
      <c r="BB10" s="224"/>
      <c r="BC10" s="190"/>
      <c r="BD10" s="225"/>
      <c r="BE10" s="189"/>
      <c r="BF10" s="190"/>
      <c r="BG10" s="225"/>
      <c r="BH10" s="189">
        <f>+BB10+BE10</f>
        <v>0</v>
      </c>
      <c r="BI10" s="190"/>
      <c r="BJ10" s="191"/>
      <c r="BK10" s="118"/>
      <c r="BL10" s="120"/>
      <c r="BM10" s="122"/>
    </row>
    <row r="11" spans="1:65" ht="12" customHeight="1">
      <c r="A11" s="59"/>
      <c r="B11" s="232"/>
      <c r="C11" s="234"/>
      <c r="D11" s="228"/>
      <c r="E11" s="334"/>
      <c r="F11" s="326"/>
      <c r="G11" s="235"/>
      <c r="H11" s="228"/>
      <c r="I11" s="60"/>
      <c r="J11" s="61"/>
      <c r="K11" s="62"/>
      <c r="L11" s="230"/>
      <c r="M11" s="13"/>
      <c r="N11" s="192"/>
      <c r="O11" s="63"/>
      <c r="P11" s="64"/>
      <c r="Q11" s="64"/>
      <c r="R11" s="220"/>
      <c r="S11" s="221"/>
      <c r="T11" s="221"/>
      <c r="U11" s="63"/>
      <c r="V11" s="64"/>
      <c r="W11" s="64"/>
      <c r="X11" s="220"/>
      <c r="Y11" s="221"/>
      <c r="Z11" s="221"/>
      <c r="AA11" s="63"/>
      <c r="AB11" s="64"/>
      <c r="AC11" s="64"/>
      <c r="AD11" s="220"/>
      <c r="AE11" s="221"/>
      <c r="AF11" s="221"/>
      <c r="AG11" s="63"/>
      <c r="AH11" s="64"/>
      <c r="AI11" s="64"/>
      <c r="AJ11" s="220"/>
      <c r="AK11" s="221"/>
      <c r="AL11" s="221"/>
      <c r="AM11" s="63"/>
      <c r="AN11" s="64"/>
      <c r="AO11" s="64"/>
      <c r="AP11" s="220"/>
      <c r="AQ11" s="221"/>
      <c r="AR11" s="221"/>
      <c r="AS11" s="63"/>
      <c r="AT11" s="64"/>
      <c r="AU11" s="64"/>
      <c r="AV11" s="220"/>
      <c r="AW11" s="221"/>
      <c r="AX11" s="221"/>
      <c r="AY11" s="222"/>
      <c r="AZ11" s="223"/>
      <c r="BA11" s="223"/>
      <c r="BB11" s="226"/>
      <c r="BC11" s="193"/>
      <c r="BD11" s="227"/>
      <c r="BE11" s="192"/>
      <c r="BF11" s="193"/>
      <c r="BG11" s="227"/>
      <c r="BH11" s="192"/>
      <c r="BI11" s="193"/>
      <c r="BJ11" s="194"/>
      <c r="BK11" s="131"/>
      <c r="BL11" s="132"/>
      <c r="BM11" s="133"/>
    </row>
    <row r="12" spans="1:65" ht="12" customHeight="1">
      <c r="A12" s="59"/>
      <c r="B12" s="127">
        <v>3</v>
      </c>
      <c r="C12" s="233"/>
      <c r="D12" s="228"/>
      <c r="E12" s="334"/>
      <c r="F12" s="325"/>
      <c r="G12" s="235"/>
      <c r="H12" s="228"/>
      <c r="I12" s="65"/>
      <c r="J12" s="66" t="s">
        <v>16</v>
      </c>
      <c r="K12" s="67"/>
      <c r="L12" s="229"/>
      <c r="M12" s="12"/>
      <c r="N12" s="231">
        <f>G12*L12*(M13/365)</f>
        <v>0</v>
      </c>
      <c r="O12" s="68"/>
      <c r="P12" s="69" t="s">
        <v>16</v>
      </c>
      <c r="Q12" s="70"/>
      <c r="R12" s="218"/>
      <c r="S12" s="219"/>
      <c r="T12" s="219"/>
      <c r="U12" s="68"/>
      <c r="V12" s="69" t="s">
        <v>16</v>
      </c>
      <c r="W12" s="70"/>
      <c r="X12" s="218"/>
      <c r="Y12" s="219"/>
      <c r="Z12" s="219"/>
      <c r="AA12" s="68"/>
      <c r="AB12" s="69" t="s">
        <v>16</v>
      </c>
      <c r="AC12" s="70"/>
      <c r="AD12" s="218"/>
      <c r="AE12" s="219"/>
      <c r="AF12" s="219"/>
      <c r="AG12" s="68"/>
      <c r="AH12" s="69" t="s">
        <v>16</v>
      </c>
      <c r="AI12" s="70"/>
      <c r="AJ12" s="218"/>
      <c r="AK12" s="219"/>
      <c r="AL12" s="219"/>
      <c r="AM12" s="68"/>
      <c r="AN12" s="69" t="s">
        <v>16</v>
      </c>
      <c r="AO12" s="70"/>
      <c r="AP12" s="218"/>
      <c r="AQ12" s="219"/>
      <c r="AR12" s="219"/>
      <c r="AS12" s="68"/>
      <c r="AT12" s="69" t="s">
        <v>16</v>
      </c>
      <c r="AU12" s="70"/>
      <c r="AV12" s="218"/>
      <c r="AW12" s="219"/>
      <c r="AX12" s="219"/>
      <c r="AY12" s="222">
        <f>R12+X12+AD12+AJ12+AP12+AV12</f>
        <v>0</v>
      </c>
      <c r="AZ12" s="223"/>
      <c r="BA12" s="223"/>
      <c r="BB12" s="224"/>
      <c r="BC12" s="190"/>
      <c r="BD12" s="225"/>
      <c r="BE12" s="189"/>
      <c r="BF12" s="190"/>
      <c r="BG12" s="225"/>
      <c r="BH12" s="189">
        <f>+BB12+BE12</f>
        <v>0</v>
      </c>
      <c r="BI12" s="190"/>
      <c r="BJ12" s="191"/>
      <c r="BK12" s="118"/>
      <c r="BL12" s="120"/>
      <c r="BM12" s="122"/>
    </row>
    <row r="13" spans="1:65" ht="12" customHeight="1">
      <c r="A13" s="59"/>
      <c r="B13" s="232"/>
      <c r="C13" s="234"/>
      <c r="D13" s="228"/>
      <c r="E13" s="334"/>
      <c r="F13" s="326"/>
      <c r="G13" s="235"/>
      <c r="H13" s="228"/>
      <c r="I13" s="60"/>
      <c r="J13" s="61"/>
      <c r="K13" s="62"/>
      <c r="L13" s="230"/>
      <c r="M13" s="13"/>
      <c r="N13" s="192"/>
      <c r="O13" s="63"/>
      <c r="P13" s="64"/>
      <c r="Q13" s="64"/>
      <c r="R13" s="220"/>
      <c r="S13" s="221"/>
      <c r="T13" s="221"/>
      <c r="U13" s="63"/>
      <c r="V13" s="64"/>
      <c r="W13" s="64"/>
      <c r="X13" s="220"/>
      <c r="Y13" s="221"/>
      <c r="Z13" s="221"/>
      <c r="AA13" s="63"/>
      <c r="AB13" s="64"/>
      <c r="AC13" s="64"/>
      <c r="AD13" s="220"/>
      <c r="AE13" s="221"/>
      <c r="AF13" s="221"/>
      <c r="AG13" s="63"/>
      <c r="AH13" s="64"/>
      <c r="AI13" s="64"/>
      <c r="AJ13" s="220"/>
      <c r="AK13" s="221"/>
      <c r="AL13" s="221"/>
      <c r="AM13" s="63"/>
      <c r="AN13" s="64"/>
      <c r="AO13" s="64"/>
      <c r="AP13" s="220"/>
      <c r="AQ13" s="221"/>
      <c r="AR13" s="221"/>
      <c r="AS13" s="63"/>
      <c r="AT13" s="64"/>
      <c r="AU13" s="64"/>
      <c r="AV13" s="220"/>
      <c r="AW13" s="221"/>
      <c r="AX13" s="221"/>
      <c r="AY13" s="222"/>
      <c r="AZ13" s="223"/>
      <c r="BA13" s="223"/>
      <c r="BB13" s="226"/>
      <c r="BC13" s="193"/>
      <c r="BD13" s="227"/>
      <c r="BE13" s="192"/>
      <c r="BF13" s="193"/>
      <c r="BG13" s="227"/>
      <c r="BH13" s="192"/>
      <c r="BI13" s="193"/>
      <c r="BJ13" s="194"/>
      <c r="BK13" s="131"/>
      <c r="BL13" s="132"/>
      <c r="BM13" s="133"/>
    </row>
    <row r="14" spans="1:65" ht="12" customHeight="1">
      <c r="A14" s="59"/>
      <c r="B14" s="127">
        <v>4</v>
      </c>
      <c r="C14" s="233"/>
      <c r="D14" s="228"/>
      <c r="E14" s="334"/>
      <c r="F14" s="325"/>
      <c r="G14" s="235"/>
      <c r="H14" s="228"/>
      <c r="I14" s="65"/>
      <c r="J14" s="66" t="s">
        <v>16</v>
      </c>
      <c r="K14" s="67"/>
      <c r="L14" s="229"/>
      <c r="M14" s="12"/>
      <c r="N14" s="231">
        <f>G14*L14*(M15/365)</f>
        <v>0</v>
      </c>
      <c r="O14" s="68"/>
      <c r="P14" s="69" t="s">
        <v>16</v>
      </c>
      <c r="Q14" s="70"/>
      <c r="R14" s="218"/>
      <c r="S14" s="219"/>
      <c r="T14" s="219"/>
      <c r="U14" s="68"/>
      <c r="V14" s="69" t="s">
        <v>16</v>
      </c>
      <c r="W14" s="70"/>
      <c r="X14" s="218"/>
      <c r="Y14" s="219"/>
      <c r="Z14" s="219"/>
      <c r="AA14" s="68"/>
      <c r="AB14" s="69" t="s">
        <v>16</v>
      </c>
      <c r="AC14" s="70"/>
      <c r="AD14" s="218"/>
      <c r="AE14" s="219"/>
      <c r="AF14" s="219"/>
      <c r="AG14" s="68"/>
      <c r="AH14" s="69" t="s">
        <v>16</v>
      </c>
      <c r="AI14" s="70"/>
      <c r="AJ14" s="218"/>
      <c r="AK14" s="219"/>
      <c r="AL14" s="219"/>
      <c r="AM14" s="68"/>
      <c r="AN14" s="69" t="s">
        <v>16</v>
      </c>
      <c r="AO14" s="70"/>
      <c r="AP14" s="218"/>
      <c r="AQ14" s="219"/>
      <c r="AR14" s="219"/>
      <c r="AS14" s="68"/>
      <c r="AT14" s="69" t="s">
        <v>16</v>
      </c>
      <c r="AU14" s="70"/>
      <c r="AV14" s="218"/>
      <c r="AW14" s="219"/>
      <c r="AX14" s="219"/>
      <c r="AY14" s="222">
        <f>R14+X14+AD14+AJ14+AP14+AV14</f>
        <v>0</v>
      </c>
      <c r="AZ14" s="223"/>
      <c r="BA14" s="223"/>
      <c r="BB14" s="224"/>
      <c r="BC14" s="190"/>
      <c r="BD14" s="225"/>
      <c r="BE14" s="189"/>
      <c r="BF14" s="190"/>
      <c r="BG14" s="225"/>
      <c r="BH14" s="189">
        <f>+BB14+BE14</f>
        <v>0</v>
      </c>
      <c r="BI14" s="190"/>
      <c r="BJ14" s="191"/>
      <c r="BK14" s="118"/>
      <c r="BL14" s="120"/>
      <c r="BM14" s="122"/>
    </row>
    <row r="15" spans="1:65" ht="12" customHeight="1">
      <c r="A15" s="59"/>
      <c r="B15" s="232"/>
      <c r="C15" s="234"/>
      <c r="D15" s="228"/>
      <c r="E15" s="334"/>
      <c r="F15" s="326"/>
      <c r="G15" s="235"/>
      <c r="H15" s="228"/>
      <c r="I15" s="60"/>
      <c r="J15" s="61"/>
      <c r="K15" s="62"/>
      <c r="L15" s="230"/>
      <c r="M15" s="13"/>
      <c r="N15" s="192"/>
      <c r="O15" s="63"/>
      <c r="P15" s="64"/>
      <c r="Q15" s="64"/>
      <c r="R15" s="220"/>
      <c r="S15" s="221"/>
      <c r="T15" s="221"/>
      <c r="U15" s="63"/>
      <c r="V15" s="64"/>
      <c r="W15" s="64"/>
      <c r="X15" s="220"/>
      <c r="Y15" s="221"/>
      <c r="Z15" s="221"/>
      <c r="AA15" s="63"/>
      <c r="AB15" s="64"/>
      <c r="AC15" s="64"/>
      <c r="AD15" s="220"/>
      <c r="AE15" s="221"/>
      <c r="AF15" s="221"/>
      <c r="AG15" s="63"/>
      <c r="AH15" s="64"/>
      <c r="AI15" s="64"/>
      <c r="AJ15" s="220"/>
      <c r="AK15" s="221"/>
      <c r="AL15" s="221"/>
      <c r="AM15" s="63"/>
      <c r="AN15" s="64"/>
      <c r="AO15" s="64"/>
      <c r="AP15" s="220"/>
      <c r="AQ15" s="221"/>
      <c r="AR15" s="221"/>
      <c r="AS15" s="63"/>
      <c r="AT15" s="64"/>
      <c r="AU15" s="64"/>
      <c r="AV15" s="220"/>
      <c r="AW15" s="221"/>
      <c r="AX15" s="221"/>
      <c r="AY15" s="222"/>
      <c r="AZ15" s="223"/>
      <c r="BA15" s="223"/>
      <c r="BB15" s="226"/>
      <c r="BC15" s="193"/>
      <c r="BD15" s="227"/>
      <c r="BE15" s="192"/>
      <c r="BF15" s="193"/>
      <c r="BG15" s="227"/>
      <c r="BH15" s="192"/>
      <c r="BI15" s="193"/>
      <c r="BJ15" s="194"/>
      <c r="BK15" s="131"/>
      <c r="BL15" s="132"/>
      <c r="BM15" s="133"/>
    </row>
    <row r="16" spans="1:65" ht="12" customHeight="1">
      <c r="A16" s="59"/>
      <c r="B16" s="127">
        <v>5</v>
      </c>
      <c r="C16" s="233"/>
      <c r="D16" s="228"/>
      <c r="E16" s="334"/>
      <c r="F16" s="325"/>
      <c r="G16" s="235"/>
      <c r="H16" s="228"/>
      <c r="I16" s="65"/>
      <c r="J16" s="66" t="s">
        <v>16</v>
      </c>
      <c r="K16" s="67"/>
      <c r="L16" s="229"/>
      <c r="M16" s="12"/>
      <c r="N16" s="231">
        <f>G16*L16*(M17/365)</f>
        <v>0</v>
      </c>
      <c r="O16" s="68"/>
      <c r="P16" s="69" t="s">
        <v>16</v>
      </c>
      <c r="Q16" s="70"/>
      <c r="R16" s="218"/>
      <c r="S16" s="219"/>
      <c r="T16" s="219"/>
      <c r="U16" s="68"/>
      <c r="V16" s="69" t="s">
        <v>16</v>
      </c>
      <c r="W16" s="70"/>
      <c r="X16" s="218"/>
      <c r="Y16" s="219"/>
      <c r="Z16" s="219"/>
      <c r="AA16" s="68"/>
      <c r="AB16" s="69" t="s">
        <v>16</v>
      </c>
      <c r="AC16" s="70"/>
      <c r="AD16" s="218"/>
      <c r="AE16" s="219"/>
      <c r="AF16" s="219"/>
      <c r="AG16" s="68"/>
      <c r="AH16" s="69" t="s">
        <v>16</v>
      </c>
      <c r="AI16" s="70"/>
      <c r="AJ16" s="218"/>
      <c r="AK16" s="219"/>
      <c r="AL16" s="219"/>
      <c r="AM16" s="68"/>
      <c r="AN16" s="69" t="s">
        <v>16</v>
      </c>
      <c r="AO16" s="70"/>
      <c r="AP16" s="218"/>
      <c r="AQ16" s="219"/>
      <c r="AR16" s="219"/>
      <c r="AS16" s="68"/>
      <c r="AT16" s="69" t="s">
        <v>16</v>
      </c>
      <c r="AU16" s="70"/>
      <c r="AV16" s="218"/>
      <c r="AW16" s="219"/>
      <c r="AX16" s="219"/>
      <c r="AY16" s="222">
        <f>R16+X16+AD16+AJ16+AP16+AV16</f>
        <v>0</v>
      </c>
      <c r="AZ16" s="223"/>
      <c r="BA16" s="223"/>
      <c r="BB16" s="224"/>
      <c r="BC16" s="190"/>
      <c r="BD16" s="225"/>
      <c r="BE16" s="189"/>
      <c r="BF16" s="190"/>
      <c r="BG16" s="225"/>
      <c r="BH16" s="189">
        <f>+BB16+BE16</f>
        <v>0</v>
      </c>
      <c r="BI16" s="190"/>
      <c r="BJ16" s="191"/>
      <c r="BK16" s="118"/>
      <c r="BL16" s="120"/>
      <c r="BM16" s="122"/>
    </row>
    <row r="17" spans="1:65" ht="12" customHeight="1">
      <c r="A17" s="59"/>
      <c r="B17" s="232"/>
      <c r="C17" s="234"/>
      <c r="D17" s="228"/>
      <c r="E17" s="334"/>
      <c r="F17" s="326"/>
      <c r="G17" s="235"/>
      <c r="H17" s="228"/>
      <c r="I17" s="60"/>
      <c r="J17" s="61"/>
      <c r="K17" s="62"/>
      <c r="L17" s="230"/>
      <c r="M17" s="13"/>
      <c r="N17" s="192"/>
      <c r="O17" s="63"/>
      <c r="P17" s="64"/>
      <c r="Q17" s="64"/>
      <c r="R17" s="220"/>
      <c r="S17" s="221"/>
      <c r="T17" s="221"/>
      <c r="U17" s="63"/>
      <c r="V17" s="64"/>
      <c r="W17" s="64"/>
      <c r="X17" s="220"/>
      <c r="Y17" s="221"/>
      <c r="Z17" s="221"/>
      <c r="AA17" s="63"/>
      <c r="AB17" s="64"/>
      <c r="AC17" s="64"/>
      <c r="AD17" s="220"/>
      <c r="AE17" s="221"/>
      <c r="AF17" s="221"/>
      <c r="AG17" s="63"/>
      <c r="AH17" s="64"/>
      <c r="AI17" s="64"/>
      <c r="AJ17" s="220"/>
      <c r="AK17" s="221"/>
      <c r="AL17" s="221"/>
      <c r="AM17" s="63"/>
      <c r="AN17" s="64"/>
      <c r="AO17" s="64"/>
      <c r="AP17" s="220"/>
      <c r="AQ17" s="221"/>
      <c r="AR17" s="221"/>
      <c r="AS17" s="63"/>
      <c r="AT17" s="64"/>
      <c r="AU17" s="64"/>
      <c r="AV17" s="220"/>
      <c r="AW17" s="221"/>
      <c r="AX17" s="221"/>
      <c r="AY17" s="222"/>
      <c r="AZ17" s="223"/>
      <c r="BA17" s="223"/>
      <c r="BB17" s="226"/>
      <c r="BC17" s="193"/>
      <c r="BD17" s="227"/>
      <c r="BE17" s="192"/>
      <c r="BF17" s="193"/>
      <c r="BG17" s="227"/>
      <c r="BH17" s="192"/>
      <c r="BI17" s="193"/>
      <c r="BJ17" s="194"/>
      <c r="BK17" s="131"/>
      <c r="BL17" s="132"/>
      <c r="BM17" s="133"/>
    </row>
    <row r="18" spans="1:65" ht="12" customHeight="1">
      <c r="A18" s="59"/>
      <c r="B18" s="127">
        <v>6</v>
      </c>
      <c r="C18" s="233"/>
      <c r="D18" s="228"/>
      <c r="E18" s="334"/>
      <c r="F18" s="325"/>
      <c r="G18" s="235"/>
      <c r="H18" s="228"/>
      <c r="I18" s="65"/>
      <c r="J18" s="66" t="s">
        <v>16</v>
      </c>
      <c r="K18" s="67"/>
      <c r="L18" s="229"/>
      <c r="M18" s="12"/>
      <c r="N18" s="231">
        <f>G18*L18*(M19/365)</f>
        <v>0</v>
      </c>
      <c r="O18" s="68"/>
      <c r="P18" s="69" t="s">
        <v>16</v>
      </c>
      <c r="Q18" s="70"/>
      <c r="R18" s="218"/>
      <c r="S18" s="219"/>
      <c r="T18" s="219"/>
      <c r="U18" s="68"/>
      <c r="V18" s="69" t="s">
        <v>16</v>
      </c>
      <c r="W18" s="70"/>
      <c r="X18" s="218"/>
      <c r="Y18" s="219"/>
      <c r="Z18" s="219"/>
      <c r="AA18" s="68"/>
      <c r="AB18" s="69" t="s">
        <v>16</v>
      </c>
      <c r="AC18" s="70"/>
      <c r="AD18" s="218"/>
      <c r="AE18" s="219"/>
      <c r="AF18" s="219"/>
      <c r="AG18" s="68"/>
      <c r="AH18" s="69" t="s">
        <v>16</v>
      </c>
      <c r="AI18" s="70"/>
      <c r="AJ18" s="218"/>
      <c r="AK18" s="219"/>
      <c r="AL18" s="219"/>
      <c r="AM18" s="68"/>
      <c r="AN18" s="69" t="s">
        <v>16</v>
      </c>
      <c r="AO18" s="70"/>
      <c r="AP18" s="218"/>
      <c r="AQ18" s="219"/>
      <c r="AR18" s="219"/>
      <c r="AS18" s="68"/>
      <c r="AT18" s="69" t="s">
        <v>16</v>
      </c>
      <c r="AU18" s="70"/>
      <c r="AV18" s="218"/>
      <c r="AW18" s="219"/>
      <c r="AX18" s="219"/>
      <c r="AY18" s="222">
        <f>R18+X18+AD18+AJ18+AP18+AV18</f>
        <v>0</v>
      </c>
      <c r="AZ18" s="223"/>
      <c r="BA18" s="223"/>
      <c r="BB18" s="224"/>
      <c r="BC18" s="190"/>
      <c r="BD18" s="225"/>
      <c r="BE18" s="189"/>
      <c r="BF18" s="190"/>
      <c r="BG18" s="225"/>
      <c r="BH18" s="189">
        <f>+BB18+BE18</f>
        <v>0</v>
      </c>
      <c r="BI18" s="190"/>
      <c r="BJ18" s="191"/>
      <c r="BK18" s="118"/>
      <c r="BL18" s="120"/>
      <c r="BM18" s="122"/>
    </row>
    <row r="19" spans="1:65" ht="12" customHeight="1">
      <c r="A19" s="59"/>
      <c r="B19" s="232"/>
      <c r="C19" s="234"/>
      <c r="D19" s="228"/>
      <c r="E19" s="334"/>
      <c r="F19" s="326"/>
      <c r="G19" s="235"/>
      <c r="H19" s="228"/>
      <c r="I19" s="60"/>
      <c r="J19" s="61"/>
      <c r="K19" s="62"/>
      <c r="L19" s="230"/>
      <c r="M19" s="13"/>
      <c r="N19" s="192"/>
      <c r="O19" s="63"/>
      <c r="P19" s="64"/>
      <c r="Q19" s="64"/>
      <c r="R19" s="220"/>
      <c r="S19" s="221"/>
      <c r="T19" s="221"/>
      <c r="U19" s="63"/>
      <c r="V19" s="64"/>
      <c r="W19" s="64"/>
      <c r="X19" s="220"/>
      <c r="Y19" s="221"/>
      <c r="Z19" s="221"/>
      <c r="AA19" s="63"/>
      <c r="AB19" s="64"/>
      <c r="AC19" s="64"/>
      <c r="AD19" s="220"/>
      <c r="AE19" s="221"/>
      <c r="AF19" s="221"/>
      <c r="AG19" s="63"/>
      <c r="AH19" s="64"/>
      <c r="AI19" s="64"/>
      <c r="AJ19" s="220"/>
      <c r="AK19" s="221"/>
      <c r="AL19" s="221"/>
      <c r="AM19" s="63"/>
      <c r="AN19" s="64"/>
      <c r="AO19" s="64"/>
      <c r="AP19" s="220"/>
      <c r="AQ19" s="221"/>
      <c r="AR19" s="221"/>
      <c r="AS19" s="63"/>
      <c r="AT19" s="64"/>
      <c r="AU19" s="64"/>
      <c r="AV19" s="220"/>
      <c r="AW19" s="221"/>
      <c r="AX19" s="221"/>
      <c r="AY19" s="222"/>
      <c r="AZ19" s="223"/>
      <c r="BA19" s="223"/>
      <c r="BB19" s="226"/>
      <c r="BC19" s="193"/>
      <c r="BD19" s="227"/>
      <c r="BE19" s="192"/>
      <c r="BF19" s="193"/>
      <c r="BG19" s="227"/>
      <c r="BH19" s="192"/>
      <c r="BI19" s="193"/>
      <c r="BJ19" s="194"/>
      <c r="BK19" s="131"/>
      <c r="BL19" s="132"/>
      <c r="BM19" s="133"/>
    </row>
    <row r="20" spans="1:65" ht="12" customHeight="1">
      <c r="A20" s="59"/>
      <c r="B20" s="127">
        <v>7</v>
      </c>
      <c r="C20" s="233"/>
      <c r="D20" s="228"/>
      <c r="E20" s="334"/>
      <c r="F20" s="325"/>
      <c r="G20" s="235"/>
      <c r="H20" s="228"/>
      <c r="I20" s="65"/>
      <c r="J20" s="66" t="s">
        <v>16</v>
      </c>
      <c r="K20" s="67"/>
      <c r="L20" s="229"/>
      <c r="M20" s="12"/>
      <c r="N20" s="231">
        <f>G20*L20*(M21/365)</f>
        <v>0</v>
      </c>
      <c r="O20" s="68"/>
      <c r="P20" s="69" t="s">
        <v>16</v>
      </c>
      <c r="Q20" s="70"/>
      <c r="R20" s="218"/>
      <c r="S20" s="219"/>
      <c r="T20" s="219"/>
      <c r="U20" s="68"/>
      <c r="V20" s="69" t="s">
        <v>16</v>
      </c>
      <c r="W20" s="70"/>
      <c r="X20" s="218"/>
      <c r="Y20" s="219"/>
      <c r="Z20" s="219"/>
      <c r="AA20" s="68"/>
      <c r="AB20" s="69" t="s">
        <v>16</v>
      </c>
      <c r="AC20" s="70"/>
      <c r="AD20" s="218"/>
      <c r="AE20" s="219"/>
      <c r="AF20" s="219"/>
      <c r="AG20" s="68"/>
      <c r="AH20" s="69" t="s">
        <v>16</v>
      </c>
      <c r="AI20" s="70"/>
      <c r="AJ20" s="218"/>
      <c r="AK20" s="219"/>
      <c r="AL20" s="219"/>
      <c r="AM20" s="68"/>
      <c r="AN20" s="69" t="s">
        <v>16</v>
      </c>
      <c r="AO20" s="70"/>
      <c r="AP20" s="218"/>
      <c r="AQ20" s="219"/>
      <c r="AR20" s="219"/>
      <c r="AS20" s="68"/>
      <c r="AT20" s="69" t="s">
        <v>16</v>
      </c>
      <c r="AU20" s="70"/>
      <c r="AV20" s="218"/>
      <c r="AW20" s="219"/>
      <c r="AX20" s="219"/>
      <c r="AY20" s="222">
        <f>R20+X20+AD20+AJ20+AP20+AV20</f>
        <v>0</v>
      </c>
      <c r="AZ20" s="223"/>
      <c r="BA20" s="223"/>
      <c r="BB20" s="224"/>
      <c r="BC20" s="190"/>
      <c r="BD20" s="225"/>
      <c r="BE20" s="189"/>
      <c r="BF20" s="190"/>
      <c r="BG20" s="225"/>
      <c r="BH20" s="189">
        <f>+BB20+BE20</f>
        <v>0</v>
      </c>
      <c r="BI20" s="190"/>
      <c r="BJ20" s="191"/>
      <c r="BK20" s="118"/>
      <c r="BL20" s="120"/>
      <c r="BM20" s="122"/>
    </row>
    <row r="21" spans="1:65" ht="12" customHeight="1">
      <c r="A21" s="59"/>
      <c r="B21" s="232"/>
      <c r="C21" s="234"/>
      <c r="D21" s="228"/>
      <c r="E21" s="334"/>
      <c r="F21" s="326"/>
      <c r="G21" s="235"/>
      <c r="H21" s="228"/>
      <c r="I21" s="60"/>
      <c r="J21" s="61"/>
      <c r="K21" s="62"/>
      <c r="L21" s="230"/>
      <c r="M21" s="13"/>
      <c r="N21" s="192"/>
      <c r="O21" s="63"/>
      <c r="P21" s="64"/>
      <c r="Q21" s="64"/>
      <c r="R21" s="220"/>
      <c r="S21" s="221"/>
      <c r="T21" s="221"/>
      <c r="U21" s="63"/>
      <c r="V21" s="64"/>
      <c r="W21" s="64"/>
      <c r="X21" s="220"/>
      <c r="Y21" s="221"/>
      <c r="Z21" s="221"/>
      <c r="AA21" s="63"/>
      <c r="AB21" s="64"/>
      <c r="AC21" s="64"/>
      <c r="AD21" s="220"/>
      <c r="AE21" s="221"/>
      <c r="AF21" s="221"/>
      <c r="AG21" s="63"/>
      <c r="AH21" s="64"/>
      <c r="AI21" s="64"/>
      <c r="AJ21" s="220"/>
      <c r="AK21" s="221"/>
      <c r="AL21" s="221"/>
      <c r="AM21" s="63"/>
      <c r="AN21" s="64"/>
      <c r="AO21" s="64"/>
      <c r="AP21" s="220"/>
      <c r="AQ21" s="221"/>
      <c r="AR21" s="221"/>
      <c r="AS21" s="63"/>
      <c r="AT21" s="64"/>
      <c r="AU21" s="64"/>
      <c r="AV21" s="220"/>
      <c r="AW21" s="221"/>
      <c r="AX21" s="221"/>
      <c r="AY21" s="222"/>
      <c r="AZ21" s="223"/>
      <c r="BA21" s="223"/>
      <c r="BB21" s="226"/>
      <c r="BC21" s="193"/>
      <c r="BD21" s="227"/>
      <c r="BE21" s="192"/>
      <c r="BF21" s="193"/>
      <c r="BG21" s="227"/>
      <c r="BH21" s="192"/>
      <c r="BI21" s="193"/>
      <c r="BJ21" s="194"/>
      <c r="BK21" s="131"/>
      <c r="BL21" s="132"/>
      <c r="BM21" s="133"/>
    </row>
    <row r="22" spans="1:65" ht="12" customHeight="1">
      <c r="A22" s="59"/>
      <c r="B22" s="127">
        <v>8</v>
      </c>
      <c r="C22" s="233"/>
      <c r="D22" s="228"/>
      <c r="E22" s="334"/>
      <c r="F22" s="325"/>
      <c r="G22" s="324"/>
      <c r="H22" s="228"/>
      <c r="I22" s="65"/>
      <c r="J22" s="66" t="s">
        <v>16</v>
      </c>
      <c r="K22" s="67"/>
      <c r="L22" s="229"/>
      <c r="M22" s="12"/>
      <c r="N22" s="231">
        <f>G22*L22*(M23/365)</f>
        <v>0</v>
      </c>
      <c r="O22" s="68"/>
      <c r="P22" s="69" t="s">
        <v>16</v>
      </c>
      <c r="Q22" s="70"/>
      <c r="R22" s="218"/>
      <c r="S22" s="219"/>
      <c r="T22" s="219"/>
      <c r="U22" s="68"/>
      <c r="V22" s="69" t="s">
        <v>16</v>
      </c>
      <c r="W22" s="70"/>
      <c r="X22" s="218"/>
      <c r="Y22" s="219"/>
      <c r="Z22" s="219"/>
      <c r="AA22" s="68"/>
      <c r="AB22" s="69" t="s">
        <v>16</v>
      </c>
      <c r="AC22" s="70"/>
      <c r="AD22" s="218"/>
      <c r="AE22" s="219"/>
      <c r="AF22" s="219"/>
      <c r="AG22" s="68"/>
      <c r="AH22" s="69" t="s">
        <v>16</v>
      </c>
      <c r="AI22" s="70"/>
      <c r="AJ22" s="218"/>
      <c r="AK22" s="219"/>
      <c r="AL22" s="219"/>
      <c r="AM22" s="68"/>
      <c r="AN22" s="69" t="s">
        <v>16</v>
      </c>
      <c r="AO22" s="70"/>
      <c r="AP22" s="218"/>
      <c r="AQ22" s="219"/>
      <c r="AR22" s="219"/>
      <c r="AS22" s="68"/>
      <c r="AT22" s="69" t="s">
        <v>16</v>
      </c>
      <c r="AU22" s="70"/>
      <c r="AV22" s="218"/>
      <c r="AW22" s="219"/>
      <c r="AX22" s="219"/>
      <c r="AY22" s="222">
        <f>R22+X22+AD22+AJ22+AP22+AV22</f>
        <v>0</v>
      </c>
      <c r="AZ22" s="223"/>
      <c r="BA22" s="223"/>
      <c r="BB22" s="224"/>
      <c r="BC22" s="190"/>
      <c r="BD22" s="225"/>
      <c r="BE22" s="189"/>
      <c r="BF22" s="190"/>
      <c r="BG22" s="225"/>
      <c r="BH22" s="189">
        <f>+BB22+BE22</f>
        <v>0</v>
      </c>
      <c r="BI22" s="190"/>
      <c r="BJ22" s="191"/>
      <c r="BK22" s="118"/>
      <c r="BL22" s="120"/>
      <c r="BM22" s="122"/>
    </row>
    <row r="23" spans="1:65" ht="12" customHeight="1">
      <c r="A23" s="59"/>
      <c r="B23" s="232"/>
      <c r="C23" s="234"/>
      <c r="D23" s="228"/>
      <c r="E23" s="334"/>
      <c r="F23" s="326"/>
      <c r="G23" s="324"/>
      <c r="H23" s="228"/>
      <c r="I23" s="60"/>
      <c r="J23" s="61"/>
      <c r="K23" s="62"/>
      <c r="L23" s="243"/>
      <c r="M23" s="13"/>
      <c r="N23" s="192"/>
      <c r="O23" s="71"/>
      <c r="P23" s="64"/>
      <c r="Q23" s="57"/>
      <c r="R23" s="220"/>
      <c r="S23" s="221"/>
      <c r="T23" s="221"/>
      <c r="U23" s="71"/>
      <c r="V23" s="64"/>
      <c r="W23" s="57"/>
      <c r="X23" s="220"/>
      <c r="Y23" s="221"/>
      <c r="Z23" s="221"/>
      <c r="AA23" s="71"/>
      <c r="AB23" s="64"/>
      <c r="AC23" s="57"/>
      <c r="AD23" s="220"/>
      <c r="AE23" s="221"/>
      <c r="AF23" s="221"/>
      <c r="AG23" s="71"/>
      <c r="AH23" s="64"/>
      <c r="AI23" s="57"/>
      <c r="AJ23" s="220"/>
      <c r="AK23" s="221"/>
      <c r="AL23" s="221"/>
      <c r="AM23" s="71"/>
      <c r="AN23" s="64"/>
      <c r="AO23" s="57"/>
      <c r="AP23" s="220"/>
      <c r="AQ23" s="221"/>
      <c r="AR23" s="221"/>
      <c r="AS23" s="71"/>
      <c r="AT23" s="64"/>
      <c r="AU23" s="57"/>
      <c r="AV23" s="220"/>
      <c r="AW23" s="221"/>
      <c r="AX23" s="221"/>
      <c r="AY23" s="222"/>
      <c r="AZ23" s="223"/>
      <c r="BA23" s="223"/>
      <c r="BB23" s="226"/>
      <c r="BC23" s="193"/>
      <c r="BD23" s="227"/>
      <c r="BE23" s="192"/>
      <c r="BF23" s="193"/>
      <c r="BG23" s="227"/>
      <c r="BH23" s="192"/>
      <c r="BI23" s="193"/>
      <c r="BJ23" s="194"/>
      <c r="BK23" s="134"/>
      <c r="BL23" s="132"/>
      <c r="BM23" s="133"/>
    </row>
    <row r="24" spans="1:65" ht="12" customHeight="1">
      <c r="A24" s="59"/>
      <c r="B24" s="127">
        <v>9</v>
      </c>
      <c r="C24" s="233"/>
      <c r="D24" s="228"/>
      <c r="E24" s="334"/>
      <c r="F24" s="325"/>
      <c r="G24" s="300"/>
      <c r="H24" s="228"/>
      <c r="I24" s="65"/>
      <c r="J24" s="66" t="s">
        <v>16</v>
      </c>
      <c r="K24" s="67"/>
      <c r="L24" s="229"/>
      <c r="M24" s="12"/>
      <c r="N24" s="231">
        <f>G24*L24*(M25/365)</f>
        <v>0</v>
      </c>
      <c r="O24" s="68"/>
      <c r="P24" s="69" t="s">
        <v>16</v>
      </c>
      <c r="Q24" s="70"/>
      <c r="R24" s="218"/>
      <c r="S24" s="219"/>
      <c r="T24" s="219"/>
      <c r="U24" s="68"/>
      <c r="V24" s="69" t="s">
        <v>16</v>
      </c>
      <c r="W24" s="70"/>
      <c r="X24" s="218"/>
      <c r="Y24" s="219"/>
      <c r="Z24" s="219"/>
      <c r="AA24" s="68"/>
      <c r="AB24" s="69" t="s">
        <v>16</v>
      </c>
      <c r="AC24" s="70"/>
      <c r="AD24" s="218"/>
      <c r="AE24" s="219"/>
      <c r="AF24" s="219"/>
      <c r="AG24" s="68"/>
      <c r="AH24" s="69" t="s">
        <v>16</v>
      </c>
      <c r="AI24" s="70"/>
      <c r="AJ24" s="218"/>
      <c r="AK24" s="219"/>
      <c r="AL24" s="219"/>
      <c r="AM24" s="68"/>
      <c r="AN24" s="69" t="s">
        <v>16</v>
      </c>
      <c r="AO24" s="70"/>
      <c r="AP24" s="218"/>
      <c r="AQ24" s="219"/>
      <c r="AR24" s="219"/>
      <c r="AS24" s="68"/>
      <c r="AT24" s="69" t="s">
        <v>16</v>
      </c>
      <c r="AU24" s="70"/>
      <c r="AV24" s="218"/>
      <c r="AW24" s="219"/>
      <c r="AX24" s="219"/>
      <c r="AY24" s="222">
        <f>R24+X24+AD24+AJ24+AP24+AV24</f>
        <v>0</v>
      </c>
      <c r="AZ24" s="223"/>
      <c r="BA24" s="223"/>
      <c r="BB24" s="224"/>
      <c r="BC24" s="190"/>
      <c r="BD24" s="225"/>
      <c r="BE24" s="189"/>
      <c r="BF24" s="190"/>
      <c r="BG24" s="225"/>
      <c r="BH24" s="189">
        <f>+BB24+BE24</f>
        <v>0</v>
      </c>
      <c r="BI24" s="190"/>
      <c r="BJ24" s="191"/>
      <c r="BK24" s="118"/>
      <c r="BL24" s="120"/>
      <c r="BM24" s="122"/>
    </row>
    <row r="25" spans="1:65" ht="12" customHeight="1">
      <c r="A25" s="59"/>
      <c r="B25" s="232"/>
      <c r="C25" s="234"/>
      <c r="D25" s="228"/>
      <c r="E25" s="334"/>
      <c r="F25" s="326"/>
      <c r="G25" s="300"/>
      <c r="H25" s="228"/>
      <c r="I25" s="60"/>
      <c r="J25" s="61"/>
      <c r="K25" s="62"/>
      <c r="L25" s="230"/>
      <c r="M25" s="13"/>
      <c r="N25" s="192"/>
      <c r="O25" s="63"/>
      <c r="P25" s="64"/>
      <c r="Q25" s="64"/>
      <c r="R25" s="220"/>
      <c r="S25" s="221"/>
      <c r="T25" s="221"/>
      <c r="U25" s="63"/>
      <c r="V25" s="64"/>
      <c r="W25" s="64"/>
      <c r="X25" s="220"/>
      <c r="Y25" s="221"/>
      <c r="Z25" s="221"/>
      <c r="AA25" s="63"/>
      <c r="AB25" s="64"/>
      <c r="AC25" s="64"/>
      <c r="AD25" s="220"/>
      <c r="AE25" s="221"/>
      <c r="AF25" s="221"/>
      <c r="AG25" s="63"/>
      <c r="AH25" s="64"/>
      <c r="AI25" s="64"/>
      <c r="AJ25" s="220"/>
      <c r="AK25" s="221"/>
      <c r="AL25" s="221"/>
      <c r="AM25" s="63"/>
      <c r="AN25" s="64"/>
      <c r="AO25" s="64"/>
      <c r="AP25" s="220"/>
      <c r="AQ25" s="221"/>
      <c r="AR25" s="221"/>
      <c r="AS25" s="63"/>
      <c r="AT25" s="64"/>
      <c r="AU25" s="64"/>
      <c r="AV25" s="220"/>
      <c r="AW25" s="221"/>
      <c r="AX25" s="221"/>
      <c r="AY25" s="222"/>
      <c r="AZ25" s="223"/>
      <c r="BA25" s="223"/>
      <c r="BB25" s="226"/>
      <c r="BC25" s="193"/>
      <c r="BD25" s="227"/>
      <c r="BE25" s="192"/>
      <c r="BF25" s="193"/>
      <c r="BG25" s="227"/>
      <c r="BH25" s="192"/>
      <c r="BI25" s="193"/>
      <c r="BJ25" s="194"/>
      <c r="BK25" s="131"/>
      <c r="BL25" s="132"/>
      <c r="BM25" s="133"/>
    </row>
    <row r="26" spans="1:65" ht="12" customHeight="1">
      <c r="A26" s="59"/>
      <c r="B26" s="127">
        <v>10</v>
      </c>
      <c r="C26" s="233"/>
      <c r="D26" s="228"/>
      <c r="E26" s="334"/>
      <c r="F26" s="325"/>
      <c r="G26" s="300"/>
      <c r="H26" s="228"/>
      <c r="I26" s="65"/>
      <c r="J26" s="66" t="s">
        <v>16</v>
      </c>
      <c r="K26" s="67"/>
      <c r="L26" s="229"/>
      <c r="M26" s="12"/>
      <c r="N26" s="231">
        <f>G26*L26*(M27/365)</f>
        <v>0</v>
      </c>
      <c r="O26" s="68"/>
      <c r="P26" s="69" t="s">
        <v>16</v>
      </c>
      <c r="Q26" s="70"/>
      <c r="R26" s="218"/>
      <c r="S26" s="219"/>
      <c r="T26" s="219"/>
      <c r="U26" s="68"/>
      <c r="V26" s="69" t="s">
        <v>16</v>
      </c>
      <c r="W26" s="70"/>
      <c r="X26" s="218"/>
      <c r="Y26" s="219"/>
      <c r="Z26" s="219"/>
      <c r="AA26" s="68"/>
      <c r="AB26" s="69" t="s">
        <v>16</v>
      </c>
      <c r="AC26" s="70"/>
      <c r="AD26" s="218"/>
      <c r="AE26" s="219"/>
      <c r="AF26" s="219"/>
      <c r="AG26" s="68"/>
      <c r="AH26" s="69" t="s">
        <v>16</v>
      </c>
      <c r="AI26" s="70"/>
      <c r="AJ26" s="218"/>
      <c r="AK26" s="219"/>
      <c r="AL26" s="219"/>
      <c r="AM26" s="68"/>
      <c r="AN26" s="69" t="s">
        <v>16</v>
      </c>
      <c r="AO26" s="70"/>
      <c r="AP26" s="218"/>
      <c r="AQ26" s="219"/>
      <c r="AR26" s="219"/>
      <c r="AS26" s="68"/>
      <c r="AT26" s="69" t="s">
        <v>16</v>
      </c>
      <c r="AU26" s="70"/>
      <c r="AV26" s="218"/>
      <c r="AW26" s="219"/>
      <c r="AX26" s="219"/>
      <c r="AY26" s="222">
        <f>R26+X26+AD26+AJ26+AP26+AV26</f>
        <v>0</v>
      </c>
      <c r="AZ26" s="223"/>
      <c r="BA26" s="223"/>
      <c r="BB26" s="224"/>
      <c r="BC26" s="190"/>
      <c r="BD26" s="225"/>
      <c r="BE26" s="189"/>
      <c r="BF26" s="190"/>
      <c r="BG26" s="225"/>
      <c r="BH26" s="189">
        <f>+BB26+BE26</f>
        <v>0</v>
      </c>
      <c r="BI26" s="190"/>
      <c r="BJ26" s="191"/>
      <c r="BK26" s="118"/>
      <c r="BL26" s="120"/>
      <c r="BM26" s="122"/>
    </row>
    <row r="27" spans="1:65" ht="12" customHeight="1">
      <c r="A27" s="59"/>
      <c r="B27" s="232"/>
      <c r="C27" s="234"/>
      <c r="D27" s="228"/>
      <c r="E27" s="334"/>
      <c r="F27" s="326"/>
      <c r="G27" s="300"/>
      <c r="H27" s="228"/>
      <c r="I27" s="60"/>
      <c r="J27" s="61"/>
      <c r="K27" s="62"/>
      <c r="L27" s="230"/>
      <c r="M27" s="13"/>
      <c r="N27" s="192"/>
      <c r="O27" s="63"/>
      <c r="P27" s="64"/>
      <c r="Q27" s="64"/>
      <c r="R27" s="220"/>
      <c r="S27" s="221"/>
      <c r="T27" s="221"/>
      <c r="U27" s="63"/>
      <c r="V27" s="64"/>
      <c r="W27" s="64"/>
      <c r="X27" s="220"/>
      <c r="Y27" s="221"/>
      <c r="Z27" s="221"/>
      <c r="AA27" s="63"/>
      <c r="AB27" s="64"/>
      <c r="AC27" s="64"/>
      <c r="AD27" s="220"/>
      <c r="AE27" s="221"/>
      <c r="AF27" s="221"/>
      <c r="AG27" s="63"/>
      <c r="AH27" s="64"/>
      <c r="AI27" s="64"/>
      <c r="AJ27" s="220"/>
      <c r="AK27" s="221"/>
      <c r="AL27" s="221"/>
      <c r="AM27" s="63"/>
      <c r="AN27" s="64"/>
      <c r="AO27" s="64"/>
      <c r="AP27" s="220"/>
      <c r="AQ27" s="221"/>
      <c r="AR27" s="221"/>
      <c r="AS27" s="63"/>
      <c r="AT27" s="64"/>
      <c r="AU27" s="64"/>
      <c r="AV27" s="220"/>
      <c r="AW27" s="221"/>
      <c r="AX27" s="221"/>
      <c r="AY27" s="222"/>
      <c r="AZ27" s="223"/>
      <c r="BA27" s="223"/>
      <c r="BB27" s="226"/>
      <c r="BC27" s="193"/>
      <c r="BD27" s="227"/>
      <c r="BE27" s="192"/>
      <c r="BF27" s="193"/>
      <c r="BG27" s="227"/>
      <c r="BH27" s="192"/>
      <c r="BI27" s="193"/>
      <c r="BJ27" s="194"/>
      <c r="BK27" s="131"/>
      <c r="BL27" s="132"/>
      <c r="BM27" s="133"/>
    </row>
    <row r="28" spans="1:65" ht="12" customHeight="1">
      <c r="A28" s="59"/>
      <c r="B28" s="127">
        <v>11</v>
      </c>
      <c r="C28" s="233"/>
      <c r="D28" s="228"/>
      <c r="E28" s="334"/>
      <c r="F28" s="325"/>
      <c r="G28" s="235"/>
      <c r="H28" s="228"/>
      <c r="I28" s="65"/>
      <c r="J28" s="66" t="s">
        <v>16</v>
      </c>
      <c r="K28" s="67"/>
      <c r="L28" s="229"/>
      <c r="M28" s="12"/>
      <c r="N28" s="231">
        <f>G28*L28*(M29/365)</f>
        <v>0</v>
      </c>
      <c r="O28" s="68"/>
      <c r="P28" s="69" t="s">
        <v>16</v>
      </c>
      <c r="Q28" s="70"/>
      <c r="R28" s="218"/>
      <c r="S28" s="219"/>
      <c r="T28" s="219"/>
      <c r="U28" s="68"/>
      <c r="V28" s="69" t="s">
        <v>16</v>
      </c>
      <c r="W28" s="70"/>
      <c r="X28" s="218"/>
      <c r="Y28" s="219"/>
      <c r="Z28" s="219"/>
      <c r="AA28" s="68"/>
      <c r="AB28" s="69" t="s">
        <v>16</v>
      </c>
      <c r="AC28" s="70"/>
      <c r="AD28" s="218"/>
      <c r="AE28" s="219"/>
      <c r="AF28" s="219"/>
      <c r="AG28" s="68"/>
      <c r="AH28" s="69" t="s">
        <v>16</v>
      </c>
      <c r="AI28" s="70"/>
      <c r="AJ28" s="218"/>
      <c r="AK28" s="219"/>
      <c r="AL28" s="219"/>
      <c r="AM28" s="68"/>
      <c r="AN28" s="69" t="s">
        <v>16</v>
      </c>
      <c r="AO28" s="70"/>
      <c r="AP28" s="218"/>
      <c r="AQ28" s="219"/>
      <c r="AR28" s="219"/>
      <c r="AS28" s="68"/>
      <c r="AT28" s="69" t="s">
        <v>16</v>
      </c>
      <c r="AU28" s="70"/>
      <c r="AV28" s="218"/>
      <c r="AW28" s="219"/>
      <c r="AX28" s="219"/>
      <c r="AY28" s="222">
        <f>R28+X28+AD28+AJ28+AP28+AV28</f>
        <v>0</v>
      </c>
      <c r="AZ28" s="223"/>
      <c r="BA28" s="223"/>
      <c r="BB28" s="224"/>
      <c r="BC28" s="190"/>
      <c r="BD28" s="225"/>
      <c r="BE28" s="189"/>
      <c r="BF28" s="190"/>
      <c r="BG28" s="225"/>
      <c r="BH28" s="189">
        <f>+BB28+BE28</f>
        <v>0</v>
      </c>
      <c r="BI28" s="190"/>
      <c r="BJ28" s="191"/>
      <c r="BK28" s="118"/>
      <c r="BL28" s="120"/>
      <c r="BM28" s="122"/>
    </row>
    <row r="29" spans="1:65" ht="12" customHeight="1">
      <c r="A29" s="59"/>
      <c r="B29" s="232"/>
      <c r="C29" s="234"/>
      <c r="D29" s="228"/>
      <c r="E29" s="334"/>
      <c r="F29" s="326"/>
      <c r="G29" s="235"/>
      <c r="H29" s="228"/>
      <c r="I29" s="60"/>
      <c r="J29" s="61"/>
      <c r="K29" s="62"/>
      <c r="L29" s="230"/>
      <c r="M29" s="13"/>
      <c r="N29" s="192"/>
      <c r="O29" s="63"/>
      <c r="P29" s="64"/>
      <c r="Q29" s="64"/>
      <c r="R29" s="220"/>
      <c r="S29" s="221"/>
      <c r="T29" s="221"/>
      <c r="U29" s="63"/>
      <c r="V29" s="64"/>
      <c r="W29" s="64"/>
      <c r="X29" s="220"/>
      <c r="Y29" s="221"/>
      <c r="Z29" s="221"/>
      <c r="AA29" s="63"/>
      <c r="AB29" s="64"/>
      <c r="AC29" s="64"/>
      <c r="AD29" s="220"/>
      <c r="AE29" s="221"/>
      <c r="AF29" s="221"/>
      <c r="AG29" s="63"/>
      <c r="AH29" s="64"/>
      <c r="AI29" s="64"/>
      <c r="AJ29" s="220"/>
      <c r="AK29" s="221"/>
      <c r="AL29" s="221"/>
      <c r="AM29" s="63"/>
      <c r="AN29" s="64"/>
      <c r="AO29" s="64"/>
      <c r="AP29" s="220"/>
      <c r="AQ29" s="221"/>
      <c r="AR29" s="221"/>
      <c r="AS29" s="63"/>
      <c r="AT29" s="64"/>
      <c r="AU29" s="64"/>
      <c r="AV29" s="220"/>
      <c r="AW29" s="221"/>
      <c r="AX29" s="221"/>
      <c r="AY29" s="222"/>
      <c r="AZ29" s="223"/>
      <c r="BA29" s="223"/>
      <c r="BB29" s="226"/>
      <c r="BC29" s="193"/>
      <c r="BD29" s="227"/>
      <c r="BE29" s="192"/>
      <c r="BF29" s="193"/>
      <c r="BG29" s="227"/>
      <c r="BH29" s="192"/>
      <c r="BI29" s="193"/>
      <c r="BJ29" s="194"/>
      <c r="BK29" s="131"/>
      <c r="BL29" s="132"/>
      <c r="BM29" s="133"/>
    </row>
    <row r="30" spans="1:65" ht="12" customHeight="1">
      <c r="A30" s="59"/>
      <c r="B30" s="127">
        <v>12</v>
      </c>
      <c r="C30" s="233"/>
      <c r="D30" s="228"/>
      <c r="E30" s="334"/>
      <c r="F30" s="325"/>
      <c r="G30" s="309"/>
      <c r="H30" s="228"/>
      <c r="I30" s="65"/>
      <c r="J30" s="66" t="s">
        <v>16</v>
      </c>
      <c r="K30" s="67"/>
      <c r="L30" s="229"/>
      <c r="M30" s="12"/>
      <c r="N30" s="231">
        <f>G30*L30*(M31/365)</f>
        <v>0</v>
      </c>
      <c r="O30" s="68"/>
      <c r="P30" s="69" t="s">
        <v>16</v>
      </c>
      <c r="Q30" s="70"/>
      <c r="R30" s="218"/>
      <c r="S30" s="219"/>
      <c r="T30" s="219"/>
      <c r="U30" s="68"/>
      <c r="V30" s="69" t="s">
        <v>16</v>
      </c>
      <c r="W30" s="70"/>
      <c r="X30" s="218"/>
      <c r="Y30" s="219"/>
      <c r="Z30" s="219"/>
      <c r="AA30" s="68"/>
      <c r="AB30" s="69" t="s">
        <v>16</v>
      </c>
      <c r="AC30" s="70"/>
      <c r="AD30" s="218"/>
      <c r="AE30" s="219"/>
      <c r="AF30" s="219"/>
      <c r="AG30" s="68"/>
      <c r="AH30" s="69" t="s">
        <v>16</v>
      </c>
      <c r="AI30" s="70"/>
      <c r="AJ30" s="218"/>
      <c r="AK30" s="219"/>
      <c r="AL30" s="219"/>
      <c r="AM30" s="68"/>
      <c r="AN30" s="69" t="s">
        <v>16</v>
      </c>
      <c r="AO30" s="70"/>
      <c r="AP30" s="218"/>
      <c r="AQ30" s="219"/>
      <c r="AR30" s="219"/>
      <c r="AS30" s="68"/>
      <c r="AT30" s="69" t="s">
        <v>16</v>
      </c>
      <c r="AU30" s="70"/>
      <c r="AV30" s="218"/>
      <c r="AW30" s="219"/>
      <c r="AX30" s="219"/>
      <c r="AY30" s="222">
        <f>R30+X30+AD30+AJ30+AP30+AV30</f>
        <v>0</v>
      </c>
      <c r="AZ30" s="223"/>
      <c r="BA30" s="223"/>
      <c r="BB30" s="224"/>
      <c r="BC30" s="190"/>
      <c r="BD30" s="225"/>
      <c r="BE30" s="189"/>
      <c r="BF30" s="190"/>
      <c r="BG30" s="225"/>
      <c r="BH30" s="189">
        <f>+BB30+BE30</f>
        <v>0</v>
      </c>
      <c r="BI30" s="190"/>
      <c r="BJ30" s="191"/>
      <c r="BK30" s="118"/>
      <c r="BL30" s="120"/>
      <c r="BM30" s="122"/>
    </row>
    <row r="31" spans="1:65" ht="12" customHeight="1">
      <c r="A31" s="59"/>
      <c r="B31" s="232"/>
      <c r="C31" s="234"/>
      <c r="D31" s="228"/>
      <c r="E31" s="334"/>
      <c r="F31" s="326"/>
      <c r="G31" s="309"/>
      <c r="H31" s="228"/>
      <c r="I31" s="60"/>
      <c r="J31" s="61"/>
      <c r="K31" s="62"/>
      <c r="L31" s="230"/>
      <c r="M31" s="13"/>
      <c r="N31" s="192"/>
      <c r="O31" s="63"/>
      <c r="P31" s="64"/>
      <c r="Q31" s="64"/>
      <c r="R31" s="220"/>
      <c r="S31" s="221"/>
      <c r="T31" s="221"/>
      <c r="U31" s="63"/>
      <c r="V31" s="64"/>
      <c r="W31" s="64"/>
      <c r="X31" s="220"/>
      <c r="Y31" s="221"/>
      <c r="Z31" s="221"/>
      <c r="AA31" s="63"/>
      <c r="AB31" s="64"/>
      <c r="AC31" s="64"/>
      <c r="AD31" s="220"/>
      <c r="AE31" s="221"/>
      <c r="AF31" s="221"/>
      <c r="AG31" s="63"/>
      <c r="AH31" s="64"/>
      <c r="AI31" s="64"/>
      <c r="AJ31" s="220"/>
      <c r="AK31" s="221"/>
      <c r="AL31" s="221"/>
      <c r="AM31" s="63"/>
      <c r="AN31" s="64"/>
      <c r="AO31" s="64"/>
      <c r="AP31" s="220"/>
      <c r="AQ31" s="221"/>
      <c r="AR31" s="221"/>
      <c r="AS31" s="63"/>
      <c r="AT31" s="64"/>
      <c r="AU31" s="64"/>
      <c r="AV31" s="220"/>
      <c r="AW31" s="221"/>
      <c r="AX31" s="221"/>
      <c r="AY31" s="222"/>
      <c r="AZ31" s="223"/>
      <c r="BA31" s="223"/>
      <c r="BB31" s="226"/>
      <c r="BC31" s="193"/>
      <c r="BD31" s="227"/>
      <c r="BE31" s="192"/>
      <c r="BF31" s="193"/>
      <c r="BG31" s="227"/>
      <c r="BH31" s="192"/>
      <c r="BI31" s="193"/>
      <c r="BJ31" s="194"/>
      <c r="BK31" s="131"/>
      <c r="BL31" s="132"/>
      <c r="BM31" s="133"/>
    </row>
    <row r="32" spans="1:65" ht="12" customHeight="1">
      <c r="A32" s="59"/>
      <c r="B32" s="127">
        <v>13</v>
      </c>
      <c r="C32" s="233"/>
      <c r="D32" s="228"/>
      <c r="E32" s="334"/>
      <c r="F32" s="325"/>
      <c r="G32" s="300"/>
      <c r="H32" s="228"/>
      <c r="I32" s="65"/>
      <c r="J32" s="66" t="s">
        <v>16</v>
      </c>
      <c r="K32" s="67"/>
      <c r="L32" s="229"/>
      <c r="M32" s="12"/>
      <c r="N32" s="231">
        <f>G32*L32*(M33/365)</f>
        <v>0</v>
      </c>
      <c r="O32" s="68"/>
      <c r="P32" s="69" t="s">
        <v>16</v>
      </c>
      <c r="Q32" s="70"/>
      <c r="R32" s="218"/>
      <c r="S32" s="219"/>
      <c r="T32" s="219"/>
      <c r="U32" s="68"/>
      <c r="V32" s="69" t="s">
        <v>16</v>
      </c>
      <c r="W32" s="70"/>
      <c r="X32" s="218"/>
      <c r="Y32" s="219"/>
      <c r="Z32" s="219"/>
      <c r="AA32" s="68"/>
      <c r="AB32" s="69" t="s">
        <v>16</v>
      </c>
      <c r="AC32" s="70"/>
      <c r="AD32" s="218"/>
      <c r="AE32" s="219"/>
      <c r="AF32" s="219"/>
      <c r="AG32" s="68"/>
      <c r="AH32" s="69" t="s">
        <v>16</v>
      </c>
      <c r="AI32" s="70"/>
      <c r="AJ32" s="218"/>
      <c r="AK32" s="219"/>
      <c r="AL32" s="219"/>
      <c r="AM32" s="68"/>
      <c r="AN32" s="69" t="s">
        <v>16</v>
      </c>
      <c r="AO32" s="70"/>
      <c r="AP32" s="218"/>
      <c r="AQ32" s="219"/>
      <c r="AR32" s="219"/>
      <c r="AS32" s="68"/>
      <c r="AT32" s="69" t="s">
        <v>16</v>
      </c>
      <c r="AU32" s="70"/>
      <c r="AV32" s="218"/>
      <c r="AW32" s="219"/>
      <c r="AX32" s="219"/>
      <c r="AY32" s="222">
        <f>R32+X32+AD32+AJ32+AP32+AV32</f>
        <v>0</v>
      </c>
      <c r="AZ32" s="223"/>
      <c r="BA32" s="223"/>
      <c r="BB32" s="224"/>
      <c r="BC32" s="190"/>
      <c r="BD32" s="225"/>
      <c r="BE32" s="189"/>
      <c r="BF32" s="190"/>
      <c r="BG32" s="225"/>
      <c r="BH32" s="189">
        <f>+BB32+BE32</f>
        <v>0</v>
      </c>
      <c r="BI32" s="190"/>
      <c r="BJ32" s="191"/>
      <c r="BK32" s="118"/>
      <c r="BL32" s="120"/>
      <c r="BM32" s="122"/>
    </row>
    <row r="33" spans="1:65" ht="12" customHeight="1">
      <c r="A33" s="59"/>
      <c r="B33" s="232"/>
      <c r="C33" s="234"/>
      <c r="D33" s="228"/>
      <c r="E33" s="334"/>
      <c r="F33" s="326"/>
      <c r="G33" s="300"/>
      <c r="H33" s="228"/>
      <c r="I33" s="60"/>
      <c r="J33" s="61"/>
      <c r="K33" s="62"/>
      <c r="L33" s="308"/>
      <c r="M33" s="13"/>
      <c r="N33" s="192"/>
      <c r="O33" s="63"/>
      <c r="P33" s="64"/>
      <c r="Q33" s="64"/>
      <c r="R33" s="220"/>
      <c r="S33" s="221"/>
      <c r="T33" s="221"/>
      <c r="U33" s="63"/>
      <c r="V33" s="64"/>
      <c r="W33" s="64"/>
      <c r="X33" s="220"/>
      <c r="Y33" s="221"/>
      <c r="Z33" s="221"/>
      <c r="AA33" s="63"/>
      <c r="AB33" s="64"/>
      <c r="AC33" s="64"/>
      <c r="AD33" s="220"/>
      <c r="AE33" s="221"/>
      <c r="AF33" s="221"/>
      <c r="AG33" s="63"/>
      <c r="AH33" s="64"/>
      <c r="AI33" s="64"/>
      <c r="AJ33" s="220"/>
      <c r="AK33" s="221"/>
      <c r="AL33" s="221"/>
      <c r="AM33" s="63"/>
      <c r="AN33" s="64"/>
      <c r="AO33" s="64"/>
      <c r="AP33" s="220"/>
      <c r="AQ33" s="221"/>
      <c r="AR33" s="221"/>
      <c r="AS33" s="63"/>
      <c r="AT33" s="64"/>
      <c r="AU33" s="64"/>
      <c r="AV33" s="220"/>
      <c r="AW33" s="221"/>
      <c r="AX33" s="221"/>
      <c r="AY33" s="222"/>
      <c r="AZ33" s="223"/>
      <c r="BA33" s="223"/>
      <c r="BB33" s="226"/>
      <c r="BC33" s="193"/>
      <c r="BD33" s="227"/>
      <c r="BE33" s="192"/>
      <c r="BF33" s="193"/>
      <c r="BG33" s="227"/>
      <c r="BH33" s="192"/>
      <c r="BI33" s="193"/>
      <c r="BJ33" s="194"/>
      <c r="BK33" s="307"/>
      <c r="BL33" s="132"/>
      <c r="BM33" s="133"/>
    </row>
    <row r="34" spans="1:65" ht="12" customHeight="1">
      <c r="A34" s="59"/>
      <c r="B34" s="127">
        <v>14</v>
      </c>
      <c r="C34" s="233"/>
      <c r="D34" s="228"/>
      <c r="E34" s="334"/>
      <c r="F34" s="325"/>
      <c r="G34" s="300"/>
      <c r="H34" s="228"/>
      <c r="I34" s="65"/>
      <c r="J34" s="66" t="s">
        <v>16</v>
      </c>
      <c r="K34" s="67"/>
      <c r="L34" s="229"/>
      <c r="M34" s="12"/>
      <c r="N34" s="231">
        <f>G34*L34*(M35/365)</f>
        <v>0</v>
      </c>
      <c r="O34" s="68"/>
      <c r="P34" s="69" t="s">
        <v>16</v>
      </c>
      <c r="Q34" s="70"/>
      <c r="R34" s="218"/>
      <c r="S34" s="219"/>
      <c r="T34" s="219"/>
      <c r="U34" s="68"/>
      <c r="V34" s="69" t="s">
        <v>16</v>
      </c>
      <c r="W34" s="70"/>
      <c r="X34" s="218"/>
      <c r="Y34" s="219"/>
      <c r="Z34" s="219"/>
      <c r="AA34" s="68"/>
      <c r="AB34" s="69" t="s">
        <v>16</v>
      </c>
      <c r="AC34" s="70"/>
      <c r="AD34" s="218"/>
      <c r="AE34" s="219"/>
      <c r="AF34" s="219"/>
      <c r="AG34" s="68"/>
      <c r="AH34" s="69" t="s">
        <v>16</v>
      </c>
      <c r="AI34" s="70"/>
      <c r="AJ34" s="218"/>
      <c r="AK34" s="219"/>
      <c r="AL34" s="219"/>
      <c r="AM34" s="68"/>
      <c r="AN34" s="69" t="s">
        <v>16</v>
      </c>
      <c r="AO34" s="70"/>
      <c r="AP34" s="218"/>
      <c r="AQ34" s="219"/>
      <c r="AR34" s="219"/>
      <c r="AS34" s="68"/>
      <c r="AT34" s="69" t="s">
        <v>16</v>
      </c>
      <c r="AU34" s="70"/>
      <c r="AV34" s="218"/>
      <c r="AW34" s="219"/>
      <c r="AX34" s="219"/>
      <c r="AY34" s="222">
        <f>R34+X34+AD34+AJ34+AP34+AV34</f>
        <v>0</v>
      </c>
      <c r="AZ34" s="223"/>
      <c r="BA34" s="223"/>
      <c r="BB34" s="224"/>
      <c r="BC34" s="190"/>
      <c r="BD34" s="225"/>
      <c r="BE34" s="189"/>
      <c r="BF34" s="190"/>
      <c r="BG34" s="225"/>
      <c r="BH34" s="189">
        <f>+BB34+BE34</f>
        <v>0</v>
      </c>
      <c r="BI34" s="190"/>
      <c r="BJ34" s="191"/>
      <c r="BK34" s="118"/>
      <c r="BL34" s="120"/>
      <c r="BM34" s="122"/>
    </row>
    <row r="35" spans="1:65" ht="12" customHeight="1">
      <c r="A35" s="59"/>
      <c r="B35" s="232"/>
      <c r="C35" s="234"/>
      <c r="D35" s="228"/>
      <c r="E35" s="334"/>
      <c r="F35" s="326"/>
      <c r="G35" s="300"/>
      <c r="H35" s="228"/>
      <c r="I35" s="60"/>
      <c r="J35" s="61"/>
      <c r="K35" s="62"/>
      <c r="L35" s="230"/>
      <c r="M35" s="13"/>
      <c r="N35" s="192"/>
      <c r="O35" s="63"/>
      <c r="P35" s="64"/>
      <c r="Q35" s="64"/>
      <c r="R35" s="220"/>
      <c r="S35" s="221"/>
      <c r="T35" s="221"/>
      <c r="U35" s="63"/>
      <c r="V35" s="64"/>
      <c r="W35" s="64"/>
      <c r="X35" s="220"/>
      <c r="Y35" s="221"/>
      <c r="Z35" s="221"/>
      <c r="AA35" s="63"/>
      <c r="AB35" s="64"/>
      <c r="AC35" s="64"/>
      <c r="AD35" s="220"/>
      <c r="AE35" s="221"/>
      <c r="AF35" s="221"/>
      <c r="AG35" s="63"/>
      <c r="AH35" s="64"/>
      <c r="AI35" s="64"/>
      <c r="AJ35" s="220"/>
      <c r="AK35" s="221"/>
      <c r="AL35" s="221"/>
      <c r="AM35" s="63"/>
      <c r="AN35" s="64"/>
      <c r="AO35" s="64"/>
      <c r="AP35" s="220"/>
      <c r="AQ35" s="221"/>
      <c r="AR35" s="221"/>
      <c r="AS35" s="63"/>
      <c r="AT35" s="64"/>
      <c r="AU35" s="64"/>
      <c r="AV35" s="220"/>
      <c r="AW35" s="221"/>
      <c r="AX35" s="221"/>
      <c r="AY35" s="222"/>
      <c r="AZ35" s="223"/>
      <c r="BA35" s="223"/>
      <c r="BB35" s="226"/>
      <c r="BC35" s="193"/>
      <c r="BD35" s="227"/>
      <c r="BE35" s="192"/>
      <c r="BF35" s="193"/>
      <c r="BG35" s="227"/>
      <c r="BH35" s="192"/>
      <c r="BI35" s="193"/>
      <c r="BJ35" s="194"/>
      <c r="BK35" s="131"/>
      <c r="BL35" s="132"/>
      <c r="BM35" s="133"/>
    </row>
    <row r="36" spans="1:65" ht="12" customHeight="1">
      <c r="A36" s="59"/>
      <c r="B36" s="127">
        <v>15</v>
      </c>
      <c r="C36" s="233"/>
      <c r="D36" s="228"/>
      <c r="E36" s="334"/>
      <c r="F36" s="325"/>
      <c r="G36" s="300"/>
      <c r="H36" s="228"/>
      <c r="I36" s="65"/>
      <c r="J36" s="66" t="s">
        <v>16</v>
      </c>
      <c r="K36" s="67"/>
      <c r="L36" s="229"/>
      <c r="M36" s="12"/>
      <c r="N36" s="231">
        <f>G36*L36*(M37/365)</f>
        <v>0</v>
      </c>
      <c r="O36" s="68"/>
      <c r="P36" s="69" t="s">
        <v>16</v>
      </c>
      <c r="Q36" s="70"/>
      <c r="R36" s="218"/>
      <c r="S36" s="219"/>
      <c r="T36" s="219"/>
      <c r="U36" s="68"/>
      <c r="V36" s="69" t="s">
        <v>16</v>
      </c>
      <c r="W36" s="70"/>
      <c r="X36" s="218"/>
      <c r="Y36" s="219"/>
      <c r="Z36" s="219"/>
      <c r="AA36" s="68"/>
      <c r="AB36" s="69" t="s">
        <v>16</v>
      </c>
      <c r="AC36" s="70"/>
      <c r="AD36" s="218"/>
      <c r="AE36" s="219"/>
      <c r="AF36" s="219"/>
      <c r="AG36" s="68"/>
      <c r="AH36" s="69" t="s">
        <v>16</v>
      </c>
      <c r="AI36" s="70"/>
      <c r="AJ36" s="218"/>
      <c r="AK36" s="219"/>
      <c r="AL36" s="219"/>
      <c r="AM36" s="68"/>
      <c r="AN36" s="69" t="s">
        <v>16</v>
      </c>
      <c r="AO36" s="70"/>
      <c r="AP36" s="218"/>
      <c r="AQ36" s="219"/>
      <c r="AR36" s="219"/>
      <c r="AS36" s="68"/>
      <c r="AT36" s="69" t="s">
        <v>16</v>
      </c>
      <c r="AU36" s="70"/>
      <c r="AV36" s="218"/>
      <c r="AW36" s="219"/>
      <c r="AX36" s="219"/>
      <c r="AY36" s="222">
        <f>R36+X36+AD36+AJ36+AP36+AV36</f>
        <v>0</v>
      </c>
      <c r="AZ36" s="223"/>
      <c r="BA36" s="223"/>
      <c r="BB36" s="224"/>
      <c r="BC36" s="190"/>
      <c r="BD36" s="225"/>
      <c r="BE36" s="189"/>
      <c r="BF36" s="190"/>
      <c r="BG36" s="225"/>
      <c r="BH36" s="189">
        <f>+BB36+BE36</f>
        <v>0</v>
      </c>
      <c r="BI36" s="190"/>
      <c r="BJ36" s="191"/>
      <c r="BK36" s="118"/>
      <c r="BL36" s="120"/>
      <c r="BM36" s="122"/>
    </row>
    <row r="37" spans="1:65" ht="12" customHeight="1">
      <c r="A37" s="59"/>
      <c r="B37" s="232"/>
      <c r="C37" s="234"/>
      <c r="D37" s="228"/>
      <c r="E37" s="334"/>
      <c r="F37" s="326"/>
      <c r="G37" s="300"/>
      <c r="H37" s="228"/>
      <c r="I37" s="60"/>
      <c r="J37" s="61"/>
      <c r="K37" s="62"/>
      <c r="L37" s="308"/>
      <c r="M37" s="13"/>
      <c r="N37" s="192"/>
      <c r="O37" s="63"/>
      <c r="P37" s="64"/>
      <c r="Q37" s="64"/>
      <c r="R37" s="220"/>
      <c r="S37" s="221"/>
      <c r="T37" s="221"/>
      <c r="U37" s="63"/>
      <c r="V37" s="64"/>
      <c r="W37" s="64"/>
      <c r="X37" s="220"/>
      <c r="Y37" s="221"/>
      <c r="Z37" s="221"/>
      <c r="AA37" s="63"/>
      <c r="AB37" s="64"/>
      <c r="AC37" s="64"/>
      <c r="AD37" s="220"/>
      <c r="AE37" s="221"/>
      <c r="AF37" s="221"/>
      <c r="AG37" s="63"/>
      <c r="AH37" s="64"/>
      <c r="AI37" s="64"/>
      <c r="AJ37" s="220"/>
      <c r="AK37" s="221"/>
      <c r="AL37" s="221"/>
      <c r="AM37" s="63"/>
      <c r="AN37" s="64"/>
      <c r="AO37" s="64"/>
      <c r="AP37" s="220"/>
      <c r="AQ37" s="221"/>
      <c r="AR37" s="221"/>
      <c r="AS37" s="63"/>
      <c r="AT37" s="64"/>
      <c r="AU37" s="64"/>
      <c r="AV37" s="220"/>
      <c r="AW37" s="221"/>
      <c r="AX37" s="221"/>
      <c r="AY37" s="222"/>
      <c r="AZ37" s="223"/>
      <c r="BA37" s="223"/>
      <c r="BB37" s="226"/>
      <c r="BC37" s="193"/>
      <c r="BD37" s="227"/>
      <c r="BE37" s="192"/>
      <c r="BF37" s="193"/>
      <c r="BG37" s="227"/>
      <c r="BH37" s="192"/>
      <c r="BI37" s="193"/>
      <c r="BJ37" s="194"/>
      <c r="BK37" s="307"/>
      <c r="BL37" s="132"/>
      <c r="BM37" s="133"/>
    </row>
    <row r="38" spans="1:65" ht="12" customHeight="1">
      <c r="A38" s="59"/>
      <c r="B38" s="127">
        <v>16</v>
      </c>
      <c r="C38" s="318"/>
      <c r="D38" s="335"/>
      <c r="E38" s="325"/>
      <c r="F38" s="325"/>
      <c r="G38" s="320"/>
      <c r="H38" s="305"/>
      <c r="I38" s="65"/>
      <c r="J38" s="66" t="s">
        <v>16</v>
      </c>
      <c r="K38" s="67"/>
      <c r="L38" s="229"/>
      <c r="M38" s="12"/>
      <c r="N38" s="322">
        <f>G38*L38*(M39/365)</f>
        <v>0</v>
      </c>
      <c r="O38" s="68"/>
      <c r="P38" s="69" t="s">
        <v>16</v>
      </c>
      <c r="Q38" s="70"/>
      <c r="R38" s="218"/>
      <c r="S38" s="219"/>
      <c r="T38" s="314"/>
      <c r="U38" s="68"/>
      <c r="V38" s="69" t="s">
        <v>16</v>
      </c>
      <c r="W38" s="70"/>
      <c r="X38" s="218"/>
      <c r="Y38" s="219"/>
      <c r="Z38" s="314"/>
      <c r="AA38" s="68"/>
      <c r="AB38" s="69" t="s">
        <v>16</v>
      </c>
      <c r="AC38" s="70"/>
      <c r="AD38" s="218"/>
      <c r="AE38" s="219"/>
      <c r="AF38" s="314"/>
      <c r="AG38" s="68"/>
      <c r="AH38" s="69" t="s">
        <v>16</v>
      </c>
      <c r="AI38" s="70"/>
      <c r="AJ38" s="218"/>
      <c r="AK38" s="219"/>
      <c r="AL38" s="314"/>
      <c r="AM38" s="68"/>
      <c r="AN38" s="69" t="s">
        <v>16</v>
      </c>
      <c r="AO38" s="70"/>
      <c r="AP38" s="218"/>
      <c r="AQ38" s="219"/>
      <c r="AR38" s="314"/>
      <c r="AS38" s="68"/>
      <c r="AT38" s="69" t="s">
        <v>16</v>
      </c>
      <c r="AU38" s="70"/>
      <c r="AV38" s="218"/>
      <c r="AW38" s="219"/>
      <c r="AX38" s="314"/>
      <c r="AY38" s="310">
        <f>R38+X38+AD38+AJ38+AP38+AV38</f>
        <v>0</v>
      </c>
      <c r="AZ38" s="311"/>
      <c r="BA38" s="311"/>
      <c r="BB38" s="224"/>
      <c r="BC38" s="190"/>
      <c r="BD38" s="225"/>
      <c r="BE38" s="189"/>
      <c r="BF38" s="190"/>
      <c r="BG38" s="225"/>
      <c r="BH38" s="189">
        <f>+BB38+BE38</f>
        <v>0</v>
      </c>
      <c r="BI38" s="190"/>
      <c r="BJ38" s="191"/>
      <c r="BK38" s="118"/>
      <c r="BL38" s="120"/>
      <c r="BM38" s="122"/>
    </row>
    <row r="39" spans="1:65" ht="12" customHeight="1">
      <c r="A39" s="59"/>
      <c r="B39" s="232"/>
      <c r="C39" s="319"/>
      <c r="D39" s="336"/>
      <c r="E39" s="337"/>
      <c r="F39" s="326"/>
      <c r="G39" s="321"/>
      <c r="H39" s="306"/>
      <c r="I39" s="60"/>
      <c r="J39" s="61"/>
      <c r="K39" s="62"/>
      <c r="L39" s="308"/>
      <c r="M39" s="13"/>
      <c r="N39" s="323"/>
      <c r="O39" s="63"/>
      <c r="P39" s="64"/>
      <c r="Q39" s="64"/>
      <c r="R39" s="315"/>
      <c r="S39" s="316"/>
      <c r="T39" s="317"/>
      <c r="U39" s="63"/>
      <c r="V39" s="64"/>
      <c r="W39" s="64"/>
      <c r="X39" s="315"/>
      <c r="Y39" s="316"/>
      <c r="Z39" s="317"/>
      <c r="AA39" s="63"/>
      <c r="AB39" s="64"/>
      <c r="AC39" s="64"/>
      <c r="AD39" s="315"/>
      <c r="AE39" s="316"/>
      <c r="AF39" s="317"/>
      <c r="AG39" s="63"/>
      <c r="AH39" s="64"/>
      <c r="AI39" s="64"/>
      <c r="AJ39" s="315"/>
      <c r="AK39" s="316"/>
      <c r="AL39" s="317"/>
      <c r="AM39" s="63"/>
      <c r="AN39" s="64"/>
      <c r="AO39" s="64"/>
      <c r="AP39" s="315"/>
      <c r="AQ39" s="316"/>
      <c r="AR39" s="317"/>
      <c r="AS39" s="63"/>
      <c r="AT39" s="64"/>
      <c r="AU39" s="64"/>
      <c r="AV39" s="315"/>
      <c r="AW39" s="316"/>
      <c r="AX39" s="317"/>
      <c r="AY39" s="312"/>
      <c r="AZ39" s="313"/>
      <c r="BA39" s="313"/>
      <c r="BB39" s="226"/>
      <c r="BC39" s="193"/>
      <c r="BD39" s="227"/>
      <c r="BE39" s="192"/>
      <c r="BF39" s="193"/>
      <c r="BG39" s="227"/>
      <c r="BH39" s="192"/>
      <c r="BI39" s="193"/>
      <c r="BJ39" s="194"/>
      <c r="BK39" s="307"/>
      <c r="BL39" s="132"/>
      <c r="BM39" s="133"/>
    </row>
    <row r="40" spans="1:65" ht="12" customHeight="1">
      <c r="A40" s="59"/>
      <c r="B40" s="127">
        <v>17</v>
      </c>
      <c r="C40" s="233"/>
      <c r="D40" s="228"/>
      <c r="E40" s="334"/>
      <c r="F40" s="325"/>
      <c r="G40" s="309"/>
      <c r="H40" s="228"/>
      <c r="I40" s="65"/>
      <c r="J40" s="66" t="s">
        <v>16</v>
      </c>
      <c r="K40" s="67"/>
      <c r="L40" s="229"/>
      <c r="M40" s="12"/>
      <c r="N40" s="231">
        <f>G40*L40*(M41/365)</f>
        <v>0</v>
      </c>
      <c r="O40" s="68"/>
      <c r="P40" s="69" t="s">
        <v>16</v>
      </c>
      <c r="Q40" s="70"/>
      <c r="R40" s="218"/>
      <c r="S40" s="219"/>
      <c r="T40" s="219"/>
      <c r="U40" s="68"/>
      <c r="V40" s="69" t="s">
        <v>16</v>
      </c>
      <c r="W40" s="70"/>
      <c r="X40" s="218"/>
      <c r="Y40" s="219"/>
      <c r="Z40" s="219"/>
      <c r="AA40" s="68"/>
      <c r="AB40" s="69" t="s">
        <v>16</v>
      </c>
      <c r="AC40" s="70"/>
      <c r="AD40" s="218"/>
      <c r="AE40" s="219"/>
      <c r="AF40" s="219"/>
      <c r="AG40" s="68"/>
      <c r="AH40" s="69" t="s">
        <v>16</v>
      </c>
      <c r="AI40" s="70"/>
      <c r="AJ40" s="218"/>
      <c r="AK40" s="219"/>
      <c r="AL40" s="219"/>
      <c r="AM40" s="68"/>
      <c r="AN40" s="69" t="s">
        <v>16</v>
      </c>
      <c r="AO40" s="70"/>
      <c r="AP40" s="218"/>
      <c r="AQ40" s="219"/>
      <c r="AR40" s="219"/>
      <c r="AS40" s="68"/>
      <c r="AT40" s="69" t="s">
        <v>16</v>
      </c>
      <c r="AU40" s="70"/>
      <c r="AV40" s="218"/>
      <c r="AW40" s="219"/>
      <c r="AX40" s="219"/>
      <c r="AY40" s="222">
        <f>R40+X40+AD40+AJ40+AP40+AV40</f>
        <v>0</v>
      </c>
      <c r="AZ40" s="223"/>
      <c r="BA40" s="223"/>
      <c r="BB40" s="224"/>
      <c r="BC40" s="190"/>
      <c r="BD40" s="225"/>
      <c r="BE40" s="189"/>
      <c r="BF40" s="190"/>
      <c r="BG40" s="225"/>
      <c r="BH40" s="189">
        <f>+BB40+BE40</f>
        <v>0</v>
      </c>
      <c r="BI40" s="190"/>
      <c r="BJ40" s="191"/>
      <c r="BK40" s="118"/>
      <c r="BL40" s="120"/>
      <c r="BM40" s="122"/>
    </row>
    <row r="41" spans="1:65" ht="12" customHeight="1">
      <c r="A41" s="59"/>
      <c r="B41" s="232"/>
      <c r="C41" s="234"/>
      <c r="D41" s="228"/>
      <c r="E41" s="334"/>
      <c r="F41" s="326"/>
      <c r="G41" s="309"/>
      <c r="H41" s="228"/>
      <c r="I41" s="60"/>
      <c r="J41" s="61"/>
      <c r="K41" s="62"/>
      <c r="L41" s="308"/>
      <c r="M41" s="13"/>
      <c r="N41" s="192"/>
      <c r="O41" s="63"/>
      <c r="P41" s="64"/>
      <c r="Q41" s="64"/>
      <c r="R41" s="220"/>
      <c r="S41" s="221"/>
      <c r="T41" s="221"/>
      <c r="U41" s="63"/>
      <c r="V41" s="64"/>
      <c r="W41" s="64"/>
      <c r="X41" s="220"/>
      <c r="Y41" s="221"/>
      <c r="Z41" s="221"/>
      <c r="AA41" s="63"/>
      <c r="AB41" s="64"/>
      <c r="AC41" s="64"/>
      <c r="AD41" s="220"/>
      <c r="AE41" s="221"/>
      <c r="AF41" s="221"/>
      <c r="AG41" s="63"/>
      <c r="AH41" s="64"/>
      <c r="AI41" s="64"/>
      <c r="AJ41" s="220"/>
      <c r="AK41" s="221"/>
      <c r="AL41" s="221"/>
      <c r="AM41" s="63"/>
      <c r="AN41" s="64"/>
      <c r="AO41" s="64"/>
      <c r="AP41" s="220"/>
      <c r="AQ41" s="221"/>
      <c r="AR41" s="221"/>
      <c r="AS41" s="63"/>
      <c r="AT41" s="64"/>
      <c r="AU41" s="64"/>
      <c r="AV41" s="220"/>
      <c r="AW41" s="221"/>
      <c r="AX41" s="221"/>
      <c r="AY41" s="222"/>
      <c r="AZ41" s="223"/>
      <c r="BA41" s="223"/>
      <c r="BB41" s="226"/>
      <c r="BC41" s="193"/>
      <c r="BD41" s="227"/>
      <c r="BE41" s="192"/>
      <c r="BF41" s="193"/>
      <c r="BG41" s="227"/>
      <c r="BH41" s="192"/>
      <c r="BI41" s="193"/>
      <c r="BJ41" s="194"/>
      <c r="BK41" s="307"/>
      <c r="BL41" s="132"/>
      <c r="BM41" s="133"/>
    </row>
    <row r="42" spans="1:65" ht="12" customHeight="1">
      <c r="A42" s="59"/>
      <c r="B42" s="127">
        <v>18</v>
      </c>
      <c r="C42" s="233"/>
      <c r="D42" s="228"/>
      <c r="E42" s="334"/>
      <c r="F42" s="325"/>
      <c r="G42" s="300"/>
      <c r="H42" s="228"/>
      <c r="I42" s="65"/>
      <c r="J42" s="66" t="s">
        <v>16</v>
      </c>
      <c r="K42" s="67"/>
      <c r="L42" s="229"/>
      <c r="M42" s="12"/>
      <c r="N42" s="231">
        <f>G42*L42*(M43/365)</f>
        <v>0</v>
      </c>
      <c r="O42" s="68"/>
      <c r="P42" s="69" t="s">
        <v>16</v>
      </c>
      <c r="Q42" s="70"/>
      <c r="R42" s="218"/>
      <c r="S42" s="219"/>
      <c r="T42" s="219"/>
      <c r="U42" s="68"/>
      <c r="V42" s="69" t="s">
        <v>16</v>
      </c>
      <c r="W42" s="70"/>
      <c r="X42" s="218"/>
      <c r="Y42" s="219"/>
      <c r="Z42" s="219"/>
      <c r="AA42" s="68"/>
      <c r="AB42" s="69" t="s">
        <v>16</v>
      </c>
      <c r="AC42" s="70"/>
      <c r="AD42" s="218"/>
      <c r="AE42" s="219"/>
      <c r="AF42" s="219"/>
      <c r="AG42" s="68"/>
      <c r="AH42" s="69" t="s">
        <v>16</v>
      </c>
      <c r="AI42" s="70"/>
      <c r="AJ42" s="218"/>
      <c r="AK42" s="219"/>
      <c r="AL42" s="219"/>
      <c r="AM42" s="68"/>
      <c r="AN42" s="69" t="s">
        <v>16</v>
      </c>
      <c r="AO42" s="70"/>
      <c r="AP42" s="218"/>
      <c r="AQ42" s="219"/>
      <c r="AR42" s="219"/>
      <c r="AS42" s="68"/>
      <c r="AT42" s="69" t="s">
        <v>16</v>
      </c>
      <c r="AU42" s="70"/>
      <c r="AV42" s="218"/>
      <c r="AW42" s="219"/>
      <c r="AX42" s="219"/>
      <c r="AY42" s="222">
        <f>R42+X42+AD42+AJ42+AP42+AV42</f>
        <v>0</v>
      </c>
      <c r="AZ42" s="223"/>
      <c r="BA42" s="223"/>
      <c r="BB42" s="224"/>
      <c r="BC42" s="190"/>
      <c r="BD42" s="225"/>
      <c r="BE42" s="189"/>
      <c r="BF42" s="190"/>
      <c r="BG42" s="225"/>
      <c r="BH42" s="189">
        <f>+BB42+BE42</f>
        <v>0</v>
      </c>
      <c r="BI42" s="190"/>
      <c r="BJ42" s="191"/>
      <c r="BK42" s="118"/>
      <c r="BL42" s="120"/>
      <c r="BM42" s="122"/>
    </row>
    <row r="43" spans="1:65" ht="12" customHeight="1">
      <c r="A43" s="59"/>
      <c r="B43" s="232"/>
      <c r="C43" s="234"/>
      <c r="D43" s="228"/>
      <c r="E43" s="334"/>
      <c r="F43" s="326"/>
      <c r="G43" s="300"/>
      <c r="H43" s="228"/>
      <c r="I43" s="60"/>
      <c r="J43" s="61"/>
      <c r="K43" s="62"/>
      <c r="L43" s="308"/>
      <c r="M43" s="13"/>
      <c r="N43" s="192"/>
      <c r="O43" s="63"/>
      <c r="P43" s="64"/>
      <c r="Q43" s="64"/>
      <c r="R43" s="220"/>
      <c r="S43" s="221"/>
      <c r="T43" s="221"/>
      <c r="U43" s="63"/>
      <c r="V43" s="64"/>
      <c r="W43" s="64"/>
      <c r="X43" s="220"/>
      <c r="Y43" s="221"/>
      <c r="Z43" s="221"/>
      <c r="AA43" s="63"/>
      <c r="AB43" s="64"/>
      <c r="AC43" s="64"/>
      <c r="AD43" s="220"/>
      <c r="AE43" s="221"/>
      <c r="AF43" s="221"/>
      <c r="AG43" s="63"/>
      <c r="AH43" s="64"/>
      <c r="AI43" s="64"/>
      <c r="AJ43" s="220"/>
      <c r="AK43" s="221"/>
      <c r="AL43" s="221"/>
      <c r="AM43" s="63"/>
      <c r="AN43" s="64"/>
      <c r="AO43" s="64"/>
      <c r="AP43" s="220"/>
      <c r="AQ43" s="221"/>
      <c r="AR43" s="221"/>
      <c r="AS43" s="63"/>
      <c r="AT43" s="64"/>
      <c r="AU43" s="64"/>
      <c r="AV43" s="220"/>
      <c r="AW43" s="221"/>
      <c r="AX43" s="221"/>
      <c r="AY43" s="222"/>
      <c r="AZ43" s="223"/>
      <c r="BA43" s="223"/>
      <c r="BB43" s="226"/>
      <c r="BC43" s="193"/>
      <c r="BD43" s="227"/>
      <c r="BE43" s="192"/>
      <c r="BF43" s="193"/>
      <c r="BG43" s="227"/>
      <c r="BH43" s="192"/>
      <c r="BI43" s="193"/>
      <c r="BJ43" s="194"/>
      <c r="BK43" s="307"/>
      <c r="BL43" s="132"/>
      <c r="BM43" s="133"/>
    </row>
    <row r="44" spans="1:65" ht="12" customHeight="1">
      <c r="A44" s="59"/>
      <c r="B44" s="127">
        <v>19</v>
      </c>
      <c r="C44" s="301"/>
      <c r="D44" s="335"/>
      <c r="E44" s="325"/>
      <c r="F44" s="325"/>
      <c r="G44" s="303"/>
      <c r="H44" s="305"/>
      <c r="I44" s="65"/>
      <c r="J44" s="66" t="s">
        <v>16</v>
      </c>
      <c r="K44" s="67"/>
      <c r="L44" s="229"/>
      <c r="M44" s="12"/>
      <c r="N44" s="231">
        <f>G44*L44*(M45/365)</f>
        <v>0</v>
      </c>
      <c r="O44" s="72"/>
      <c r="P44" s="69" t="s">
        <v>16</v>
      </c>
      <c r="Q44" s="70"/>
      <c r="R44" s="218"/>
      <c r="S44" s="219"/>
      <c r="T44" s="219"/>
      <c r="U44" s="68"/>
      <c r="V44" s="69" t="s">
        <v>16</v>
      </c>
      <c r="W44" s="70"/>
      <c r="X44" s="218"/>
      <c r="Y44" s="219"/>
      <c r="Z44" s="219"/>
      <c r="AA44" s="68"/>
      <c r="AB44" s="69" t="s">
        <v>16</v>
      </c>
      <c r="AC44" s="70"/>
      <c r="AD44" s="218"/>
      <c r="AE44" s="219"/>
      <c r="AF44" s="219"/>
      <c r="AG44" s="68"/>
      <c r="AH44" s="69" t="s">
        <v>16</v>
      </c>
      <c r="AI44" s="70"/>
      <c r="AJ44" s="218"/>
      <c r="AK44" s="219"/>
      <c r="AL44" s="219"/>
      <c r="AM44" s="68"/>
      <c r="AN44" s="69" t="s">
        <v>16</v>
      </c>
      <c r="AO44" s="70"/>
      <c r="AP44" s="218"/>
      <c r="AQ44" s="219"/>
      <c r="AR44" s="219"/>
      <c r="AS44" s="68"/>
      <c r="AT44" s="69" t="s">
        <v>16</v>
      </c>
      <c r="AU44" s="70"/>
      <c r="AV44" s="218"/>
      <c r="AW44" s="219"/>
      <c r="AX44" s="219"/>
      <c r="AY44" s="222">
        <f>R44+X44+AD44+AJ44+AP44+AV44</f>
        <v>0</v>
      </c>
      <c r="AZ44" s="223"/>
      <c r="BA44" s="223"/>
      <c r="BB44" s="224"/>
      <c r="BC44" s="190"/>
      <c r="BD44" s="225"/>
      <c r="BE44" s="189"/>
      <c r="BF44" s="190"/>
      <c r="BG44" s="225"/>
      <c r="BH44" s="189">
        <f>+BB44+BE44</f>
        <v>0</v>
      </c>
      <c r="BI44" s="190"/>
      <c r="BJ44" s="191"/>
      <c r="BK44" s="118"/>
      <c r="BL44" s="120"/>
      <c r="BM44" s="122"/>
    </row>
    <row r="45" spans="1:65" ht="12" customHeight="1">
      <c r="A45" s="59"/>
      <c r="B45" s="232"/>
      <c r="C45" s="302"/>
      <c r="D45" s="336"/>
      <c r="E45" s="337"/>
      <c r="F45" s="326"/>
      <c r="G45" s="304"/>
      <c r="H45" s="306"/>
      <c r="I45" s="60"/>
      <c r="J45" s="61"/>
      <c r="K45" s="62"/>
      <c r="L45" s="230"/>
      <c r="M45" s="13"/>
      <c r="N45" s="192"/>
      <c r="O45" s="63"/>
      <c r="P45" s="64"/>
      <c r="Q45" s="64"/>
      <c r="R45" s="220"/>
      <c r="S45" s="221"/>
      <c r="T45" s="221"/>
      <c r="U45" s="63"/>
      <c r="V45" s="64"/>
      <c r="W45" s="64"/>
      <c r="X45" s="220"/>
      <c r="Y45" s="221"/>
      <c r="Z45" s="221"/>
      <c r="AA45" s="63"/>
      <c r="AB45" s="64"/>
      <c r="AC45" s="64"/>
      <c r="AD45" s="220"/>
      <c r="AE45" s="221"/>
      <c r="AF45" s="221"/>
      <c r="AG45" s="63"/>
      <c r="AH45" s="64"/>
      <c r="AI45" s="64"/>
      <c r="AJ45" s="220"/>
      <c r="AK45" s="221"/>
      <c r="AL45" s="221"/>
      <c r="AM45" s="63"/>
      <c r="AN45" s="64"/>
      <c r="AO45" s="64"/>
      <c r="AP45" s="220"/>
      <c r="AQ45" s="221"/>
      <c r="AR45" s="221"/>
      <c r="AS45" s="63"/>
      <c r="AT45" s="64"/>
      <c r="AU45" s="64"/>
      <c r="AV45" s="220"/>
      <c r="AW45" s="221"/>
      <c r="AX45" s="221"/>
      <c r="AY45" s="222"/>
      <c r="AZ45" s="223"/>
      <c r="BA45" s="223"/>
      <c r="BB45" s="226"/>
      <c r="BC45" s="193"/>
      <c r="BD45" s="227"/>
      <c r="BE45" s="192"/>
      <c r="BF45" s="193"/>
      <c r="BG45" s="227"/>
      <c r="BH45" s="192"/>
      <c r="BI45" s="193"/>
      <c r="BJ45" s="194"/>
      <c r="BK45" s="131"/>
      <c r="BL45" s="132"/>
      <c r="BM45" s="133"/>
    </row>
    <row r="46" spans="1:65" ht="12" customHeight="1">
      <c r="A46" s="59"/>
      <c r="B46" s="127">
        <v>20</v>
      </c>
      <c r="C46" s="233"/>
      <c r="D46" s="228"/>
      <c r="E46" s="334"/>
      <c r="F46" s="338"/>
      <c r="G46" s="300"/>
      <c r="H46" s="228"/>
      <c r="I46" s="65"/>
      <c r="J46" s="66" t="s">
        <v>16</v>
      </c>
      <c r="K46" s="67"/>
      <c r="L46" s="229"/>
      <c r="M46" s="12"/>
      <c r="N46" s="231">
        <f>G46*L46*(M47/365)</f>
        <v>0</v>
      </c>
      <c r="O46" s="68"/>
      <c r="P46" s="69" t="s">
        <v>16</v>
      </c>
      <c r="Q46" s="70"/>
      <c r="R46" s="218"/>
      <c r="S46" s="219"/>
      <c r="T46" s="219"/>
      <c r="U46" s="68"/>
      <c r="V46" s="69" t="s">
        <v>16</v>
      </c>
      <c r="W46" s="70"/>
      <c r="X46" s="218"/>
      <c r="Y46" s="219"/>
      <c r="Z46" s="219"/>
      <c r="AA46" s="68"/>
      <c r="AB46" s="69" t="s">
        <v>16</v>
      </c>
      <c r="AC46" s="70"/>
      <c r="AD46" s="218"/>
      <c r="AE46" s="219"/>
      <c r="AF46" s="219"/>
      <c r="AG46" s="68"/>
      <c r="AH46" s="69" t="s">
        <v>16</v>
      </c>
      <c r="AI46" s="70"/>
      <c r="AJ46" s="218"/>
      <c r="AK46" s="219"/>
      <c r="AL46" s="219"/>
      <c r="AM46" s="68"/>
      <c r="AN46" s="69" t="s">
        <v>16</v>
      </c>
      <c r="AO46" s="70"/>
      <c r="AP46" s="218"/>
      <c r="AQ46" s="219"/>
      <c r="AR46" s="219"/>
      <c r="AS46" s="68"/>
      <c r="AT46" s="69" t="s">
        <v>16</v>
      </c>
      <c r="AU46" s="70"/>
      <c r="AV46" s="218"/>
      <c r="AW46" s="219"/>
      <c r="AX46" s="219"/>
      <c r="AY46" s="222">
        <f>R46+X46+AD46+AJ46+AP46+AV46</f>
        <v>0</v>
      </c>
      <c r="AZ46" s="223"/>
      <c r="BA46" s="223"/>
      <c r="BB46" s="224"/>
      <c r="BC46" s="190"/>
      <c r="BD46" s="225"/>
      <c r="BE46" s="189"/>
      <c r="BF46" s="190"/>
      <c r="BG46" s="225"/>
      <c r="BH46" s="189">
        <f>+BB46+BE46</f>
        <v>0</v>
      </c>
      <c r="BI46" s="190"/>
      <c r="BJ46" s="191"/>
      <c r="BK46" s="118"/>
      <c r="BL46" s="120"/>
      <c r="BM46" s="122"/>
    </row>
    <row r="47" spans="1:65" ht="12" customHeight="1" thickBot="1">
      <c r="A47" s="59"/>
      <c r="B47" s="232"/>
      <c r="C47" s="234"/>
      <c r="D47" s="228"/>
      <c r="E47" s="334"/>
      <c r="F47" s="338"/>
      <c r="G47" s="300"/>
      <c r="H47" s="228"/>
      <c r="I47" s="60"/>
      <c r="J47" s="61"/>
      <c r="K47" s="62"/>
      <c r="L47" s="230"/>
      <c r="M47" s="13"/>
      <c r="N47" s="192"/>
      <c r="O47" s="63"/>
      <c r="P47" s="64"/>
      <c r="Q47" s="64"/>
      <c r="R47" s="220"/>
      <c r="S47" s="221"/>
      <c r="T47" s="221"/>
      <c r="U47" s="63"/>
      <c r="V47" s="64"/>
      <c r="W47" s="64"/>
      <c r="X47" s="220"/>
      <c r="Y47" s="221"/>
      <c r="Z47" s="221"/>
      <c r="AA47" s="63"/>
      <c r="AB47" s="64"/>
      <c r="AC47" s="64"/>
      <c r="AD47" s="220"/>
      <c r="AE47" s="221"/>
      <c r="AF47" s="221"/>
      <c r="AG47" s="63"/>
      <c r="AH47" s="64"/>
      <c r="AI47" s="64"/>
      <c r="AJ47" s="220"/>
      <c r="AK47" s="221"/>
      <c r="AL47" s="221"/>
      <c r="AM47" s="63"/>
      <c r="AN47" s="64"/>
      <c r="AO47" s="64"/>
      <c r="AP47" s="220"/>
      <c r="AQ47" s="221"/>
      <c r="AR47" s="221"/>
      <c r="AS47" s="63"/>
      <c r="AT47" s="64"/>
      <c r="AU47" s="64"/>
      <c r="AV47" s="220"/>
      <c r="AW47" s="221"/>
      <c r="AX47" s="221"/>
      <c r="AY47" s="222"/>
      <c r="AZ47" s="223"/>
      <c r="BA47" s="223"/>
      <c r="BB47" s="226"/>
      <c r="BC47" s="193"/>
      <c r="BD47" s="227"/>
      <c r="BE47" s="192"/>
      <c r="BF47" s="193"/>
      <c r="BG47" s="227"/>
      <c r="BH47" s="192"/>
      <c r="BI47" s="193"/>
      <c r="BJ47" s="194"/>
      <c r="BK47" s="131"/>
      <c r="BL47" s="132"/>
      <c r="BM47" s="133"/>
    </row>
    <row r="48" spans="1:65" s="82" customFormat="1" ht="12" customHeight="1" thickTop="1">
      <c r="A48" s="195" t="s">
        <v>25</v>
      </c>
      <c r="B48" s="196"/>
      <c r="C48" s="196"/>
      <c r="D48" s="199"/>
      <c r="E48" s="156"/>
      <c r="F48" s="3"/>
      <c r="G48" s="202"/>
      <c r="H48" s="199"/>
      <c r="I48" s="205"/>
      <c r="J48" s="206"/>
      <c r="K48" s="207"/>
      <c r="L48" s="214"/>
      <c r="M48" s="15"/>
      <c r="N48" s="16" t="s">
        <v>8</v>
      </c>
      <c r="O48" s="73"/>
      <c r="P48" s="74"/>
      <c r="Q48" s="75"/>
      <c r="R48" s="76" t="s">
        <v>14</v>
      </c>
      <c r="S48" s="18"/>
      <c r="T48" s="18"/>
      <c r="U48" s="73"/>
      <c r="V48" s="74"/>
      <c r="W48" s="77"/>
      <c r="X48" s="78" t="s">
        <v>14</v>
      </c>
      <c r="Y48" s="18"/>
      <c r="Z48" s="79"/>
      <c r="AA48" s="75"/>
      <c r="AB48" s="74"/>
      <c r="AC48" s="77"/>
      <c r="AD48" s="78" t="s">
        <v>14</v>
      </c>
      <c r="AE48" s="18"/>
      <c r="AF48" s="18"/>
      <c r="AG48" s="73"/>
      <c r="AH48" s="74"/>
      <c r="AI48" s="77"/>
      <c r="AJ48" s="78" t="s">
        <v>14</v>
      </c>
      <c r="AK48" s="18"/>
      <c r="AL48" s="79"/>
      <c r="AM48" s="75"/>
      <c r="AN48" s="74"/>
      <c r="AO48" s="77"/>
      <c r="AP48" s="78" t="s">
        <v>14</v>
      </c>
      <c r="AQ48" s="18"/>
      <c r="AR48" s="18"/>
      <c r="AS48" s="73"/>
      <c r="AT48" s="74"/>
      <c r="AU48" s="77"/>
      <c r="AV48" s="78" t="s">
        <v>14</v>
      </c>
      <c r="AW48" s="18"/>
      <c r="AX48" s="79"/>
      <c r="AY48" s="16" t="s">
        <v>14</v>
      </c>
      <c r="AZ48" s="18"/>
      <c r="BA48" s="18"/>
      <c r="BB48" s="17" t="s">
        <v>14</v>
      </c>
      <c r="BC48" s="18"/>
      <c r="BD48" s="18"/>
      <c r="BE48" s="16" t="s">
        <v>14</v>
      </c>
      <c r="BF48" s="18"/>
      <c r="BG48" s="18"/>
      <c r="BH48" s="16" t="s">
        <v>14</v>
      </c>
      <c r="BI48" s="18"/>
      <c r="BJ48" s="19"/>
      <c r="BK48" s="124">
        <f>SUM(BK8:BK47)</f>
        <v>0</v>
      </c>
      <c r="BL48" s="80"/>
      <c r="BM48" s="81"/>
    </row>
    <row r="49" spans="1:65" s="82" customFormat="1" ht="12" customHeight="1">
      <c r="A49" s="142"/>
      <c r="B49" s="143"/>
      <c r="C49" s="143"/>
      <c r="D49" s="200"/>
      <c r="E49" s="157"/>
      <c r="F49" s="4"/>
      <c r="G49" s="203"/>
      <c r="H49" s="200"/>
      <c r="I49" s="208"/>
      <c r="J49" s="209"/>
      <c r="K49" s="210"/>
      <c r="L49" s="215"/>
      <c r="M49" s="20"/>
      <c r="N49" s="21"/>
      <c r="O49" s="83"/>
      <c r="P49" s="57"/>
      <c r="Q49" s="84"/>
      <c r="R49" s="217">
        <f>SUM(R8:R47)</f>
        <v>0</v>
      </c>
      <c r="S49" s="182"/>
      <c r="T49" s="182"/>
      <c r="U49" s="83"/>
      <c r="V49" s="57"/>
      <c r="W49" s="85"/>
      <c r="X49" s="182">
        <f>SUM(X8:X47)</f>
        <v>0</v>
      </c>
      <c r="Y49" s="182"/>
      <c r="Z49" s="187"/>
      <c r="AA49" s="84"/>
      <c r="AB49" s="57"/>
      <c r="AC49" s="85"/>
      <c r="AD49" s="182">
        <f>SUM(AD8:AD47)</f>
        <v>0</v>
      </c>
      <c r="AE49" s="182"/>
      <c r="AF49" s="182"/>
      <c r="AG49" s="83"/>
      <c r="AH49" s="57"/>
      <c r="AI49" s="85"/>
      <c r="AJ49" s="182">
        <f>SUM(AJ8:AJ47)</f>
        <v>0</v>
      </c>
      <c r="AK49" s="182"/>
      <c r="AL49" s="187"/>
      <c r="AM49" s="84"/>
      <c r="AN49" s="57"/>
      <c r="AO49" s="85"/>
      <c r="AP49" s="182">
        <f>SUM(AP8:AP47)</f>
        <v>0</v>
      </c>
      <c r="AQ49" s="182"/>
      <c r="AR49" s="182"/>
      <c r="AS49" s="83"/>
      <c r="AT49" s="57"/>
      <c r="AU49" s="85"/>
      <c r="AV49" s="182">
        <f>SUM(AV8:AV47)</f>
        <v>0</v>
      </c>
      <c r="AW49" s="182"/>
      <c r="AX49" s="187"/>
      <c r="AY49" s="181">
        <f>SUM(AY8:AY47)</f>
        <v>0</v>
      </c>
      <c r="AZ49" s="182"/>
      <c r="BA49" s="182"/>
      <c r="BB49" s="188">
        <f>SUM(BB8:BD47)</f>
        <v>0</v>
      </c>
      <c r="BC49" s="182"/>
      <c r="BD49" s="182"/>
      <c r="BE49" s="181">
        <f>SUM(BE8:BG47)</f>
        <v>0</v>
      </c>
      <c r="BF49" s="182"/>
      <c r="BG49" s="182"/>
      <c r="BH49" s="181">
        <f>SUM(BH8:BJ47)</f>
        <v>0</v>
      </c>
      <c r="BI49" s="182"/>
      <c r="BJ49" s="183"/>
      <c r="BK49" s="125"/>
      <c r="BL49" s="86"/>
      <c r="BM49" s="87"/>
    </row>
    <row r="50" spans="1:65" s="82" customFormat="1" ht="12" customHeight="1" thickBot="1">
      <c r="A50" s="142"/>
      <c r="B50" s="143"/>
      <c r="C50" s="143"/>
      <c r="D50" s="200"/>
      <c r="E50" s="157"/>
      <c r="F50" s="4"/>
      <c r="G50" s="203"/>
      <c r="H50" s="200"/>
      <c r="I50" s="208"/>
      <c r="J50" s="209"/>
      <c r="K50" s="210"/>
      <c r="L50" s="215"/>
      <c r="M50" s="20"/>
      <c r="N50" s="14">
        <f>SUM(N8:N47)</f>
        <v>0</v>
      </c>
      <c r="O50" s="88"/>
      <c r="P50" s="57"/>
      <c r="Q50" s="89"/>
      <c r="R50" s="90"/>
      <c r="S50" s="23"/>
      <c r="T50" s="24"/>
      <c r="U50" s="88"/>
      <c r="V50" s="57"/>
      <c r="W50" s="91"/>
      <c r="X50" s="23"/>
      <c r="Y50" s="23"/>
      <c r="Z50" s="92"/>
      <c r="AA50" s="89"/>
      <c r="AB50" s="57"/>
      <c r="AC50" s="91"/>
      <c r="AD50" s="23"/>
      <c r="AE50" s="23"/>
      <c r="AF50" s="24"/>
      <c r="AG50" s="88"/>
      <c r="AH50" s="57"/>
      <c r="AI50" s="91"/>
      <c r="AJ50" s="23"/>
      <c r="AK50" s="23"/>
      <c r="AL50" s="92"/>
      <c r="AM50" s="89"/>
      <c r="AN50" s="57"/>
      <c r="AO50" s="91"/>
      <c r="AP50" s="23"/>
      <c r="AQ50" s="23"/>
      <c r="AR50" s="24"/>
      <c r="AS50" s="88"/>
      <c r="AT50" s="57"/>
      <c r="AU50" s="91"/>
      <c r="AV50" s="23"/>
      <c r="AW50" s="23"/>
      <c r="AX50" s="92"/>
      <c r="AY50" s="25" t="s">
        <v>21</v>
      </c>
      <c r="AZ50" s="23"/>
      <c r="BA50" s="24"/>
      <c r="BB50" s="22" t="s">
        <v>21</v>
      </c>
      <c r="BC50" s="23"/>
      <c r="BD50" s="24"/>
      <c r="BE50" s="25" t="s">
        <v>21</v>
      </c>
      <c r="BF50" s="23"/>
      <c r="BG50" s="24"/>
      <c r="BH50" s="25" t="s">
        <v>21</v>
      </c>
      <c r="BI50" s="23"/>
      <c r="BJ50" s="26"/>
      <c r="BK50" s="125"/>
      <c r="BL50" s="86"/>
      <c r="BM50" s="87"/>
    </row>
    <row r="51" spans="1:65" s="82" customFormat="1" ht="13.5" customHeight="1" thickBot="1">
      <c r="A51" s="142"/>
      <c r="B51" s="143"/>
      <c r="C51" s="143"/>
      <c r="D51" s="200"/>
      <c r="E51" s="157"/>
      <c r="F51" s="4"/>
      <c r="G51" s="203"/>
      <c r="H51" s="200"/>
      <c r="I51" s="208"/>
      <c r="J51" s="209"/>
      <c r="K51" s="210"/>
      <c r="L51" s="215"/>
      <c r="M51" s="20"/>
      <c r="N51" s="21"/>
      <c r="O51" s="83"/>
      <c r="P51" s="57"/>
      <c r="Q51" s="84"/>
      <c r="R51" s="93"/>
      <c r="S51" s="36"/>
      <c r="T51" s="29"/>
      <c r="U51" s="83"/>
      <c r="V51" s="57"/>
      <c r="W51" s="85"/>
      <c r="X51" s="94"/>
      <c r="Y51" s="36"/>
      <c r="Z51" s="95"/>
      <c r="AA51" s="84"/>
      <c r="AB51" s="57"/>
      <c r="AC51" s="85"/>
      <c r="AD51" s="94"/>
      <c r="AE51" s="36"/>
      <c r="AF51" s="29"/>
      <c r="AG51" s="83"/>
      <c r="AH51" s="57"/>
      <c r="AI51" s="85"/>
      <c r="AJ51" s="94"/>
      <c r="AK51" s="36"/>
      <c r="AL51" s="95"/>
      <c r="AM51" s="84"/>
      <c r="AN51" s="57"/>
      <c r="AO51" s="85"/>
      <c r="AP51" s="94"/>
      <c r="AQ51" s="36"/>
      <c r="AR51" s="29"/>
      <c r="AS51" s="83"/>
      <c r="AT51" s="57"/>
      <c r="AU51" s="85"/>
      <c r="AV51" s="94"/>
      <c r="AW51" s="36"/>
      <c r="AX51" s="95"/>
      <c r="AY51" s="30" t="s">
        <v>15</v>
      </c>
      <c r="AZ51" s="28"/>
      <c r="BA51" s="29" t="s">
        <v>17</v>
      </c>
      <c r="BB51" s="27" t="s">
        <v>15</v>
      </c>
      <c r="BC51" s="28">
        <f>$AZ51</f>
        <v>0</v>
      </c>
      <c r="BD51" s="29" t="s">
        <v>38</v>
      </c>
      <c r="BE51" s="30" t="s">
        <v>15</v>
      </c>
      <c r="BF51" s="28">
        <f>$AZ51</f>
        <v>0</v>
      </c>
      <c r="BG51" s="29" t="s">
        <v>38</v>
      </c>
      <c r="BH51" s="30" t="s">
        <v>15</v>
      </c>
      <c r="BI51" s="28">
        <f>$AZ51</f>
        <v>0</v>
      </c>
      <c r="BJ51" s="31" t="s">
        <v>38</v>
      </c>
      <c r="BK51" s="125"/>
      <c r="BL51" s="86"/>
      <c r="BM51" s="87"/>
    </row>
    <row r="52" spans="1:65" s="82" customFormat="1" ht="15" customHeight="1" thickBot="1">
      <c r="A52" s="142"/>
      <c r="B52" s="143"/>
      <c r="C52" s="143"/>
      <c r="D52" s="200"/>
      <c r="E52" s="158"/>
      <c r="F52" s="4"/>
      <c r="G52" s="203"/>
      <c r="H52" s="200"/>
      <c r="I52" s="208"/>
      <c r="J52" s="209"/>
      <c r="K52" s="210"/>
      <c r="L52" s="215"/>
      <c r="M52" s="20"/>
      <c r="N52" s="21"/>
      <c r="O52" s="83"/>
      <c r="P52" s="57"/>
      <c r="Q52" s="84"/>
      <c r="R52" s="296"/>
      <c r="S52" s="297"/>
      <c r="T52" s="297"/>
      <c r="U52" s="83"/>
      <c r="V52" s="57"/>
      <c r="W52" s="85"/>
      <c r="X52" s="297"/>
      <c r="Y52" s="297"/>
      <c r="Z52" s="298"/>
      <c r="AA52" s="84"/>
      <c r="AB52" s="57"/>
      <c r="AC52" s="85"/>
      <c r="AD52" s="297"/>
      <c r="AE52" s="297"/>
      <c r="AF52" s="297"/>
      <c r="AG52" s="83"/>
      <c r="AH52" s="57"/>
      <c r="AI52" s="85"/>
      <c r="AJ52" s="297"/>
      <c r="AK52" s="297"/>
      <c r="AL52" s="298"/>
      <c r="AM52" s="84"/>
      <c r="AN52" s="57"/>
      <c r="AO52" s="85"/>
      <c r="AP52" s="297"/>
      <c r="AQ52" s="297"/>
      <c r="AR52" s="297"/>
      <c r="AS52" s="83"/>
      <c r="AT52" s="57"/>
      <c r="AU52" s="85"/>
      <c r="AV52" s="297"/>
      <c r="AW52" s="297"/>
      <c r="AX52" s="298"/>
      <c r="AY52" s="299">
        <f>AY49*AZ51/100</f>
        <v>0</v>
      </c>
      <c r="AZ52" s="297"/>
      <c r="BA52" s="297"/>
      <c r="BB52" s="186">
        <f>BB49*BC51/100</f>
        <v>0</v>
      </c>
      <c r="BC52" s="179"/>
      <c r="BD52" s="179"/>
      <c r="BE52" s="178">
        <f>BH52-BB52</f>
        <v>0</v>
      </c>
      <c r="BF52" s="179"/>
      <c r="BG52" s="179"/>
      <c r="BH52" s="178">
        <f>ROUNDUP(BH49*BI51/100,-2)</f>
        <v>0</v>
      </c>
      <c r="BI52" s="179"/>
      <c r="BJ52" s="180"/>
      <c r="BK52" s="125"/>
      <c r="BL52" s="86"/>
      <c r="BM52" s="87"/>
    </row>
    <row r="53" spans="1:65" ht="13.5">
      <c r="A53" s="34"/>
      <c r="B53" s="34"/>
      <c r="C53" s="34"/>
      <c r="D53" s="96"/>
      <c r="E53" s="96"/>
      <c r="F53" s="96"/>
      <c r="G53" s="97"/>
      <c r="H53" s="96"/>
      <c r="I53" s="98"/>
      <c r="J53" s="98"/>
      <c r="K53" s="98"/>
      <c r="L53" s="34"/>
      <c r="M53" s="35"/>
      <c r="N53" s="34"/>
      <c r="O53" s="99"/>
      <c r="P53" s="100"/>
      <c r="Q53" s="99"/>
      <c r="R53" s="34"/>
      <c r="S53" s="34"/>
      <c r="T53" s="34"/>
      <c r="U53" s="99"/>
      <c r="V53" s="100"/>
      <c r="W53" s="99"/>
      <c r="X53" s="34"/>
      <c r="Y53" s="34"/>
      <c r="Z53" s="34"/>
      <c r="AA53" s="99"/>
      <c r="AB53" s="100"/>
      <c r="AC53" s="99"/>
      <c r="AD53" s="34"/>
      <c r="AE53" s="34"/>
      <c r="AF53" s="34"/>
      <c r="AG53" s="99"/>
      <c r="AH53" s="100"/>
      <c r="AI53" s="99"/>
      <c r="AJ53" s="34"/>
      <c r="AK53" s="34"/>
      <c r="AL53" s="34"/>
      <c r="AM53" s="99"/>
      <c r="AN53" s="100"/>
      <c r="AO53" s="99"/>
      <c r="AP53" s="34"/>
      <c r="AQ53" s="34"/>
      <c r="AR53" s="34"/>
      <c r="AS53" s="99"/>
      <c r="AT53" s="100"/>
      <c r="AU53" s="99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101"/>
    </row>
    <row r="54" spans="1:65" ht="15" customHeight="1" thickBot="1">
      <c r="A54" s="38" t="s">
        <v>50</v>
      </c>
      <c r="BL54" s="147"/>
      <c r="BM54" s="147"/>
    </row>
    <row r="55" spans="1:65" ht="15" customHeight="1">
      <c r="A55" s="137" t="s">
        <v>29</v>
      </c>
      <c r="B55" s="291" t="s">
        <v>2</v>
      </c>
      <c r="C55" s="141"/>
      <c r="D55" s="160" t="s">
        <v>34</v>
      </c>
      <c r="E55" s="161"/>
      <c r="F55" s="162"/>
      <c r="G55" s="46" t="s">
        <v>10</v>
      </c>
      <c r="H55" s="45"/>
      <c r="I55" s="291" t="s">
        <v>32</v>
      </c>
      <c r="J55" s="141"/>
      <c r="K55" s="141"/>
      <c r="L55" s="141"/>
      <c r="M55" s="294"/>
      <c r="N55" s="295" t="s">
        <v>13</v>
      </c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38"/>
      <c r="BK55" s="137" t="s">
        <v>52</v>
      </c>
      <c r="BL55" s="141"/>
      <c r="BM55" s="138"/>
    </row>
    <row r="56" spans="1:65" ht="13.5" customHeight="1" thickBot="1">
      <c r="A56" s="142"/>
      <c r="B56" s="215"/>
      <c r="C56" s="143"/>
      <c r="D56" s="163"/>
      <c r="E56" s="164"/>
      <c r="F56" s="165"/>
      <c r="G56" s="47" t="s">
        <v>8</v>
      </c>
      <c r="H56" s="48" t="s">
        <v>18</v>
      </c>
      <c r="I56" s="274" t="s">
        <v>24</v>
      </c>
      <c r="J56" s="275"/>
      <c r="K56" s="276"/>
      <c r="L56" s="49" t="s">
        <v>9</v>
      </c>
      <c r="M56" s="7" t="s">
        <v>11</v>
      </c>
      <c r="N56" s="8" t="s">
        <v>33</v>
      </c>
      <c r="O56" s="283" t="s">
        <v>27</v>
      </c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5"/>
      <c r="BK56" s="142"/>
      <c r="BL56" s="143"/>
      <c r="BM56" s="144"/>
    </row>
    <row r="57" spans="1:65" ht="13.5" customHeight="1" thickTop="1">
      <c r="A57" s="142"/>
      <c r="B57" s="215"/>
      <c r="C57" s="143"/>
      <c r="D57" s="163"/>
      <c r="E57" s="164"/>
      <c r="F57" s="165"/>
      <c r="G57" s="47" t="s">
        <v>5</v>
      </c>
      <c r="H57" s="1" t="s">
        <v>19</v>
      </c>
      <c r="I57" s="277"/>
      <c r="J57" s="278"/>
      <c r="K57" s="279"/>
      <c r="L57" s="286" t="s">
        <v>30</v>
      </c>
      <c r="M57" s="9" t="s">
        <v>31</v>
      </c>
      <c r="N57" s="288" t="s">
        <v>12</v>
      </c>
      <c r="O57" s="259" t="s">
        <v>60</v>
      </c>
      <c r="P57" s="260"/>
      <c r="Q57" s="260"/>
      <c r="R57" s="260"/>
      <c r="S57" s="260"/>
      <c r="T57" s="260"/>
      <c r="U57" s="259" t="s">
        <v>26</v>
      </c>
      <c r="V57" s="260"/>
      <c r="W57" s="260"/>
      <c r="X57" s="260"/>
      <c r="Y57" s="260"/>
      <c r="Z57" s="261"/>
      <c r="AA57" s="260" t="s">
        <v>26</v>
      </c>
      <c r="AB57" s="260"/>
      <c r="AC57" s="260"/>
      <c r="AD57" s="260"/>
      <c r="AE57" s="260"/>
      <c r="AF57" s="260"/>
      <c r="AG57" s="259" t="s">
        <v>26</v>
      </c>
      <c r="AH57" s="260"/>
      <c r="AI57" s="260"/>
      <c r="AJ57" s="260"/>
      <c r="AK57" s="260"/>
      <c r="AL57" s="261"/>
      <c r="AM57" s="260" t="s">
        <v>26</v>
      </c>
      <c r="AN57" s="260"/>
      <c r="AO57" s="260"/>
      <c r="AP57" s="260"/>
      <c r="AQ57" s="260"/>
      <c r="AR57" s="260"/>
      <c r="AS57" s="259" t="s">
        <v>26</v>
      </c>
      <c r="AT57" s="260"/>
      <c r="AU57" s="260"/>
      <c r="AV57" s="260"/>
      <c r="AW57" s="260"/>
      <c r="AX57" s="261"/>
      <c r="AY57" s="262" t="s">
        <v>23</v>
      </c>
      <c r="AZ57" s="263"/>
      <c r="BA57" s="264"/>
      <c r="BB57" s="268" t="s">
        <v>35</v>
      </c>
      <c r="BC57" s="269"/>
      <c r="BD57" s="270"/>
      <c r="BE57" s="269" t="s">
        <v>36</v>
      </c>
      <c r="BF57" s="269"/>
      <c r="BG57" s="269"/>
      <c r="BH57" s="249" t="s">
        <v>37</v>
      </c>
      <c r="BI57" s="249"/>
      <c r="BJ57" s="250"/>
      <c r="BK57" s="145" t="s">
        <v>3</v>
      </c>
      <c r="BL57" s="339" t="s">
        <v>1</v>
      </c>
      <c r="BM57" s="340"/>
    </row>
    <row r="58" spans="1:65" ht="13.5" customHeight="1" thickBot="1">
      <c r="A58" s="290"/>
      <c r="B58" s="292"/>
      <c r="C58" s="293"/>
      <c r="D58" s="166"/>
      <c r="E58" s="167"/>
      <c r="F58" s="168"/>
      <c r="G58" s="10" t="s">
        <v>6</v>
      </c>
      <c r="H58" s="2"/>
      <c r="I58" s="280"/>
      <c r="J58" s="281"/>
      <c r="K58" s="282"/>
      <c r="L58" s="287"/>
      <c r="M58" s="11" t="s">
        <v>7</v>
      </c>
      <c r="N58" s="289"/>
      <c r="O58" s="253" t="s">
        <v>20</v>
      </c>
      <c r="P58" s="254"/>
      <c r="Q58" s="254"/>
      <c r="R58" s="255" t="s">
        <v>22</v>
      </c>
      <c r="S58" s="256"/>
      <c r="T58" s="256"/>
      <c r="U58" s="253" t="s">
        <v>20</v>
      </c>
      <c r="V58" s="254"/>
      <c r="W58" s="257"/>
      <c r="X58" s="255" t="s">
        <v>22</v>
      </c>
      <c r="Y58" s="256"/>
      <c r="Z58" s="258"/>
      <c r="AA58" s="254" t="s">
        <v>20</v>
      </c>
      <c r="AB58" s="254"/>
      <c r="AC58" s="257"/>
      <c r="AD58" s="255" t="s">
        <v>22</v>
      </c>
      <c r="AE58" s="256"/>
      <c r="AF58" s="256"/>
      <c r="AG58" s="253" t="s">
        <v>20</v>
      </c>
      <c r="AH58" s="254"/>
      <c r="AI58" s="257"/>
      <c r="AJ58" s="255" t="s">
        <v>22</v>
      </c>
      <c r="AK58" s="256"/>
      <c r="AL58" s="258"/>
      <c r="AM58" s="254" t="s">
        <v>20</v>
      </c>
      <c r="AN58" s="254"/>
      <c r="AO58" s="257"/>
      <c r="AP58" s="255" t="s">
        <v>22</v>
      </c>
      <c r="AQ58" s="256"/>
      <c r="AR58" s="256"/>
      <c r="AS58" s="253" t="s">
        <v>20</v>
      </c>
      <c r="AT58" s="254"/>
      <c r="AU58" s="257"/>
      <c r="AV58" s="255" t="s">
        <v>22</v>
      </c>
      <c r="AW58" s="256"/>
      <c r="AX58" s="258"/>
      <c r="AY58" s="265"/>
      <c r="AZ58" s="266"/>
      <c r="BA58" s="267"/>
      <c r="BB58" s="271"/>
      <c r="BC58" s="272"/>
      <c r="BD58" s="273"/>
      <c r="BE58" s="272"/>
      <c r="BF58" s="272"/>
      <c r="BG58" s="272"/>
      <c r="BH58" s="251"/>
      <c r="BI58" s="251"/>
      <c r="BJ58" s="252"/>
      <c r="BK58" s="146"/>
      <c r="BL58" s="50" t="s">
        <v>53</v>
      </c>
      <c r="BM58" s="51" t="s">
        <v>0</v>
      </c>
    </row>
    <row r="59" spans="1:65" ht="12" customHeight="1" thickTop="1">
      <c r="A59" s="52"/>
      <c r="B59" s="245">
        <v>1</v>
      </c>
      <c r="C59" s="246"/>
      <c r="D59" s="169"/>
      <c r="E59" s="170"/>
      <c r="F59" s="171"/>
      <c r="G59" s="247"/>
      <c r="H59" s="242"/>
      <c r="I59" s="53"/>
      <c r="J59" s="54" t="s">
        <v>16</v>
      </c>
      <c r="K59" s="55"/>
      <c r="L59" s="243"/>
      <c r="M59" s="12"/>
      <c r="N59" s="244">
        <f>G59*L59*(M60/365)</f>
        <v>0</v>
      </c>
      <c r="O59" s="56"/>
      <c r="P59" s="57" t="s">
        <v>16</v>
      </c>
      <c r="Q59" s="58"/>
      <c r="R59" s="239"/>
      <c r="S59" s="240"/>
      <c r="T59" s="240"/>
      <c r="U59" s="56"/>
      <c r="V59" s="57" t="s">
        <v>16</v>
      </c>
      <c r="W59" s="58"/>
      <c r="X59" s="239"/>
      <c r="Y59" s="240"/>
      <c r="Z59" s="240"/>
      <c r="AA59" s="56"/>
      <c r="AB59" s="57" t="s">
        <v>16</v>
      </c>
      <c r="AC59" s="58"/>
      <c r="AD59" s="239"/>
      <c r="AE59" s="240"/>
      <c r="AF59" s="240"/>
      <c r="AG59" s="56"/>
      <c r="AH59" s="57" t="s">
        <v>16</v>
      </c>
      <c r="AI59" s="58"/>
      <c r="AJ59" s="239"/>
      <c r="AK59" s="240"/>
      <c r="AL59" s="240"/>
      <c r="AM59" s="56"/>
      <c r="AN59" s="57" t="s">
        <v>16</v>
      </c>
      <c r="AO59" s="58"/>
      <c r="AP59" s="239"/>
      <c r="AQ59" s="240"/>
      <c r="AR59" s="240"/>
      <c r="AS59" s="56"/>
      <c r="AT59" s="57" t="s">
        <v>16</v>
      </c>
      <c r="AU59" s="58"/>
      <c r="AV59" s="239"/>
      <c r="AW59" s="240"/>
      <c r="AX59" s="240"/>
      <c r="AY59" s="236">
        <f>R59+X59+AD59+AJ59+AP59+AV59</f>
        <v>0</v>
      </c>
      <c r="AZ59" s="237"/>
      <c r="BA59" s="237"/>
      <c r="BB59" s="241"/>
      <c r="BC59" s="237"/>
      <c r="BD59" s="238"/>
      <c r="BE59" s="236"/>
      <c r="BF59" s="237"/>
      <c r="BG59" s="238"/>
      <c r="BH59" s="236">
        <f>+BB59+BE59</f>
        <v>0</v>
      </c>
      <c r="BI59" s="237"/>
      <c r="BJ59" s="238"/>
      <c r="BK59" s="134"/>
      <c r="BL59" s="135"/>
      <c r="BM59" s="136"/>
    </row>
    <row r="60" spans="1:65" ht="12" customHeight="1">
      <c r="A60" s="59"/>
      <c r="B60" s="232"/>
      <c r="C60" s="234"/>
      <c r="D60" s="172"/>
      <c r="E60" s="173"/>
      <c r="F60" s="174"/>
      <c r="G60" s="248"/>
      <c r="H60" s="228"/>
      <c r="I60" s="60"/>
      <c r="J60" s="61"/>
      <c r="K60" s="62"/>
      <c r="L60" s="230"/>
      <c r="M60" s="13"/>
      <c r="N60" s="192"/>
      <c r="O60" s="63"/>
      <c r="P60" s="64"/>
      <c r="Q60" s="64"/>
      <c r="R60" s="220"/>
      <c r="S60" s="221"/>
      <c r="T60" s="221"/>
      <c r="U60" s="63"/>
      <c r="V60" s="64"/>
      <c r="W60" s="64"/>
      <c r="X60" s="220"/>
      <c r="Y60" s="221"/>
      <c r="Z60" s="221"/>
      <c r="AA60" s="63"/>
      <c r="AB60" s="64"/>
      <c r="AC60" s="64"/>
      <c r="AD60" s="220"/>
      <c r="AE60" s="221"/>
      <c r="AF60" s="221"/>
      <c r="AG60" s="63"/>
      <c r="AH60" s="64"/>
      <c r="AI60" s="64"/>
      <c r="AJ60" s="220"/>
      <c r="AK60" s="221"/>
      <c r="AL60" s="221"/>
      <c r="AM60" s="63"/>
      <c r="AN60" s="64"/>
      <c r="AO60" s="64"/>
      <c r="AP60" s="220"/>
      <c r="AQ60" s="221"/>
      <c r="AR60" s="221"/>
      <c r="AS60" s="63"/>
      <c r="AT60" s="64"/>
      <c r="AU60" s="64"/>
      <c r="AV60" s="220"/>
      <c r="AW60" s="221"/>
      <c r="AX60" s="221"/>
      <c r="AY60" s="222"/>
      <c r="AZ60" s="223"/>
      <c r="BA60" s="223"/>
      <c r="BB60" s="224"/>
      <c r="BC60" s="190"/>
      <c r="BD60" s="191"/>
      <c r="BE60" s="189"/>
      <c r="BF60" s="190"/>
      <c r="BG60" s="191"/>
      <c r="BH60" s="189"/>
      <c r="BI60" s="190"/>
      <c r="BJ60" s="191"/>
      <c r="BK60" s="131"/>
      <c r="BL60" s="132"/>
      <c r="BM60" s="133"/>
    </row>
    <row r="61" spans="1:65" ht="12" customHeight="1">
      <c r="A61" s="59"/>
      <c r="B61" s="127">
        <v>2</v>
      </c>
      <c r="C61" s="233"/>
      <c r="D61" s="150"/>
      <c r="E61" s="151"/>
      <c r="F61" s="152"/>
      <c r="G61" s="235"/>
      <c r="H61" s="228"/>
      <c r="I61" s="65"/>
      <c r="J61" s="66" t="s">
        <v>16</v>
      </c>
      <c r="K61" s="67"/>
      <c r="L61" s="229"/>
      <c r="M61" s="12"/>
      <c r="N61" s="231">
        <f>G61*L61*(M62/365)</f>
        <v>0</v>
      </c>
      <c r="O61" s="68"/>
      <c r="P61" s="69" t="s">
        <v>16</v>
      </c>
      <c r="Q61" s="70"/>
      <c r="R61" s="218"/>
      <c r="S61" s="219"/>
      <c r="T61" s="219"/>
      <c r="U61" s="68"/>
      <c r="V61" s="69" t="s">
        <v>16</v>
      </c>
      <c r="W61" s="70"/>
      <c r="X61" s="218"/>
      <c r="Y61" s="219"/>
      <c r="Z61" s="219"/>
      <c r="AA61" s="68"/>
      <c r="AB61" s="69" t="s">
        <v>16</v>
      </c>
      <c r="AC61" s="70"/>
      <c r="AD61" s="218"/>
      <c r="AE61" s="219"/>
      <c r="AF61" s="219"/>
      <c r="AG61" s="68"/>
      <c r="AH61" s="69" t="s">
        <v>16</v>
      </c>
      <c r="AI61" s="70"/>
      <c r="AJ61" s="218"/>
      <c r="AK61" s="219"/>
      <c r="AL61" s="219"/>
      <c r="AM61" s="68"/>
      <c r="AN61" s="69" t="s">
        <v>16</v>
      </c>
      <c r="AO61" s="70"/>
      <c r="AP61" s="218"/>
      <c r="AQ61" s="219"/>
      <c r="AR61" s="219"/>
      <c r="AS61" s="68"/>
      <c r="AT61" s="69" t="s">
        <v>16</v>
      </c>
      <c r="AU61" s="70"/>
      <c r="AV61" s="218"/>
      <c r="AW61" s="219"/>
      <c r="AX61" s="219"/>
      <c r="AY61" s="222">
        <f>R61+X61+AD61+AJ61+AP61+AV61</f>
        <v>0</v>
      </c>
      <c r="AZ61" s="223"/>
      <c r="BA61" s="223"/>
      <c r="BB61" s="224"/>
      <c r="BC61" s="190"/>
      <c r="BD61" s="225"/>
      <c r="BE61" s="189"/>
      <c r="BF61" s="190"/>
      <c r="BG61" s="225"/>
      <c r="BH61" s="189">
        <f>+BB61+BE61</f>
        <v>0</v>
      </c>
      <c r="BI61" s="190"/>
      <c r="BJ61" s="191"/>
      <c r="BK61" s="118"/>
      <c r="BL61" s="120"/>
      <c r="BM61" s="122"/>
    </row>
    <row r="62" spans="1:65" ht="12" customHeight="1">
      <c r="A62" s="59"/>
      <c r="B62" s="232"/>
      <c r="C62" s="234"/>
      <c r="D62" s="153"/>
      <c r="E62" s="154"/>
      <c r="F62" s="155"/>
      <c r="G62" s="235"/>
      <c r="H62" s="228"/>
      <c r="I62" s="60"/>
      <c r="J62" s="61"/>
      <c r="K62" s="62"/>
      <c r="L62" s="230"/>
      <c r="M62" s="13"/>
      <c r="N62" s="192"/>
      <c r="O62" s="63"/>
      <c r="P62" s="64"/>
      <c r="Q62" s="64"/>
      <c r="R62" s="220"/>
      <c r="S62" s="221"/>
      <c r="T62" s="221"/>
      <c r="U62" s="63"/>
      <c r="V62" s="64"/>
      <c r="W62" s="64"/>
      <c r="X62" s="220"/>
      <c r="Y62" s="221"/>
      <c r="Z62" s="221"/>
      <c r="AA62" s="63"/>
      <c r="AB62" s="64"/>
      <c r="AC62" s="64"/>
      <c r="AD62" s="220"/>
      <c r="AE62" s="221"/>
      <c r="AF62" s="221"/>
      <c r="AG62" s="63"/>
      <c r="AH62" s="64"/>
      <c r="AI62" s="64"/>
      <c r="AJ62" s="220"/>
      <c r="AK62" s="221"/>
      <c r="AL62" s="221"/>
      <c r="AM62" s="63"/>
      <c r="AN62" s="64"/>
      <c r="AO62" s="64"/>
      <c r="AP62" s="220"/>
      <c r="AQ62" s="221"/>
      <c r="AR62" s="221"/>
      <c r="AS62" s="63"/>
      <c r="AT62" s="64"/>
      <c r="AU62" s="64"/>
      <c r="AV62" s="220"/>
      <c r="AW62" s="221"/>
      <c r="AX62" s="221"/>
      <c r="AY62" s="222"/>
      <c r="AZ62" s="223"/>
      <c r="BA62" s="223"/>
      <c r="BB62" s="226"/>
      <c r="BC62" s="193"/>
      <c r="BD62" s="227"/>
      <c r="BE62" s="192"/>
      <c r="BF62" s="193"/>
      <c r="BG62" s="227"/>
      <c r="BH62" s="192"/>
      <c r="BI62" s="193"/>
      <c r="BJ62" s="194"/>
      <c r="BK62" s="131"/>
      <c r="BL62" s="132"/>
      <c r="BM62" s="133"/>
    </row>
    <row r="63" spans="1:65" ht="12" customHeight="1">
      <c r="A63" s="59"/>
      <c r="B63" s="127">
        <v>3</v>
      </c>
      <c r="C63" s="233"/>
      <c r="D63" s="150"/>
      <c r="E63" s="151"/>
      <c r="F63" s="152"/>
      <c r="G63" s="235"/>
      <c r="H63" s="228"/>
      <c r="I63" s="65"/>
      <c r="J63" s="66" t="s">
        <v>16</v>
      </c>
      <c r="K63" s="67"/>
      <c r="L63" s="229"/>
      <c r="M63" s="12"/>
      <c r="N63" s="231">
        <f>G63*L63*(M64/365)</f>
        <v>0</v>
      </c>
      <c r="O63" s="68"/>
      <c r="P63" s="69" t="s">
        <v>16</v>
      </c>
      <c r="Q63" s="70"/>
      <c r="R63" s="218"/>
      <c r="S63" s="219"/>
      <c r="T63" s="219"/>
      <c r="U63" s="68"/>
      <c r="V63" s="69" t="s">
        <v>16</v>
      </c>
      <c r="W63" s="70"/>
      <c r="X63" s="218"/>
      <c r="Y63" s="219"/>
      <c r="Z63" s="219"/>
      <c r="AA63" s="68"/>
      <c r="AB63" s="69" t="s">
        <v>16</v>
      </c>
      <c r="AC63" s="70"/>
      <c r="AD63" s="218"/>
      <c r="AE63" s="219"/>
      <c r="AF63" s="219"/>
      <c r="AG63" s="68"/>
      <c r="AH63" s="69" t="s">
        <v>16</v>
      </c>
      <c r="AI63" s="70"/>
      <c r="AJ63" s="218"/>
      <c r="AK63" s="219"/>
      <c r="AL63" s="219"/>
      <c r="AM63" s="68"/>
      <c r="AN63" s="69" t="s">
        <v>16</v>
      </c>
      <c r="AO63" s="70"/>
      <c r="AP63" s="218"/>
      <c r="AQ63" s="219"/>
      <c r="AR63" s="219"/>
      <c r="AS63" s="68"/>
      <c r="AT63" s="69" t="s">
        <v>16</v>
      </c>
      <c r="AU63" s="70"/>
      <c r="AV63" s="218"/>
      <c r="AW63" s="219"/>
      <c r="AX63" s="219"/>
      <c r="AY63" s="222">
        <f>R63+X63+AD63+AJ63+AP63+AV63</f>
        <v>0</v>
      </c>
      <c r="AZ63" s="223"/>
      <c r="BA63" s="223"/>
      <c r="BB63" s="224"/>
      <c r="BC63" s="190"/>
      <c r="BD63" s="225"/>
      <c r="BE63" s="189"/>
      <c r="BF63" s="190"/>
      <c r="BG63" s="225"/>
      <c r="BH63" s="189">
        <f>+BB63+BE63</f>
        <v>0</v>
      </c>
      <c r="BI63" s="190"/>
      <c r="BJ63" s="191"/>
      <c r="BK63" s="118"/>
      <c r="BL63" s="120"/>
      <c r="BM63" s="122"/>
    </row>
    <row r="64" spans="1:65" ht="12" customHeight="1">
      <c r="A64" s="59"/>
      <c r="B64" s="232"/>
      <c r="C64" s="234"/>
      <c r="D64" s="153"/>
      <c r="E64" s="154"/>
      <c r="F64" s="155"/>
      <c r="G64" s="235"/>
      <c r="H64" s="228"/>
      <c r="I64" s="60"/>
      <c r="J64" s="61"/>
      <c r="K64" s="62"/>
      <c r="L64" s="230"/>
      <c r="M64" s="13"/>
      <c r="N64" s="192"/>
      <c r="O64" s="63"/>
      <c r="P64" s="64"/>
      <c r="Q64" s="64"/>
      <c r="R64" s="220"/>
      <c r="S64" s="221"/>
      <c r="T64" s="221"/>
      <c r="U64" s="63"/>
      <c r="V64" s="64"/>
      <c r="W64" s="64"/>
      <c r="X64" s="220"/>
      <c r="Y64" s="221"/>
      <c r="Z64" s="221"/>
      <c r="AA64" s="63"/>
      <c r="AB64" s="64"/>
      <c r="AC64" s="64"/>
      <c r="AD64" s="220"/>
      <c r="AE64" s="221"/>
      <c r="AF64" s="221"/>
      <c r="AG64" s="63"/>
      <c r="AH64" s="64"/>
      <c r="AI64" s="64"/>
      <c r="AJ64" s="220"/>
      <c r="AK64" s="221"/>
      <c r="AL64" s="221"/>
      <c r="AM64" s="63"/>
      <c r="AN64" s="64"/>
      <c r="AO64" s="64"/>
      <c r="AP64" s="220"/>
      <c r="AQ64" s="221"/>
      <c r="AR64" s="221"/>
      <c r="AS64" s="63"/>
      <c r="AT64" s="64"/>
      <c r="AU64" s="64"/>
      <c r="AV64" s="220"/>
      <c r="AW64" s="221"/>
      <c r="AX64" s="221"/>
      <c r="AY64" s="222"/>
      <c r="AZ64" s="223"/>
      <c r="BA64" s="223"/>
      <c r="BB64" s="226"/>
      <c r="BC64" s="193"/>
      <c r="BD64" s="227"/>
      <c r="BE64" s="192"/>
      <c r="BF64" s="193"/>
      <c r="BG64" s="227"/>
      <c r="BH64" s="192"/>
      <c r="BI64" s="193"/>
      <c r="BJ64" s="194"/>
      <c r="BK64" s="131"/>
      <c r="BL64" s="132"/>
      <c r="BM64" s="133"/>
    </row>
    <row r="65" spans="1:65" ht="12" customHeight="1">
      <c r="A65" s="59"/>
      <c r="B65" s="127">
        <v>4</v>
      </c>
      <c r="C65" s="233"/>
      <c r="D65" s="150"/>
      <c r="E65" s="151"/>
      <c r="F65" s="152"/>
      <c r="G65" s="235"/>
      <c r="H65" s="228"/>
      <c r="I65" s="65"/>
      <c r="J65" s="66" t="s">
        <v>16</v>
      </c>
      <c r="K65" s="67"/>
      <c r="L65" s="229"/>
      <c r="M65" s="12"/>
      <c r="N65" s="231">
        <f>G65*L65*(M66/365)</f>
        <v>0</v>
      </c>
      <c r="O65" s="68"/>
      <c r="P65" s="69" t="s">
        <v>16</v>
      </c>
      <c r="Q65" s="70"/>
      <c r="R65" s="218"/>
      <c r="S65" s="219"/>
      <c r="T65" s="219"/>
      <c r="U65" s="68"/>
      <c r="V65" s="69" t="s">
        <v>16</v>
      </c>
      <c r="W65" s="70"/>
      <c r="X65" s="218"/>
      <c r="Y65" s="219"/>
      <c r="Z65" s="219"/>
      <c r="AA65" s="68"/>
      <c r="AB65" s="69" t="s">
        <v>16</v>
      </c>
      <c r="AC65" s="70"/>
      <c r="AD65" s="218"/>
      <c r="AE65" s="219"/>
      <c r="AF65" s="219"/>
      <c r="AG65" s="68"/>
      <c r="AH65" s="69" t="s">
        <v>16</v>
      </c>
      <c r="AI65" s="70"/>
      <c r="AJ65" s="218"/>
      <c r="AK65" s="219"/>
      <c r="AL65" s="219"/>
      <c r="AM65" s="68"/>
      <c r="AN65" s="69" t="s">
        <v>16</v>
      </c>
      <c r="AO65" s="70"/>
      <c r="AP65" s="218"/>
      <c r="AQ65" s="219"/>
      <c r="AR65" s="219"/>
      <c r="AS65" s="68"/>
      <c r="AT65" s="69" t="s">
        <v>16</v>
      </c>
      <c r="AU65" s="70"/>
      <c r="AV65" s="218"/>
      <c r="AW65" s="219"/>
      <c r="AX65" s="219"/>
      <c r="AY65" s="222">
        <f>R65+X65+AD65+AJ65+AP65+AV65</f>
        <v>0</v>
      </c>
      <c r="AZ65" s="223"/>
      <c r="BA65" s="223"/>
      <c r="BB65" s="224"/>
      <c r="BC65" s="190"/>
      <c r="BD65" s="225"/>
      <c r="BE65" s="189"/>
      <c r="BF65" s="190"/>
      <c r="BG65" s="225"/>
      <c r="BH65" s="189">
        <f>+BB65+BE65</f>
        <v>0</v>
      </c>
      <c r="BI65" s="190"/>
      <c r="BJ65" s="191"/>
      <c r="BK65" s="118"/>
      <c r="BL65" s="120"/>
      <c r="BM65" s="122"/>
    </row>
    <row r="66" spans="1:65" ht="12" customHeight="1">
      <c r="A66" s="59"/>
      <c r="B66" s="232"/>
      <c r="C66" s="234"/>
      <c r="D66" s="153"/>
      <c r="E66" s="154"/>
      <c r="F66" s="155"/>
      <c r="G66" s="235"/>
      <c r="H66" s="228"/>
      <c r="I66" s="60"/>
      <c r="J66" s="61"/>
      <c r="K66" s="62"/>
      <c r="L66" s="230"/>
      <c r="M66" s="13"/>
      <c r="N66" s="192"/>
      <c r="O66" s="63"/>
      <c r="P66" s="64"/>
      <c r="Q66" s="64"/>
      <c r="R66" s="220"/>
      <c r="S66" s="221"/>
      <c r="T66" s="221"/>
      <c r="U66" s="63"/>
      <c r="V66" s="64"/>
      <c r="W66" s="64"/>
      <c r="X66" s="220"/>
      <c r="Y66" s="221"/>
      <c r="Z66" s="221"/>
      <c r="AA66" s="63"/>
      <c r="AB66" s="64"/>
      <c r="AC66" s="64"/>
      <c r="AD66" s="220"/>
      <c r="AE66" s="221"/>
      <c r="AF66" s="221"/>
      <c r="AG66" s="63"/>
      <c r="AH66" s="64"/>
      <c r="AI66" s="64"/>
      <c r="AJ66" s="220"/>
      <c r="AK66" s="221"/>
      <c r="AL66" s="221"/>
      <c r="AM66" s="63"/>
      <c r="AN66" s="64"/>
      <c r="AO66" s="64"/>
      <c r="AP66" s="220"/>
      <c r="AQ66" s="221"/>
      <c r="AR66" s="221"/>
      <c r="AS66" s="63"/>
      <c r="AT66" s="64"/>
      <c r="AU66" s="64"/>
      <c r="AV66" s="220"/>
      <c r="AW66" s="221"/>
      <c r="AX66" s="221"/>
      <c r="AY66" s="222"/>
      <c r="AZ66" s="223"/>
      <c r="BA66" s="223"/>
      <c r="BB66" s="226"/>
      <c r="BC66" s="193"/>
      <c r="BD66" s="227"/>
      <c r="BE66" s="192"/>
      <c r="BF66" s="193"/>
      <c r="BG66" s="227"/>
      <c r="BH66" s="192"/>
      <c r="BI66" s="193"/>
      <c r="BJ66" s="194"/>
      <c r="BK66" s="131"/>
      <c r="BL66" s="132"/>
      <c r="BM66" s="133"/>
    </row>
    <row r="67" spans="1:65" ht="12" customHeight="1">
      <c r="A67" s="59"/>
      <c r="B67" s="127">
        <v>5</v>
      </c>
      <c r="C67" s="233"/>
      <c r="D67" s="150"/>
      <c r="E67" s="151"/>
      <c r="F67" s="152"/>
      <c r="G67" s="235"/>
      <c r="H67" s="228"/>
      <c r="I67" s="65"/>
      <c r="J67" s="66" t="s">
        <v>16</v>
      </c>
      <c r="K67" s="67"/>
      <c r="L67" s="229"/>
      <c r="M67" s="12"/>
      <c r="N67" s="231">
        <f>G67*L67*(M68/365)</f>
        <v>0</v>
      </c>
      <c r="O67" s="68"/>
      <c r="P67" s="69" t="s">
        <v>16</v>
      </c>
      <c r="Q67" s="70"/>
      <c r="R67" s="218"/>
      <c r="S67" s="219"/>
      <c r="T67" s="219"/>
      <c r="U67" s="68"/>
      <c r="V67" s="69" t="s">
        <v>16</v>
      </c>
      <c r="W67" s="70"/>
      <c r="X67" s="218"/>
      <c r="Y67" s="219"/>
      <c r="Z67" s="219"/>
      <c r="AA67" s="68"/>
      <c r="AB67" s="69" t="s">
        <v>16</v>
      </c>
      <c r="AC67" s="70"/>
      <c r="AD67" s="218"/>
      <c r="AE67" s="219"/>
      <c r="AF67" s="219"/>
      <c r="AG67" s="68"/>
      <c r="AH67" s="69" t="s">
        <v>16</v>
      </c>
      <c r="AI67" s="70"/>
      <c r="AJ67" s="218"/>
      <c r="AK67" s="219"/>
      <c r="AL67" s="219"/>
      <c r="AM67" s="68"/>
      <c r="AN67" s="69" t="s">
        <v>16</v>
      </c>
      <c r="AO67" s="70"/>
      <c r="AP67" s="218"/>
      <c r="AQ67" s="219"/>
      <c r="AR67" s="219"/>
      <c r="AS67" s="68"/>
      <c r="AT67" s="69" t="s">
        <v>16</v>
      </c>
      <c r="AU67" s="70"/>
      <c r="AV67" s="218"/>
      <c r="AW67" s="219"/>
      <c r="AX67" s="219"/>
      <c r="AY67" s="222">
        <f>R67+X67+AD67+AJ67+AP67+AV67</f>
        <v>0</v>
      </c>
      <c r="AZ67" s="223"/>
      <c r="BA67" s="223"/>
      <c r="BB67" s="224"/>
      <c r="BC67" s="190"/>
      <c r="BD67" s="225"/>
      <c r="BE67" s="189"/>
      <c r="BF67" s="190"/>
      <c r="BG67" s="225"/>
      <c r="BH67" s="189">
        <f>+BB67+BE67</f>
        <v>0</v>
      </c>
      <c r="BI67" s="190"/>
      <c r="BJ67" s="191"/>
      <c r="BK67" s="118"/>
      <c r="BL67" s="120"/>
      <c r="BM67" s="122"/>
    </row>
    <row r="68" spans="1:65" ht="12" customHeight="1">
      <c r="A68" s="59"/>
      <c r="B68" s="232"/>
      <c r="C68" s="234"/>
      <c r="D68" s="153"/>
      <c r="E68" s="154"/>
      <c r="F68" s="155"/>
      <c r="G68" s="235"/>
      <c r="H68" s="228"/>
      <c r="I68" s="60"/>
      <c r="J68" s="61"/>
      <c r="K68" s="62"/>
      <c r="L68" s="230"/>
      <c r="M68" s="13"/>
      <c r="N68" s="192"/>
      <c r="O68" s="63"/>
      <c r="P68" s="64"/>
      <c r="Q68" s="64"/>
      <c r="R68" s="220"/>
      <c r="S68" s="221"/>
      <c r="T68" s="221"/>
      <c r="U68" s="63"/>
      <c r="V68" s="64"/>
      <c r="W68" s="64"/>
      <c r="X68" s="220"/>
      <c r="Y68" s="221"/>
      <c r="Z68" s="221"/>
      <c r="AA68" s="63"/>
      <c r="AB68" s="64"/>
      <c r="AC68" s="64"/>
      <c r="AD68" s="220"/>
      <c r="AE68" s="221"/>
      <c r="AF68" s="221"/>
      <c r="AG68" s="63"/>
      <c r="AH68" s="64"/>
      <c r="AI68" s="64"/>
      <c r="AJ68" s="220"/>
      <c r="AK68" s="221"/>
      <c r="AL68" s="221"/>
      <c r="AM68" s="63"/>
      <c r="AN68" s="64"/>
      <c r="AO68" s="64"/>
      <c r="AP68" s="220"/>
      <c r="AQ68" s="221"/>
      <c r="AR68" s="221"/>
      <c r="AS68" s="63"/>
      <c r="AT68" s="64"/>
      <c r="AU68" s="64"/>
      <c r="AV68" s="220"/>
      <c r="AW68" s="221"/>
      <c r="AX68" s="221"/>
      <c r="AY68" s="222"/>
      <c r="AZ68" s="223"/>
      <c r="BA68" s="223"/>
      <c r="BB68" s="226"/>
      <c r="BC68" s="193"/>
      <c r="BD68" s="227"/>
      <c r="BE68" s="192"/>
      <c r="BF68" s="193"/>
      <c r="BG68" s="227"/>
      <c r="BH68" s="192"/>
      <c r="BI68" s="193"/>
      <c r="BJ68" s="194"/>
      <c r="BK68" s="131"/>
      <c r="BL68" s="132"/>
      <c r="BM68" s="133"/>
    </row>
    <row r="69" spans="1:65" ht="12" customHeight="1">
      <c r="A69" s="59"/>
      <c r="B69" s="127">
        <v>6</v>
      </c>
      <c r="C69" s="233"/>
      <c r="D69" s="150"/>
      <c r="E69" s="151"/>
      <c r="F69" s="152"/>
      <c r="G69" s="235"/>
      <c r="H69" s="228"/>
      <c r="I69" s="65"/>
      <c r="J69" s="66" t="s">
        <v>16</v>
      </c>
      <c r="K69" s="67"/>
      <c r="L69" s="229"/>
      <c r="M69" s="12"/>
      <c r="N69" s="231">
        <f>G69*L69*(M70/365)</f>
        <v>0</v>
      </c>
      <c r="O69" s="68"/>
      <c r="P69" s="69" t="s">
        <v>16</v>
      </c>
      <c r="Q69" s="70"/>
      <c r="R69" s="218"/>
      <c r="S69" s="219"/>
      <c r="T69" s="219"/>
      <c r="U69" s="68"/>
      <c r="V69" s="69" t="s">
        <v>16</v>
      </c>
      <c r="W69" s="70"/>
      <c r="X69" s="218"/>
      <c r="Y69" s="219"/>
      <c r="Z69" s="219"/>
      <c r="AA69" s="68"/>
      <c r="AB69" s="69" t="s">
        <v>16</v>
      </c>
      <c r="AC69" s="70"/>
      <c r="AD69" s="218"/>
      <c r="AE69" s="219"/>
      <c r="AF69" s="219"/>
      <c r="AG69" s="68"/>
      <c r="AH69" s="69" t="s">
        <v>16</v>
      </c>
      <c r="AI69" s="70"/>
      <c r="AJ69" s="218"/>
      <c r="AK69" s="219"/>
      <c r="AL69" s="219"/>
      <c r="AM69" s="68"/>
      <c r="AN69" s="69" t="s">
        <v>16</v>
      </c>
      <c r="AO69" s="70"/>
      <c r="AP69" s="218"/>
      <c r="AQ69" s="219"/>
      <c r="AR69" s="219"/>
      <c r="AS69" s="68"/>
      <c r="AT69" s="69" t="s">
        <v>16</v>
      </c>
      <c r="AU69" s="70"/>
      <c r="AV69" s="218"/>
      <c r="AW69" s="219"/>
      <c r="AX69" s="219"/>
      <c r="AY69" s="222">
        <f>R69+X69+AD69+AJ69+AP69+AV69</f>
        <v>0</v>
      </c>
      <c r="AZ69" s="223"/>
      <c r="BA69" s="223"/>
      <c r="BB69" s="224"/>
      <c r="BC69" s="190"/>
      <c r="BD69" s="225"/>
      <c r="BE69" s="189"/>
      <c r="BF69" s="190"/>
      <c r="BG69" s="225"/>
      <c r="BH69" s="189">
        <f>+BB69+BE69</f>
        <v>0</v>
      </c>
      <c r="BI69" s="190"/>
      <c r="BJ69" s="191"/>
      <c r="BK69" s="118"/>
      <c r="BL69" s="120"/>
      <c r="BM69" s="122"/>
    </row>
    <row r="70" spans="1:65" ht="12" customHeight="1">
      <c r="A70" s="59"/>
      <c r="B70" s="232"/>
      <c r="C70" s="234"/>
      <c r="D70" s="153"/>
      <c r="E70" s="154"/>
      <c r="F70" s="155"/>
      <c r="G70" s="235"/>
      <c r="H70" s="228"/>
      <c r="I70" s="60"/>
      <c r="J70" s="61"/>
      <c r="K70" s="62"/>
      <c r="L70" s="230"/>
      <c r="M70" s="13"/>
      <c r="N70" s="192"/>
      <c r="O70" s="63"/>
      <c r="P70" s="64"/>
      <c r="Q70" s="64"/>
      <c r="R70" s="220"/>
      <c r="S70" s="221"/>
      <c r="T70" s="221"/>
      <c r="U70" s="63"/>
      <c r="V70" s="64"/>
      <c r="W70" s="64"/>
      <c r="X70" s="220"/>
      <c r="Y70" s="221"/>
      <c r="Z70" s="221"/>
      <c r="AA70" s="63"/>
      <c r="AB70" s="64"/>
      <c r="AC70" s="64"/>
      <c r="AD70" s="220"/>
      <c r="AE70" s="221"/>
      <c r="AF70" s="221"/>
      <c r="AG70" s="63"/>
      <c r="AH70" s="64"/>
      <c r="AI70" s="64"/>
      <c r="AJ70" s="220"/>
      <c r="AK70" s="221"/>
      <c r="AL70" s="221"/>
      <c r="AM70" s="63"/>
      <c r="AN70" s="64"/>
      <c r="AO70" s="64"/>
      <c r="AP70" s="220"/>
      <c r="AQ70" s="221"/>
      <c r="AR70" s="221"/>
      <c r="AS70" s="63"/>
      <c r="AT70" s="64"/>
      <c r="AU70" s="64"/>
      <c r="AV70" s="220"/>
      <c r="AW70" s="221"/>
      <c r="AX70" s="221"/>
      <c r="AY70" s="222"/>
      <c r="AZ70" s="223"/>
      <c r="BA70" s="223"/>
      <c r="BB70" s="226"/>
      <c r="BC70" s="193"/>
      <c r="BD70" s="227"/>
      <c r="BE70" s="192"/>
      <c r="BF70" s="193"/>
      <c r="BG70" s="227"/>
      <c r="BH70" s="192"/>
      <c r="BI70" s="193"/>
      <c r="BJ70" s="194"/>
      <c r="BK70" s="131"/>
      <c r="BL70" s="132"/>
      <c r="BM70" s="133"/>
    </row>
    <row r="71" spans="1:65" ht="12" customHeight="1">
      <c r="A71" s="59"/>
      <c r="B71" s="127">
        <v>7</v>
      </c>
      <c r="C71" s="233"/>
      <c r="D71" s="150"/>
      <c r="E71" s="151"/>
      <c r="F71" s="152"/>
      <c r="G71" s="235"/>
      <c r="H71" s="228"/>
      <c r="I71" s="65"/>
      <c r="J71" s="66" t="s">
        <v>16</v>
      </c>
      <c r="K71" s="67"/>
      <c r="L71" s="229"/>
      <c r="M71" s="12"/>
      <c r="N71" s="231">
        <f>G71*L71*(M72/365)</f>
        <v>0</v>
      </c>
      <c r="O71" s="68"/>
      <c r="P71" s="69" t="s">
        <v>16</v>
      </c>
      <c r="Q71" s="70"/>
      <c r="R71" s="218"/>
      <c r="S71" s="219"/>
      <c r="T71" s="219"/>
      <c r="U71" s="68"/>
      <c r="V71" s="69" t="s">
        <v>16</v>
      </c>
      <c r="W71" s="70"/>
      <c r="X71" s="218"/>
      <c r="Y71" s="219"/>
      <c r="Z71" s="219"/>
      <c r="AA71" s="68"/>
      <c r="AB71" s="69" t="s">
        <v>16</v>
      </c>
      <c r="AC71" s="70"/>
      <c r="AD71" s="218"/>
      <c r="AE71" s="219"/>
      <c r="AF71" s="219"/>
      <c r="AG71" s="68"/>
      <c r="AH71" s="69" t="s">
        <v>16</v>
      </c>
      <c r="AI71" s="70"/>
      <c r="AJ71" s="218"/>
      <c r="AK71" s="219"/>
      <c r="AL71" s="219"/>
      <c r="AM71" s="68"/>
      <c r="AN71" s="69" t="s">
        <v>16</v>
      </c>
      <c r="AO71" s="70"/>
      <c r="AP71" s="218"/>
      <c r="AQ71" s="219"/>
      <c r="AR71" s="219"/>
      <c r="AS71" s="68"/>
      <c r="AT71" s="69" t="s">
        <v>16</v>
      </c>
      <c r="AU71" s="70"/>
      <c r="AV71" s="218"/>
      <c r="AW71" s="219"/>
      <c r="AX71" s="219"/>
      <c r="AY71" s="222">
        <f>R71+X71+AD71+AJ71+AP71+AV71</f>
        <v>0</v>
      </c>
      <c r="AZ71" s="223"/>
      <c r="BA71" s="223"/>
      <c r="BB71" s="224"/>
      <c r="BC71" s="190"/>
      <c r="BD71" s="225"/>
      <c r="BE71" s="189"/>
      <c r="BF71" s="190"/>
      <c r="BG71" s="225"/>
      <c r="BH71" s="189">
        <f>+BB71+BE71</f>
        <v>0</v>
      </c>
      <c r="BI71" s="190"/>
      <c r="BJ71" s="191"/>
      <c r="BK71" s="118"/>
      <c r="BL71" s="120"/>
      <c r="BM71" s="122"/>
    </row>
    <row r="72" spans="1:65" ht="12" customHeight="1">
      <c r="A72" s="59"/>
      <c r="B72" s="232"/>
      <c r="C72" s="234"/>
      <c r="D72" s="153"/>
      <c r="E72" s="154"/>
      <c r="F72" s="155"/>
      <c r="G72" s="235"/>
      <c r="H72" s="228"/>
      <c r="I72" s="60"/>
      <c r="J72" s="61"/>
      <c r="K72" s="62"/>
      <c r="L72" s="230"/>
      <c r="M72" s="13"/>
      <c r="N72" s="192"/>
      <c r="O72" s="63"/>
      <c r="P72" s="64"/>
      <c r="Q72" s="64"/>
      <c r="R72" s="220"/>
      <c r="S72" s="221"/>
      <c r="T72" s="221"/>
      <c r="U72" s="63"/>
      <c r="V72" s="64"/>
      <c r="W72" s="64"/>
      <c r="X72" s="220"/>
      <c r="Y72" s="221"/>
      <c r="Z72" s="221"/>
      <c r="AA72" s="63"/>
      <c r="AB72" s="64"/>
      <c r="AC72" s="64"/>
      <c r="AD72" s="220"/>
      <c r="AE72" s="221"/>
      <c r="AF72" s="221"/>
      <c r="AG72" s="63"/>
      <c r="AH72" s="64"/>
      <c r="AI72" s="64"/>
      <c r="AJ72" s="220"/>
      <c r="AK72" s="221"/>
      <c r="AL72" s="221"/>
      <c r="AM72" s="63"/>
      <c r="AN72" s="64"/>
      <c r="AO72" s="64"/>
      <c r="AP72" s="220"/>
      <c r="AQ72" s="221"/>
      <c r="AR72" s="221"/>
      <c r="AS72" s="63"/>
      <c r="AT72" s="64"/>
      <c r="AU72" s="64"/>
      <c r="AV72" s="220"/>
      <c r="AW72" s="221"/>
      <c r="AX72" s="221"/>
      <c r="AY72" s="222"/>
      <c r="AZ72" s="223"/>
      <c r="BA72" s="223"/>
      <c r="BB72" s="226"/>
      <c r="BC72" s="193"/>
      <c r="BD72" s="227"/>
      <c r="BE72" s="192"/>
      <c r="BF72" s="193"/>
      <c r="BG72" s="227"/>
      <c r="BH72" s="192"/>
      <c r="BI72" s="193"/>
      <c r="BJ72" s="194"/>
      <c r="BK72" s="131"/>
      <c r="BL72" s="132"/>
      <c r="BM72" s="133"/>
    </row>
    <row r="73" spans="1:65" ht="12" customHeight="1">
      <c r="A73" s="59"/>
      <c r="B73" s="127">
        <v>8</v>
      </c>
      <c r="C73" s="233"/>
      <c r="D73" s="150"/>
      <c r="E73" s="151"/>
      <c r="F73" s="152"/>
      <c r="G73" s="324"/>
      <c r="H73" s="228"/>
      <c r="I73" s="65"/>
      <c r="J73" s="66" t="s">
        <v>16</v>
      </c>
      <c r="K73" s="67"/>
      <c r="L73" s="229"/>
      <c r="M73" s="12"/>
      <c r="N73" s="231">
        <f>G73*L73*(M74/365)</f>
        <v>0</v>
      </c>
      <c r="O73" s="68"/>
      <c r="P73" s="69" t="s">
        <v>16</v>
      </c>
      <c r="Q73" s="70"/>
      <c r="R73" s="218"/>
      <c r="S73" s="219"/>
      <c r="T73" s="219"/>
      <c r="U73" s="68"/>
      <c r="V73" s="69" t="s">
        <v>16</v>
      </c>
      <c r="W73" s="70"/>
      <c r="X73" s="218"/>
      <c r="Y73" s="219"/>
      <c r="Z73" s="219"/>
      <c r="AA73" s="68"/>
      <c r="AB73" s="69" t="s">
        <v>16</v>
      </c>
      <c r="AC73" s="70"/>
      <c r="AD73" s="218"/>
      <c r="AE73" s="219"/>
      <c r="AF73" s="219"/>
      <c r="AG73" s="68"/>
      <c r="AH73" s="69" t="s">
        <v>16</v>
      </c>
      <c r="AI73" s="70"/>
      <c r="AJ73" s="218"/>
      <c r="AK73" s="219"/>
      <c r="AL73" s="219"/>
      <c r="AM73" s="68"/>
      <c r="AN73" s="69" t="s">
        <v>16</v>
      </c>
      <c r="AO73" s="70"/>
      <c r="AP73" s="218"/>
      <c r="AQ73" s="219"/>
      <c r="AR73" s="219"/>
      <c r="AS73" s="68"/>
      <c r="AT73" s="69" t="s">
        <v>16</v>
      </c>
      <c r="AU73" s="70"/>
      <c r="AV73" s="218"/>
      <c r="AW73" s="219"/>
      <c r="AX73" s="219"/>
      <c r="AY73" s="222">
        <f>R73+X73+AD73+AJ73+AP73+AV73</f>
        <v>0</v>
      </c>
      <c r="AZ73" s="223"/>
      <c r="BA73" s="223"/>
      <c r="BB73" s="224"/>
      <c r="BC73" s="190"/>
      <c r="BD73" s="225"/>
      <c r="BE73" s="189"/>
      <c r="BF73" s="190"/>
      <c r="BG73" s="225"/>
      <c r="BH73" s="189">
        <f>+BB73+BE73</f>
        <v>0</v>
      </c>
      <c r="BI73" s="190"/>
      <c r="BJ73" s="191"/>
      <c r="BK73" s="118"/>
      <c r="BL73" s="120"/>
      <c r="BM73" s="122"/>
    </row>
    <row r="74" spans="1:65" ht="12" customHeight="1">
      <c r="A74" s="59"/>
      <c r="B74" s="232"/>
      <c r="C74" s="234"/>
      <c r="D74" s="153"/>
      <c r="E74" s="154"/>
      <c r="F74" s="155"/>
      <c r="G74" s="324"/>
      <c r="H74" s="228"/>
      <c r="I74" s="60"/>
      <c r="J74" s="61"/>
      <c r="K74" s="62"/>
      <c r="L74" s="243"/>
      <c r="M74" s="13"/>
      <c r="N74" s="192"/>
      <c r="O74" s="71"/>
      <c r="P74" s="64"/>
      <c r="Q74" s="57"/>
      <c r="R74" s="220"/>
      <c r="S74" s="221"/>
      <c r="T74" s="221"/>
      <c r="U74" s="71"/>
      <c r="V74" s="64"/>
      <c r="W74" s="57"/>
      <c r="X74" s="220"/>
      <c r="Y74" s="221"/>
      <c r="Z74" s="221"/>
      <c r="AA74" s="71"/>
      <c r="AB74" s="64"/>
      <c r="AC74" s="57"/>
      <c r="AD74" s="220"/>
      <c r="AE74" s="221"/>
      <c r="AF74" s="221"/>
      <c r="AG74" s="71"/>
      <c r="AH74" s="64"/>
      <c r="AI74" s="57"/>
      <c r="AJ74" s="220"/>
      <c r="AK74" s="221"/>
      <c r="AL74" s="221"/>
      <c r="AM74" s="71"/>
      <c r="AN74" s="64"/>
      <c r="AO74" s="57"/>
      <c r="AP74" s="220"/>
      <c r="AQ74" s="221"/>
      <c r="AR74" s="221"/>
      <c r="AS74" s="71"/>
      <c r="AT74" s="64"/>
      <c r="AU74" s="57"/>
      <c r="AV74" s="220"/>
      <c r="AW74" s="221"/>
      <c r="AX74" s="221"/>
      <c r="AY74" s="222"/>
      <c r="AZ74" s="223"/>
      <c r="BA74" s="223"/>
      <c r="BB74" s="226"/>
      <c r="BC74" s="193"/>
      <c r="BD74" s="227"/>
      <c r="BE74" s="192"/>
      <c r="BF74" s="193"/>
      <c r="BG74" s="227"/>
      <c r="BH74" s="192"/>
      <c r="BI74" s="193"/>
      <c r="BJ74" s="194"/>
      <c r="BK74" s="134"/>
      <c r="BL74" s="132"/>
      <c r="BM74" s="133"/>
    </row>
    <row r="75" spans="1:65" ht="12" customHeight="1">
      <c r="A75" s="59"/>
      <c r="B75" s="127">
        <v>9</v>
      </c>
      <c r="C75" s="233"/>
      <c r="D75" s="150"/>
      <c r="E75" s="151"/>
      <c r="F75" s="152"/>
      <c r="G75" s="300"/>
      <c r="H75" s="228"/>
      <c r="I75" s="65"/>
      <c r="J75" s="66" t="s">
        <v>16</v>
      </c>
      <c r="K75" s="67"/>
      <c r="L75" s="229"/>
      <c r="M75" s="12"/>
      <c r="N75" s="231">
        <f>G75*L75*(M76/365)</f>
        <v>0</v>
      </c>
      <c r="O75" s="68"/>
      <c r="P75" s="69" t="s">
        <v>16</v>
      </c>
      <c r="Q75" s="70"/>
      <c r="R75" s="218"/>
      <c r="S75" s="219"/>
      <c r="T75" s="219"/>
      <c r="U75" s="68"/>
      <c r="V75" s="69" t="s">
        <v>16</v>
      </c>
      <c r="W75" s="70"/>
      <c r="X75" s="218"/>
      <c r="Y75" s="219"/>
      <c r="Z75" s="219"/>
      <c r="AA75" s="68"/>
      <c r="AB75" s="69" t="s">
        <v>16</v>
      </c>
      <c r="AC75" s="70"/>
      <c r="AD75" s="218"/>
      <c r="AE75" s="219"/>
      <c r="AF75" s="219"/>
      <c r="AG75" s="68"/>
      <c r="AH75" s="69" t="s">
        <v>16</v>
      </c>
      <c r="AI75" s="70"/>
      <c r="AJ75" s="218"/>
      <c r="AK75" s="219"/>
      <c r="AL75" s="219"/>
      <c r="AM75" s="68"/>
      <c r="AN75" s="69" t="s">
        <v>16</v>
      </c>
      <c r="AO75" s="70"/>
      <c r="AP75" s="218"/>
      <c r="AQ75" s="219"/>
      <c r="AR75" s="219"/>
      <c r="AS75" s="68"/>
      <c r="AT75" s="69" t="s">
        <v>16</v>
      </c>
      <c r="AU75" s="70"/>
      <c r="AV75" s="218"/>
      <c r="AW75" s="219"/>
      <c r="AX75" s="219"/>
      <c r="AY75" s="222">
        <f>R75+X75+AD75+AJ75+AP75+AV75</f>
        <v>0</v>
      </c>
      <c r="AZ75" s="223"/>
      <c r="BA75" s="223"/>
      <c r="BB75" s="224"/>
      <c r="BC75" s="190"/>
      <c r="BD75" s="225"/>
      <c r="BE75" s="189"/>
      <c r="BF75" s="190"/>
      <c r="BG75" s="225"/>
      <c r="BH75" s="189">
        <f>+BB75+BE75</f>
        <v>0</v>
      </c>
      <c r="BI75" s="190"/>
      <c r="BJ75" s="191"/>
      <c r="BK75" s="118"/>
      <c r="BL75" s="120"/>
      <c r="BM75" s="122"/>
    </row>
    <row r="76" spans="1:65" ht="12" customHeight="1">
      <c r="A76" s="59"/>
      <c r="B76" s="232"/>
      <c r="C76" s="234"/>
      <c r="D76" s="153"/>
      <c r="E76" s="154"/>
      <c r="F76" s="155"/>
      <c r="G76" s="300"/>
      <c r="H76" s="228"/>
      <c r="I76" s="60"/>
      <c r="J76" s="61"/>
      <c r="K76" s="62"/>
      <c r="L76" s="230"/>
      <c r="M76" s="13"/>
      <c r="N76" s="192"/>
      <c r="O76" s="63"/>
      <c r="P76" s="64"/>
      <c r="Q76" s="64"/>
      <c r="R76" s="220"/>
      <c r="S76" s="221"/>
      <c r="T76" s="221"/>
      <c r="U76" s="63"/>
      <c r="V76" s="64"/>
      <c r="W76" s="64"/>
      <c r="X76" s="220"/>
      <c r="Y76" s="221"/>
      <c r="Z76" s="221"/>
      <c r="AA76" s="63"/>
      <c r="AB76" s="64"/>
      <c r="AC76" s="64"/>
      <c r="AD76" s="220"/>
      <c r="AE76" s="221"/>
      <c r="AF76" s="221"/>
      <c r="AG76" s="63"/>
      <c r="AH76" s="64"/>
      <c r="AI76" s="64"/>
      <c r="AJ76" s="220"/>
      <c r="AK76" s="221"/>
      <c r="AL76" s="221"/>
      <c r="AM76" s="63"/>
      <c r="AN76" s="64"/>
      <c r="AO76" s="64"/>
      <c r="AP76" s="220"/>
      <c r="AQ76" s="221"/>
      <c r="AR76" s="221"/>
      <c r="AS76" s="63"/>
      <c r="AT76" s="64"/>
      <c r="AU76" s="64"/>
      <c r="AV76" s="220"/>
      <c r="AW76" s="221"/>
      <c r="AX76" s="221"/>
      <c r="AY76" s="222"/>
      <c r="AZ76" s="223"/>
      <c r="BA76" s="223"/>
      <c r="BB76" s="226"/>
      <c r="BC76" s="193"/>
      <c r="BD76" s="227"/>
      <c r="BE76" s="192"/>
      <c r="BF76" s="193"/>
      <c r="BG76" s="227"/>
      <c r="BH76" s="192"/>
      <c r="BI76" s="193"/>
      <c r="BJ76" s="194"/>
      <c r="BK76" s="131"/>
      <c r="BL76" s="132"/>
      <c r="BM76" s="133"/>
    </row>
    <row r="77" spans="1:65" ht="12" customHeight="1">
      <c r="A77" s="59"/>
      <c r="B77" s="127">
        <v>10</v>
      </c>
      <c r="C77" s="233"/>
      <c r="D77" s="150"/>
      <c r="E77" s="151"/>
      <c r="F77" s="152"/>
      <c r="G77" s="300"/>
      <c r="H77" s="228"/>
      <c r="I77" s="65"/>
      <c r="J77" s="66" t="s">
        <v>16</v>
      </c>
      <c r="K77" s="67"/>
      <c r="L77" s="229"/>
      <c r="M77" s="12"/>
      <c r="N77" s="231">
        <f>G77*L77*(M78/365)</f>
        <v>0</v>
      </c>
      <c r="O77" s="68"/>
      <c r="P77" s="69" t="s">
        <v>16</v>
      </c>
      <c r="Q77" s="70"/>
      <c r="R77" s="218"/>
      <c r="S77" s="219"/>
      <c r="T77" s="219"/>
      <c r="U77" s="68"/>
      <c r="V77" s="69" t="s">
        <v>16</v>
      </c>
      <c r="W77" s="70"/>
      <c r="X77" s="218"/>
      <c r="Y77" s="219"/>
      <c r="Z77" s="219"/>
      <c r="AA77" s="68"/>
      <c r="AB77" s="69" t="s">
        <v>16</v>
      </c>
      <c r="AC77" s="70"/>
      <c r="AD77" s="218"/>
      <c r="AE77" s="219"/>
      <c r="AF77" s="219"/>
      <c r="AG77" s="68"/>
      <c r="AH77" s="69" t="s">
        <v>16</v>
      </c>
      <c r="AI77" s="70"/>
      <c r="AJ77" s="218"/>
      <c r="AK77" s="219"/>
      <c r="AL77" s="219"/>
      <c r="AM77" s="68"/>
      <c r="AN77" s="69" t="s">
        <v>16</v>
      </c>
      <c r="AO77" s="70"/>
      <c r="AP77" s="218"/>
      <c r="AQ77" s="219"/>
      <c r="AR77" s="219"/>
      <c r="AS77" s="68"/>
      <c r="AT77" s="69" t="s">
        <v>16</v>
      </c>
      <c r="AU77" s="70"/>
      <c r="AV77" s="218"/>
      <c r="AW77" s="219"/>
      <c r="AX77" s="219"/>
      <c r="AY77" s="222">
        <f>R77+X77+AD77+AJ77+AP77+AV77</f>
        <v>0</v>
      </c>
      <c r="AZ77" s="223"/>
      <c r="BA77" s="223"/>
      <c r="BB77" s="224"/>
      <c r="BC77" s="190"/>
      <c r="BD77" s="225"/>
      <c r="BE77" s="189"/>
      <c r="BF77" s="190"/>
      <c r="BG77" s="225"/>
      <c r="BH77" s="189">
        <f>+BB77+BE77</f>
        <v>0</v>
      </c>
      <c r="BI77" s="190"/>
      <c r="BJ77" s="191"/>
      <c r="BK77" s="118"/>
      <c r="BL77" s="120"/>
      <c r="BM77" s="122"/>
    </row>
    <row r="78" spans="1:65" ht="12" customHeight="1">
      <c r="A78" s="59"/>
      <c r="B78" s="232"/>
      <c r="C78" s="234"/>
      <c r="D78" s="153"/>
      <c r="E78" s="154"/>
      <c r="F78" s="155"/>
      <c r="G78" s="300"/>
      <c r="H78" s="228"/>
      <c r="I78" s="60"/>
      <c r="J78" s="61"/>
      <c r="K78" s="62"/>
      <c r="L78" s="230"/>
      <c r="M78" s="13"/>
      <c r="N78" s="192"/>
      <c r="O78" s="63"/>
      <c r="P78" s="64"/>
      <c r="Q78" s="64"/>
      <c r="R78" s="220"/>
      <c r="S78" s="221"/>
      <c r="T78" s="221"/>
      <c r="U78" s="63"/>
      <c r="V78" s="64"/>
      <c r="W78" s="64"/>
      <c r="X78" s="220"/>
      <c r="Y78" s="221"/>
      <c r="Z78" s="221"/>
      <c r="AA78" s="63"/>
      <c r="AB78" s="64"/>
      <c r="AC78" s="64"/>
      <c r="AD78" s="220"/>
      <c r="AE78" s="221"/>
      <c r="AF78" s="221"/>
      <c r="AG78" s="63"/>
      <c r="AH78" s="64"/>
      <c r="AI78" s="64"/>
      <c r="AJ78" s="220"/>
      <c r="AK78" s="221"/>
      <c r="AL78" s="221"/>
      <c r="AM78" s="63"/>
      <c r="AN78" s="64"/>
      <c r="AO78" s="64"/>
      <c r="AP78" s="220"/>
      <c r="AQ78" s="221"/>
      <c r="AR78" s="221"/>
      <c r="AS78" s="63"/>
      <c r="AT78" s="64"/>
      <c r="AU78" s="64"/>
      <c r="AV78" s="220"/>
      <c r="AW78" s="221"/>
      <c r="AX78" s="221"/>
      <c r="AY78" s="222"/>
      <c r="AZ78" s="223"/>
      <c r="BA78" s="223"/>
      <c r="BB78" s="226"/>
      <c r="BC78" s="193"/>
      <c r="BD78" s="227"/>
      <c r="BE78" s="192"/>
      <c r="BF78" s="193"/>
      <c r="BG78" s="227"/>
      <c r="BH78" s="192"/>
      <c r="BI78" s="193"/>
      <c r="BJ78" s="194"/>
      <c r="BK78" s="131"/>
      <c r="BL78" s="132"/>
      <c r="BM78" s="133"/>
    </row>
    <row r="79" spans="1:65" ht="12" customHeight="1">
      <c r="A79" s="59"/>
      <c r="B79" s="127">
        <v>11</v>
      </c>
      <c r="C79" s="233"/>
      <c r="D79" s="150"/>
      <c r="E79" s="151"/>
      <c r="F79" s="152"/>
      <c r="G79" s="235"/>
      <c r="H79" s="228"/>
      <c r="I79" s="65"/>
      <c r="J79" s="66" t="s">
        <v>16</v>
      </c>
      <c r="K79" s="67"/>
      <c r="L79" s="229"/>
      <c r="M79" s="12"/>
      <c r="N79" s="231">
        <f>G79*L79*(M80/365)</f>
        <v>0</v>
      </c>
      <c r="O79" s="68"/>
      <c r="P79" s="69" t="s">
        <v>16</v>
      </c>
      <c r="Q79" s="70"/>
      <c r="R79" s="218"/>
      <c r="S79" s="219"/>
      <c r="T79" s="219"/>
      <c r="U79" s="68"/>
      <c r="V79" s="69" t="s">
        <v>16</v>
      </c>
      <c r="W79" s="70"/>
      <c r="X79" s="218"/>
      <c r="Y79" s="219"/>
      <c r="Z79" s="219"/>
      <c r="AA79" s="68"/>
      <c r="AB79" s="69" t="s">
        <v>16</v>
      </c>
      <c r="AC79" s="70"/>
      <c r="AD79" s="218"/>
      <c r="AE79" s="219"/>
      <c r="AF79" s="219"/>
      <c r="AG79" s="68"/>
      <c r="AH79" s="69" t="s">
        <v>16</v>
      </c>
      <c r="AI79" s="70"/>
      <c r="AJ79" s="218"/>
      <c r="AK79" s="219"/>
      <c r="AL79" s="219"/>
      <c r="AM79" s="68"/>
      <c r="AN79" s="69" t="s">
        <v>16</v>
      </c>
      <c r="AO79" s="70"/>
      <c r="AP79" s="218"/>
      <c r="AQ79" s="219"/>
      <c r="AR79" s="219"/>
      <c r="AS79" s="68"/>
      <c r="AT79" s="69" t="s">
        <v>16</v>
      </c>
      <c r="AU79" s="70"/>
      <c r="AV79" s="218"/>
      <c r="AW79" s="219"/>
      <c r="AX79" s="219"/>
      <c r="AY79" s="222">
        <f>R79+X79+AD79+AJ79+AP79+AV79</f>
        <v>0</v>
      </c>
      <c r="AZ79" s="223"/>
      <c r="BA79" s="223"/>
      <c r="BB79" s="224"/>
      <c r="BC79" s="190"/>
      <c r="BD79" s="225"/>
      <c r="BE79" s="189"/>
      <c r="BF79" s="190"/>
      <c r="BG79" s="225"/>
      <c r="BH79" s="189">
        <f>+BB79+BE79</f>
        <v>0</v>
      </c>
      <c r="BI79" s="190"/>
      <c r="BJ79" s="191"/>
      <c r="BK79" s="118"/>
      <c r="BL79" s="120"/>
      <c r="BM79" s="122"/>
    </row>
    <row r="80" spans="1:65" ht="12" customHeight="1">
      <c r="A80" s="59"/>
      <c r="B80" s="232"/>
      <c r="C80" s="234"/>
      <c r="D80" s="153"/>
      <c r="E80" s="154"/>
      <c r="F80" s="155"/>
      <c r="G80" s="235"/>
      <c r="H80" s="228"/>
      <c r="I80" s="60"/>
      <c r="J80" s="61"/>
      <c r="K80" s="62"/>
      <c r="L80" s="230"/>
      <c r="M80" s="13"/>
      <c r="N80" s="192"/>
      <c r="O80" s="63"/>
      <c r="P80" s="64"/>
      <c r="Q80" s="64"/>
      <c r="R80" s="220"/>
      <c r="S80" s="221"/>
      <c r="T80" s="221"/>
      <c r="U80" s="63"/>
      <c r="V80" s="64"/>
      <c r="W80" s="64"/>
      <c r="X80" s="220"/>
      <c r="Y80" s="221"/>
      <c r="Z80" s="221"/>
      <c r="AA80" s="63"/>
      <c r="AB80" s="64"/>
      <c r="AC80" s="64"/>
      <c r="AD80" s="220"/>
      <c r="AE80" s="221"/>
      <c r="AF80" s="221"/>
      <c r="AG80" s="63"/>
      <c r="AH80" s="64"/>
      <c r="AI80" s="64"/>
      <c r="AJ80" s="220"/>
      <c r="AK80" s="221"/>
      <c r="AL80" s="221"/>
      <c r="AM80" s="63"/>
      <c r="AN80" s="64"/>
      <c r="AO80" s="64"/>
      <c r="AP80" s="220"/>
      <c r="AQ80" s="221"/>
      <c r="AR80" s="221"/>
      <c r="AS80" s="63"/>
      <c r="AT80" s="64"/>
      <c r="AU80" s="64"/>
      <c r="AV80" s="220"/>
      <c r="AW80" s="221"/>
      <c r="AX80" s="221"/>
      <c r="AY80" s="222"/>
      <c r="AZ80" s="223"/>
      <c r="BA80" s="223"/>
      <c r="BB80" s="226"/>
      <c r="BC80" s="193"/>
      <c r="BD80" s="227"/>
      <c r="BE80" s="192"/>
      <c r="BF80" s="193"/>
      <c r="BG80" s="227"/>
      <c r="BH80" s="192"/>
      <c r="BI80" s="193"/>
      <c r="BJ80" s="194"/>
      <c r="BK80" s="131"/>
      <c r="BL80" s="132"/>
      <c r="BM80" s="133"/>
    </row>
    <row r="81" spans="1:65" ht="12" customHeight="1">
      <c r="A81" s="59"/>
      <c r="B81" s="127">
        <v>12</v>
      </c>
      <c r="C81" s="233"/>
      <c r="D81" s="150"/>
      <c r="E81" s="151"/>
      <c r="F81" s="152"/>
      <c r="G81" s="309"/>
      <c r="H81" s="228"/>
      <c r="I81" s="65"/>
      <c r="J81" s="66" t="s">
        <v>16</v>
      </c>
      <c r="K81" s="67"/>
      <c r="L81" s="229"/>
      <c r="M81" s="12"/>
      <c r="N81" s="231">
        <f>G81*L81*(M82/365)</f>
        <v>0</v>
      </c>
      <c r="O81" s="68"/>
      <c r="P81" s="69" t="s">
        <v>16</v>
      </c>
      <c r="Q81" s="70"/>
      <c r="R81" s="218"/>
      <c r="S81" s="219"/>
      <c r="T81" s="219"/>
      <c r="U81" s="68"/>
      <c r="V81" s="69" t="s">
        <v>16</v>
      </c>
      <c r="W81" s="70"/>
      <c r="X81" s="218"/>
      <c r="Y81" s="219"/>
      <c r="Z81" s="219"/>
      <c r="AA81" s="68"/>
      <c r="AB81" s="69" t="s">
        <v>16</v>
      </c>
      <c r="AC81" s="70"/>
      <c r="AD81" s="218"/>
      <c r="AE81" s="219"/>
      <c r="AF81" s="219"/>
      <c r="AG81" s="68"/>
      <c r="AH81" s="69" t="s">
        <v>16</v>
      </c>
      <c r="AI81" s="70"/>
      <c r="AJ81" s="218"/>
      <c r="AK81" s="219"/>
      <c r="AL81" s="219"/>
      <c r="AM81" s="68"/>
      <c r="AN81" s="69" t="s">
        <v>16</v>
      </c>
      <c r="AO81" s="70"/>
      <c r="AP81" s="218"/>
      <c r="AQ81" s="219"/>
      <c r="AR81" s="219"/>
      <c r="AS81" s="68"/>
      <c r="AT81" s="69" t="s">
        <v>16</v>
      </c>
      <c r="AU81" s="70"/>
      <c r="AV81" s="218"/>
      <c r="AW81" s="219"/>
      <c r="AX81" s="219"/>
      <c r="AY81" s="222">
        <f>R81+X81+AD81+AJ81+AP81+AV81</f>
        <v>0</v>
      </c>
      <c r="AZ81" s="223"/>
      <c r="BA81" s="223"/>
      <c r="BB81" s="224"/>
      <c r="BC81" s="190"/>
      <c r="BD81" s="225"/>
      <c r="BE81" s="189"/>
      <c r="BF81" s="190"/>
      <c r="BG81" s="225"/>
      <c r="BH81" s="189">
        <f>+BB81+BE81</f>
        <v>0</v>
      </c>
      <c r="BI81" s="190"/>
      <c r="BJ81" s="191"/>
      <c r="BK81" s="118"/>
      <c r="BL81" s="120"/>
      <c r="BM81" s="122"/>
    </row>
    <row r="82" spans="1:65" ht="12" customHeight="1">
      <c r="A82" s="59"/>
      <c r="B82" s="232"/>
      <c r="C82" s="234"/>
      <c r="D82" s="153"/>
      <c r="E82" s="154"/>
      <c r="F82" s="155"/>
      <c r="G82" s="309"/>
      <c r="H82" s="228"/>
      <c r="I82" s="60"/>
      <c r="J82" s="61"/>
      <c r="K82" s="62"/>
      <c r="L82" s="230"/>
      <c r="M82" s="13"/>
      <c r="N82" s="192"/>
      <c r="O82" s="63"/>
      <c r="P82" s="64"/>
      <c r="Q82" s="64"/>
      <c r="R82" s="220"/>
      <c r="S82" s="221"/>
      <c r="T82" s="221"/>
      <c r="U82" s="63"/>
      <c r="V82" s="64"/>
      <c r="W82" s="64"/>
      <c r="X82" s="220"/>
      <c r="Y82" s="221"/>
      <c r="Z82" s="221"/>
      <c r="AA82" s="63"/>
      <c r="AB82" s="64"/>
      <c r="AC82" s="64"/>
      <c r="AD82" s="220"/>
      <c r="AE82" s="221"/>
      <c r="AF82" s="221"/>
      <c r="AG82" s="63"/>
      <c r="AH82" s="64"/>
      <c r="AI82" s="64"/>
      <c r="AJ82" s="220"/>
      <c r="AK82" s="221"/>
      <c r="AL82" s="221"/>
      <c r="AM82" s="63"/>
      <c r="AN82" s="64"/>
      <c r="AO82" s="64"/>
      <c r="AP82" s="220"/>
      <c r="AQ82" s="221"/>
      <c r="AR82" s="221"/>
      <c r="AS82" s="63"/>
      <c r="AT82" s="64"/>
      <c r="AU82" s="64"/>
      <c r="AV82" s="220"/>
      <c r="AW82" s="221"/>
      <c r="AX82" s="221"/>
      <c r="AY82" s="222"/>
      <c r="AZ82" s="223"/>
      <c r="BA82" s="223"/>
      <c r="BB82" s="226"/>
      <c r="BC82" s="193"/>
      <c r="BD82" s="227"/>
      <c r="BE82" s="192"/>
      <c r="BF82" s="193"/>
      <c r="BG82" s="227"/>
      <c r="BH82" s="192"/>
      <c r="BI82" s="193"/>
      <c r="BJ82" s="194"/>
      <c r="BK82" s="131"/>
      <c r="BL82" s="132"/>
      <c r="BM82" s="133"/>
    </row>
    <row r="83" spans="1:65" ht="12" customHeight="1">
      <c r="A83" s="59"/>
      <c r="B83" s="127">
        <v>13</v>
      </c>
      <c r="C83" s="233"/>
      <c r="D83" s="150"/>
      <c r="E83" s="151"/>
      <c r="F83" s="152"/>
      <c r="G83" s="300"/>
      <c r="H83" s="228"/>
      <c r="I83" s="65"/>
      <c r="J83" s="66" t="s">
        <v>16</v>
      </c>
      <c r="K83" s="67"/>
      <c r="L83" s="229"/>
      <c r="M83" s="12"/>
      <c r="N83" s="231">
        <f>G83*L83*(M84/365)</f>
        <v>0</v>
      </c>
      <c r="O83" s="68"/>
      <c r="P83" s="69" t="s">
        <v>16</v>
      </c>
      <c r="Q83" s="70"/>
      <c r="R83" s="218"/>
      <c r="S83" s="219"/>
      <c r="T83" s="219"/>
      <c r="U83" s="68"/>
      <c r="V83" s="69" t="s">
        <v>16</v>
      </c>
      <c r="W83" s="70"/>
      <c r="X83" s="218"/>
      <c r="Y83" s="219"/>
      <c r="Z83" s="219"/>
      <c r="AA83" s="68"/>
      <c r="AB83" s="69" t="s">
        <v>16</v>
      </c>
      <c r="AC83" s="70"/>
      <c r="AD83" s="218"/>
      <c r="AE83" s="219"/>
      <c r="AF83" s="219"/>
      <c r="AG83" s="68"/>
      <c r="AH83" s="69" t="s">
        <v>16</v>
      </c>
      <c r="AI83" s="70"/>
      <c r="AJ83" s="218"/>
      <c r="AK83" s="219"/>
      <c r="AL83" s="219"/>
      <c r="AM83" s="68"/>
      <c r="AN83" s="69" t="s">
        <v>16</v>
      </c>
      <c r="AO83" s="70"/>
      <c r="AP83" s="218"/>
      <c r="AQ83" s="219"/>
      <c r="AR83" s="219"/>
      <c r="AS83" s="68"/>
      <c r="AT83" s="69" t="s">
        <v>16</v>
      </c>
      <c r="AU83" s="70"/>
      <c r="AV83" s="218"/>
      <c r="AW83" s="219"/>
      <c r="AX83" s="219"/>
      <c r="AY83" s="222">
        <f>R83+X83+AD83+AJ83+AP83+AV83</f>
        <v>0</v>
      </c>
      <c r="AZ83" s="223"/>
      <c r="BA83" s="223"/>
      <c r="BB83" s="224"/>
      <c r="BC83" s="190"/>
      <c r="BD83" s="225"/>
      <c r="BE83" s="189"/>
      <c r="BF83" s="190"/>
      <c r="BG83" s="225"/>
      <c r="BH83" s="189">
        <f>+BB83+BE83</f>
        <v>0</v>
      </c>
      <c r="BI83" s="190"/>
      <c r="BJ83" s="191"/>
      <c r="BK83" s="118"/>
      <c r="BL83" s="120"/>
      <c r="BM83" s="122"/>
    </row>
    <row r="84" spans="1:65" ht="12" customHeight="1">
      <c r="A84" s="59"/>
      <c r="B84" s="232"/>
      <c r="C84" s="234"/>
      <c r="D84" s="153"/>
      <c r="E84" s="154"/>
      <c r="F84" s="155"/>
      <c r="G84" s="300"/>
      <c r="H84" s="228"/>
      <c r="I84" s="60"/>
      <c r="J84" s="61"/>
      <c r="K84" s="62"/>
      <c r="L84" s="308"/>
      <c r="M84" s="13"/>
      <c r="N84" s="192"/>
      <c r="O84" s="63"/>
      <c r="P84" s="64"/>
      <c r="Q84" s="64"/>
      <c r="R84" s="220"/>
      <c r="S84" s="221"/>
      <c r="T84" s="221"/>
      <c r="U84" s="63"/>
      <c r="V84" s="64"/>
      <c r="W84" s="64"/>
      <c r="X84" s="220"/>
      <c r="Y84" s="221"/>
      <c r="Z84" s="221"/>
      <c r="AA84" s="63"/>
      <c r="AB84" s="64"/>
      <c r="AC84" s="64"/>
      <c r="AD84" s="220"/>
      <c r="AE84" s="221"/>
      <c r="AF84" s="221"/>
      <c r="AG84" s="63"/>
      <c r="AH84" s="64"/>
      <c r="AI84" s="64"/>
      <c r="AJ84" s="220"/>
      <c r="AK84" s="221"/>
      <c r="AL84" s="221"/>
      <c r="AM84" s="63"/>
      <c r="AN84" s="64"/>
      <c r="AO84" s="64"/>
      <c r="AP84" s="220"/>
      <c r="AQ84" s="221"/>
      <c r="AR84" s="221"/>
      <c r="AS84" s="63"/>
      <c r="AT84" s="64"/>
      <c r="AU84" s="64"/>
      <c r="AV84" s="220"/>
      <c r="AW84" s="221"/>
      <c r="AX84" s="221"/>
      <c r="AY84" s="222"/>
      <c r="AZ84" s="223"/>
      <c r="BA84" s="223"/>
      <c r="BB84" s="226"/>
      <c r="BC84" s="193"/>
      <c r="BD84" s="227"/>
      <c r="BE84" s="192"/>
      <c r="BF84" s="193"/>
      <c r="BG84" s="227"/>
      <c r="BH84" s="192"/>
      <c r="BI84" s="193"/>
      <c r="BJ84" s="194"/>
      <c r="BK84" s="307"/>
      <c r="BL84" s="132"/>
      <c r="BM84" s="133"/>
    </row>
    <row r="85" spans="1:65" ht="12" customHeight="1">
      <c r="A85" s="59"/>
      <c r="B85" s="127">
        <v>14</v>
      </c>
      <c r="C85" s="233"/>
      <c r="D85" s="150"/>
      <c r="E85" s="151"/>
      <c r="F85" s="152"/>
      <c r="G85" s="300"/>
      <c r="H85" s="228"/>
      <c r="I85" s="65"/>
      <c r="J85" s="66" t="s">
        <v>16</v>
      </c>
      <c r="K85" s="67"/>
      <c r="L85" s="229"/>
      <c r="M85" s="12"/>
      <c r="N85" s="231">
        <f>G85*L85*(M86/365)</f>
        <v>0</v>
      </c>
      <c r="O85" s="68"/>
      <c r="P85" s="69" t="s">
        <v>16</v>
      </c>
      <c r="Q85" s="70"/>
      <c r="R85" s="218"/>
      <c r="S85" s="219"/>
      <c r="T85" s="219"/>
      <c r="U85" s="68"/>
      <c r="V85" s="69" t="s">
        <v>16</v>
      </c>
      <c r="W85" s="70"/>
      <c r="X85" s="218"/>
      <c r="Y85" s="219"/>
      <c r="Z85" s="219"/>
      <c r="AA85" s="68"/>
      <c r="AB85" s="69" t="s">
        <v>16</v>
      </c>
      <c r="AC85" s="70"/>
      <c r="AD85" s="218"/>
      <c r="AE85" s="219"/>
      <c r="AF85" s="219"/>
      <c r="AG85" s="68"/>
      <c r="AH85" s="69" t="s">
        <v>16</v>
      </c>
      <c r="AI85" s="70"/>
      <c r="AJ85" s="218"/>
      <c r="AK85" s="219"/>
      <c r="AL85" s="219"/>
      <c r="AM85" s="68"/>
      <c r="AN85" s="69" t="s">
        <v>16</v>
      </c>
      <c r="AO85" s="70"/>
      <c r="AP85" s="218"/>
      <c r="AQ85" s="219"/>
      <c r="AR85" s="219"/>
      <c r="AS85" s="68"/>
      <c r="AT85" s="69" t="s">
        <v>16</v>
      </c>
      <c r="AU85" s="70"/>
      <c r="AV85" s="218"/>
      <c r="AW85" s="219"/>
      <c r="AX85" s="219"/>
      <c r="AY85" s="222">
        <f>R85+X85+AD85+AJ85+AP85+AV85</f>
        <v>0</v>
      </c>
      <c r="AZ85" s="223"/>
      <c r="BA85" s="223"/>
      <c r="BB85" s="224"/>
      <c r="BC85" s="190"/>
      <c r="BD85" s="225"/>
      <c r="BE85" s="189"/>
      <c r="BF85" s="190"/>
      <c r="BG85" s="225"/>
      <c r="BH85" s="189">
        <f>+BB85+BE85</f>
        <v>0</v>
      </c>
      <c r="BI85" s="190"/>
      <c r="BJ85" s="191"/>
      <c r="BK85" s="118"/>
      <c r="BL85" s="120"/>
      <c r="BM85" s="122"/>
    </row>
    <row r="86" spans="1:65" ht="12" customHeight="1">
      <c r="A86" s="59"/>
      <c r="B86" s="232"/>
      <c r="C86" s="234"/>
      <c r="D86" s="153"/>
      <c r="E86" s="154"/>
      <c r="F86" s="155"/>
      <c r="G86" s="300"/>
      <c r="H86" s="228"/>
      <c r="I86" s="60"/>
      <c r="J86" s="61"/>
      <c r="K86" s="62"/>
      <c r="L86" s="230"/>
      <c r="M86" s="13"/>
      <c r="N86" s="192"/>
      <c r="O86" s="63"/>
      <c r="P86" s="64"/>
      <c r="Q86" s="64"/>
      <c r="R86" s="220"/>
      <c r="S86" s="221"/>
      <c r="T86" s="221"/>
      <c r="U86" s="63"/>
      <c r="V86" s="64"/>
      <c r="W86" s="64"/>
      <c r="X86" s="220"/>
      <c r="Y86" s="221"/>
      <c r="Z86" s="221"/>
      <c r="AA86" s="63"/>
      <c r="AB86" s="64"/>
      <c r="AC86" s="64"/>
      <c r="AD86" s="220"/>
      <c r="AE86" s="221"/>
      <c r="AF86" s="221"/>
      <c r="AG86" s="63"/>
      <c r="AH86" s="64"/>
      <c r="AI86" s="64"/>
      <c r="AJ86" s="220"/>
      <c r="AK86" s="221"/>
      <c r="AL86" s="221"/>
      <c r="AM86" s="63"/>
      <c r="AN86" s="64"/>
      <c r="AO86" s="64"/>
      <c r="AP86" s="220"/>
      <c r="AQ86" s="221"/>
      <c r="AR86" s="221"/>
      <c r="AS86" s="63"/>
      <c r="AT86" s="64"/>
      <c r="AU86" s="64"/>
      <c r="AV86" s="220"/>
      <c r="AW86" s="221"/>
      <c r="AX86" s="221"/>
      <c r="AY86" s="222"/>
      <c r="AZ86" s="223"/>
      <c r="BA86" s="223"/>
      <c r="BB86" s="226"/>
      <c r="BC86" s="193"/>
      <c r="BD86" s="227"/>
      <c r="BE86" s="192"/>
      <c r="BF86" s="193"/>
      <c r="BG86" s="227"/>
      <c r="BH86" s="192"/>
      <c r="BI86" s="193"/>
      <c r="BJ86" s="194"/>
      <c r="BK86" s="131"/>
      <c r="BL86" s="132"/>
      <c r="BM86" s="133"/>
    </row>
    <row r="87" spans="1:65" ht="12" customHeight="1">
      <c r="A87" s="59"/>
      <c r="B87" s="127">
        <v>15</v>
      </c>
      <c r="C87" s="233"/>
      <c r="D87" s="150"/>
      <c r="E87" s="151"/>
      <c r="F87" s="152"/>
      <c r="G87" s="300"/>
      <c r="H87" s="228"/>
      <c r="I87" s="65"/>
      <c r="J87" s="66" t="s">
        <v>16</v>
      </c>
      <c r="K87" s="67"/>
      <c r="L87" s="229"/>
      <c r="M87" s="12"/>
      <c r="N87" s="231">
        <f>G87*L87*(M88/365)</f>
        <v>0</v>
      </c>
      <c r="O87" s="68"/>
      <c r="P87" s="69" t="s">
        <v>16</v>
      </c>
      <c r="Q87" s="70"/>
      <c r="R87" s="218"/>
      <c r="S87" s="219"/>
      <c r="T87" s="219"/>
      <c r="U87" s="68"/>
      <c r="V87" s="69" t="s">
        <v>16</v>
      </c>
      <c r="W87" s="70"/>
      <c r="X87" s="218"/>
      <c r="Y87" s="219"/>
      <c r="Z87" s="219"/>
      <c r="AA87" s="68"/>
      <c r="AB87" s="69" t="s">
        <v>16</v>
      </c>
      <c r="AC87" s="70"/>
      <c r="AD87" s="218"/>
      <c r="AE87" s="219"/>
      <c r="AF87" s="219"/>
      <c r="AG87" s="68"/>
      <c r="AH87" s="69" t="s">
        <v>16</v>
      </c>
      <c r="AI87" s="70"/>
      <c r="AJ87" s="218"/>
      <c r="AK87" s="219"/>
      <c r="AL87" s="219"/>
      <c r="AM87" s="68"/>
      <c r="AN87" s="69" t="s">
        <v>16</v>
      </c>
      <c r="AO87" s="70"/>
      <c r="AP87" s="218"/>
      <c r="AQ87" s="219"/>
      <c r="AR87" s="219"/>
      <c r="AS87" s="68"/>
      <c r="AT87" s="69" t="s">
        <v>16</v>
      </c>
      <c r="AU87" s="70"/>
      <c r="AV87" s="218"/>
      <c r="AW87" s="219"/>
      <c r="AX87" s="219"/>
      <c r="AY87" s="222">
        <f>R87+X87+AD87+AJ87+AP87+AV87</f>
        <v>0</v>
      </c>
      <c r="AZ87" s="223"/>
      <c r="BA87" s="223"/>
      <c r="BB87" s="224"/>
      <c r="BC87" s="190"/>
      <c r="BD87" s="225"/>
      <c r="BE87" s="189"/>
      <c r="BF87" s="190"/>
      <c r="BG87" s="225"/>
      <c r="BH87" s="189">
        <f>+BB87+BE87</f>
        <v>0</v>
      </c>
      <c r="BI87" s="190"/>
      <c r="BJ87" s="191"/>
      <c r="BK87" s="118"/>
      <c r="BL87" s="120"/>
      <c r="BM87" s="122"/>
    </row>
    <row r="88" spans="1:65" ht="12" customHeight="1">
      <c r="A88" s="59"/>
      <c r="B88" s="232"/>
      <c r="C88" s="234"/>
      <c r="D88" s="153"/>
      <c r="E88" s="154"/>
      <c r="F88" s="155"/>
      <c r="G88" s="300"/>
      <c r="H88" s="228"/>
      <c r="I88" s="60"/>
      <c r="J88" s="61"/>
      <c r="K88" s="62"/>
      <c r="L88" s="308"/>
      <c r="M88" s="13"/>
      <c r="N88" s="192"/>
      <c r="O88" s="63"/>
      <c r="P88" s="64"/>
      <c r="Q88" s="64"/>
      <c r="R88" s="220"/>
      <c r="S88" s="221"/>
      <c r="T88" s="221"/>
      <c r="U88" s="63"/>
      <c r="V88" s="64"/>
      <c r="W88" s="64"/>
      <c r="X88" s="220"/>
      <c r="Y88" s="221"/>
      <c r="Z88" s="221"/>
      <c r="AA88" s="63"/>
      <c r="AB88" s="64"/>
      <c r="AC88" s="64"/>
      <c r="AD88" s="220"/>
      <c r="AE88" s="221"/>
      <c r="AF88" s="221"/>
      <c r="AG88" s="63"/>
      <c r="AH88" s="64"/>
      <c r="AI88" s="64"/>
      <c r="AJ88" s="220"/>
      <c r="AK88" s="221"/>
      <c r="AL88" s="221"/>
      <c r="AM88" s="63"/>
      <c r="AN88" s="64"/>
      <c r="AO88" s="64"/>
      <c r="AP88" s="220"/>
      <c r="AQ88" s="221"/>
      <c r="AR88" s="221"/>
      <c r="AS88" s="63"/>
      <c r="AT88" s="64"/>
      <c r="AU88" s="64"/>
      <c r="AV88" s="220"/>
      <c r="AW88" s="221"/>
      <c r="AX88" s="221"/>
      <c r="AY88" s="222"/>
      <c r="AZ88" s="223"/>
      <c r="BA88" s="223"/>
      <c r="BB88" s="226"/>
      <c r="BC88" s="193"/>
      <c r="BD88" s="227"/>
      <c r="BE88" s="192"/>
      <c r="BF88" s="193"/>
      <c r="BG88" s="227"/>
      <c r="BH88" s="192"/>
      <c r="BI88" s="193"/>
      <c r="BJ88" s="194"/>
      <c r="BK88" s="307"/>
      <c r="BL88" s="132"/>
      <c r="BM88" s="133"/>
    </row>
    <row r="89" spans="1:65" ht="12" customHeight="1">
      <c r="A89" s="59"/>
      <c r="B89" s="127">
        <v>16</v>
      </c>
      <c r="C89" s="318"/>
      <c r="D89" s="150"/>
      <c r="E89" s="151"/>
      <c r="F89" s="152"/>
      <c r="G89" s="320"/>
      <c r="H89" s="305"/>
      <c r="I89" s="65"/>
      <c r="J89" s="66" t="s">
        <v>16</v>
      </c>
      <c r="K89" s="67"/>
      <c r="L89" s="229"/>
      <c r="M89" s="12"/>
      <c r="N89" s="322">
        <f>G89*L89*(M90/365)</f>
        <v>0</v>
      </c>
      <c r="O89" s="68"/>
      <c r="P89" s="69" t="s">
        <v>16</v>
      </c>
      <c r="Q89" s="70"/>
      <c r="R89" s="218"/>
      <c r="S89" s="219"/>
      <c r="T89" s="314"/>
      <c r="U89" s="68"/>
      <c r="V89" s="69" t="s">
        <v>16</v>
      </c>
      <c r="W89" s="70"/>
      <c r="X89" s="218"/>
      <c r="Y89" s="219"/>
      <c r="Z89" s="314"/>
      <c r="AA89" s="68"/>
      <c r="AB89" s="69" t="s">
        <v>16</v>
      </c>
      <c r="AC89" s="70"/>
      <c r="AD89" s="218"/>
      <c r="AE89" s="219"/>
      <c r="AF89" s="314"/>
      <c r="AG89" s="68"/>
      <c r="AH89" s="69" t="s">
        <v>16</v>
      </c>
      <c r="AI89" s="70"/>
      <c r="AJ89" s="218"/>
      <c r="AK89" s="219"/>
      <c r="AL89" s="314"/>
      <c r="AM89" s="68"/>
      <c r="AN89" s="69" t="s">
        <v>16</v>
      </c>
      <c r="AO89" s="70"/>
      <c r="AP89" s="218"/>
      <c r="AQ89" s="219"/>
      <c r="AR89" s="314"/>
      <c r="AS89" s="68"/>
      <c r="AT89" s="69" t="s">
        <v>16</v>
      </c>
      <c r="AU89" s="70"/>
      <c r="AV89" s="218"/>
      <c r="AW89" s="219"/>
      <c r="AX89" s="314"/>
      <c r="AY89" s="310">
        <f>R89+X89+AD89+AJ89+AP89+AV89</f>
        <v>0</v>
      </c>
      <c r="AZ89" s="311"/>
      <c r="BA89" s="311"/>
      <c r="BB89" s="224"/>
      <c r="BC89" s="190"/>
      <c r="BD89" s="225"/>
      <c r="BE89" s="189"/>
      <c r="BF89" s="190"/>
      <c r="BG89" s="225"/>
      <c r="BH89" s="189">
        <f>+BB89+BE89</f>
        <v>0</v>
      </c>
      <c r="BI89" s="190"/>
      <c r="BJ89" s="191"/>
      <c r="BK89" s="118"/>
      <c r="BL89" s="120"/>
      <c r="BM89" s="122"/>
    </row>
    <row r="90" spans="1:65" ht="12" customHeight="1">
      <c r="A90" s="59"/>
      <c r="B90" s="232"/>
      <c r="C90" s="319"/>
      <c r="D90" s="153"/>
      <c r="E90" s="154"/>
      <c r="F90" s="155"/>
      <c r="G90" s="321"/>
      <c r="H90" s="306"/>
      <c r="I90" s="60"/>
      <c r="J90" s="61"/>
      <c r="K90" s="62"/>
      <c r="L90" s="308"/>
      <c r="M90" s="13"/>
      <c r="N90" s="323"/>
      <c r="O90" s="63"/>
      <c r="P90" s="64"/>
      <c r="Q90" s="64"/>
      <c r="R90" s="315"/>
      <c r="S90" s="316"/>
      <c r="T90" s="317"/>
      <c r="U90" s="63"/>
      <c r="V90" s="64"/>
      <c r="W90" s="64"/>
      <c r="X90" s="315"/>
      <c r="Y90" s="316"/>
      <c r="Z90" s="317"/>
      <c r="AA90" s="63"/>
      <c r="AB90" s="64"/>
      <c r="AC90" s="64"/>
      <c r="AD90" s="315"/>
      <c r="AE90" s="316"/>
      <c r="AF90" s="317"/>
      <c r="AG90" s="63"/>
      <c r="AH90" s="64"/>
      <c r="AI90" s="64"/>
      <c r="AJ90" s="315"/>
      <c r="AK90" s="316"/>
      <c r="AL90" s="317"/>
      <c r="AM90" s="63"/>
      <c r="AN90" s="64"/>
      <c r="AO90" s="64"/>
      <c r="AP90" s="315"/>
      <c r="AQ90" s="316"/>
      <c r="AR90" s="317"/>
      <c r="AS90" s="63"/>
      <c r="AT90" s="64"/>
      <c r="AU90" s="64"/>
      <c r="AV90" s="315"/>
      <c r="AW90" s="316"/>
      <c r="AX90" s="317"/>
      <c r="AY90" s="312"/>
      <c r="AZ90" s="313"/>
      <c r="BA90" s="313"/>
      <c r="BB90" s="226"/>
      <c r="BC90" s="193"/>
      <c r="BD90" s="227"/>
      <c r="BE90" s="192"/>
      <c r="BF90" s="193"/>
      <c r="BG90" s="227"/>
      <c r="BH90" s="192"/>
      <c r="BI90" s="193"/>
      <c r="BJ90" s="194"/>
      <c r="BK90" s="307"/>
      <c r="BL90" s="132"/>
      <c r="BM90" s="133"/>
    </row>
    <row r="91" spans="1:65" ht="12" customHeight="1">
      <c r="A91" s="59"/>
      <c r="B91" s="127">
        <v>17</v>
      </c>
      <c r="C91" s="233"/>
      <c r="D91" s="150"/>
      <c r="E91" s="151"/>
      <c r="F91" s="152"/>
      <c r="G91" s="309"/>
      <c r="H91" s="228"/>
      <c r="I91" s="65"/>
      <c r="J91" s="66" t="s">
        <v>16</v>
      </c>
      <c r="K91" s="67"/>
      <c r="L91" s="229"/>
      <c r="M91" s="12"/>
      <c r="N91" s="231">
        <f>G91*L91*(M92/365)</f>
        <v>0</v>
      </c>
      <c r="O91" s="68"/>
      <c r="P91" s="69" t="s">
        <v>16</v>
      </c>
      <c r="Q91" s="70"/>
      <c r="R91" s="218"/>
      <c r="S91" s="219"/>
      <c r="T91" s="219"/>
      <c r="U91" s="68"/>
      <c r="V91" s="69" t="s">
        <v>16</v>
      </c>
      <c r="W91" s="70"/>
      <c r="X91" s="218"/>
      <c r="Y91" s="219"/>
      <c r="Z91" s="219"/>
      <c r="AA91" s="68"/>
      <c r="AB91" s="69" t="s">
        <v>16</v>
      </c>
      <c r="AC91" s="70"/>
      <c r="AD91" s="218"/>
      <c r="AE91" s="219"/>
      <c r="AF91" s="219"/>
      <c r="AG91" s="68"/>
      <c r="AH91" s="69" t="s">
        <v>16</v>
      </c>
      <c r="AI91" s="70"/>
      <c r="AJ91" s="218"/>
      <c r="AK91" s="219"/>
      <c r="AL91" s="219"/>
      <c r="AM91" s="68"/>
      <c r="AN91" s="69" t="s">
        <v>16</v>
      </c>
      <c r="AO91" s="70"/>
      <c r="AP91" s="218"/>
      <c r="AQ91" s="219"/>
      <c r="AR91" s="219"/>
      <c r="AS91" s="68"/>
      <c r="AT91" s="69" t="s">
        <v>16</v>
      </c>
      <c r="AU91" s="70"/>
      <c r="AV91" s="218"/>
      <c r="AW91" s="219"/>
      <c r="AX91" s="219"/>
      <c r="AY91" s="222">
        <f>R91+X91+AD91+AJ91+AP91+AV91</f>
        <v>0</v>
      </c>
      <c r="AZ91" s="223"/>
      <c r="BA91" s="223"/>
      <c r="BB91" s="224"/>
      <c r="BC91" s="190"/>
      <c r="BD91" s="225"/>
      <c r="BE91" s="189"/>
      <c r="BF91" s="190"/>
      <c r="BG91" s="225"/>
      <c r="BH91" s="189">
        <f>+BB91+BE91</f>
        <v>0</v>
      </c>
      <c r="BI91" s="190"/>
      <c r="BJ91" s="191"/>
      <c r="BK91" s="118"/>
      <c r="BL91" s="120"/>
      <c r="BM91" s="122"/>
    </row>
    <row r="92" spans="1:65" ht="12" customHeight="1">
      <c r="A92" s="59"/>
      <c r="B92" s="232"/>
      <c r="C92" s="234"/>
      <c r="D92" s="153"/>
      <c r="E92" s="154"/>
      <c r="F92" s="155"/>
      <c r="G92" s="309"/>
      <c r="H92" s="228"/>
      <c r="I92" s="60"/>
      <c r="J92" s="61"/>
      <c r="K92" s="62"/>
      <c r="L92" s="308"/>
      <c r="M92" s="13"/>
      <c r="N92" s="192"/>
      <c r="O92" s="63"/>
      <c r="P92" s="64"/>
      <c r="Q92" s="64"/>
      <c r="R92" s="220"/>
      <c r="S92" s="221"/>
      <c r="T92" s="221"/>
      <c r="U92" s="63"/>
      <c r="V92" s="64"/>
      <c r="W92" s="64"/>
      <c r="X92" s="220"/>
      <c r="Y92" s="221"/>
      <c r="Z92" s="221"/>
      <c r="AA92" s="63"/>
      <c r="AB92" s="64"/>
      <c r="AC92" s="64"/>
      <c r="AD92" s="220"/>
      <c r="AE92" s="221"/>
      <c r="AF92" s="221"/>
      <c r="AG92" s="63"/>
      <c r="AH92" s="64"/>
      <c r="AI92" s="64"/>
      <c r="AJ92" s="220"/>
      <c r="AK92" s="221"/>
      <c r="AL92" s="221"/>
      <c r="AM92" s="63"/>
      <c r="AN92" s="64"/>
      <c r="AO92" s="64"/>
      <c r="AP92" s="220"/>
      <c r="AQ92" s="221"/>
      <c r="AR92" s="221"/>
      <c r="AS92" s="63"/>
      <c r="AT92" s="64"/>
      <c r="AU92" s="64"/>
      <c r="AV92" s="220"/>
      <c r="AW92" s="221"/>
      <c r="AX92" s="221"/>
      <c r="AY92" s="222"/>
      <c r="AZ92" s="223"/>
      <c r="BA92" s="223"/>
      <c r="BB92" s="226"/>
      <c r="BC92" s="193"/>
      <c r="BD92" s="227"/>
      <c r="BE92" s="192"/>
      <c r="BF92" s="193"/>
      <c r="BG92" s="227"/>
      <c r="BH92" s="192"/>
      <c r="BI92" s="193"/>
      <c r="BJ92" s="194"/>
      <c r="BK92" s="307"/>
      <c r="BL92" s="132"/>
      <c r="BM92" s="133"/>
    </row>
    <row r="93" spans="1:65" ht="12" customHeight="1">
      <c r="A93" s="59"/>
      <c r="B93" s="127">
        <v>18</v>
      </c>
      <c r="C93" s="233"/>
      <c r="D93" s="150"/>
      <c r="E93" s="151"/>
      <c r="F93" s="152"/>
      <c r="G93" s="300"/>
      <c r="H93" s="228"/>
      <c r="I93" s="65"/>
      <c r="J93" s="66" t="s">
        <v>16</v>
      </c>
      <c r="K93" s="67"/>
      <c r="L93" s="229"/>
      <c r="M93" s="12"/>
      <c r="N93" s="231">
        <f>G93*L93*(M94/365)</f>
        <v>0</v>
      </c>
      <c r="O93" s="68"/>
      <c r="P93" s="69" t="s">
        <v>16</v>
      </c>
      <c r="Q93" s="70"/>
      <c r="R93" s="218"/>
      <c r="S93" s="219"/>
      <c r="T93" s="219"/>
      <c r="U93" s="68"/>
      <c r="V93" s="69" t="s">
        <v>16</v>
      </c>
      <c r="W93" s="70"/>
      <c r="X93" s="218"/>
      <c r="Y93" s="219"/>
      <c r="Z93" s="219"/>
      <c r="AA93" s="68"/>
      <c r="AB93" s="69" t="s">
        <v>16</v>
      </c>
      <c r="AC93" s="70"/>
      <c r="AD93" s="218"/>
      <c r="AE93" s="219"/>
      <c r="AF93" s="219"/>
      <c r="AG93" s="68"/>
      <c r="AH93" s="69" t="s">
        <v>16</v>
      </c>
      <c r="AI93" s="70"/>
      <c r="AJ93" s="218"/>
      <c r="AK93" s="219"/>
      <c r="AL93" s="219"/>
      <c r="AM93" s="68"/>
      <c r="AN93" s="69" t="s">
        <v>16</v>
      </c>
      <c r="AO93" s="70"/>
      <c r="AP93" s="218"/>
      <c r="AQ93" s="219"/>
      <c r="AR93" s="219"/>
      <c r="AS93" s="68"/>
      <c r="AT93" s="69" t="s">
        <v>16</v>
      </c>
      <c r="AU93" s="70"/>
      <c r="AV93" s="218"/>
      <c r="AW93" s="219"/>
      <c r="AX93" s="219"/>
      <c r="AY93" s="222">
        <f>R93+X93+AD93+AJ93+AP93+AV93</f>
        <v>0</v>
      </c>
      <c r="AZ93" s="223"/>
      <c r="BA93" s="223"/>
      <c r="BB93" s="224"/>
      <c r="BC93" s="190"/>
      <c r="BD93" s="225"/>
      <c r="BE93" s="189"/>
      <c r="BF93" s="190"/>
      <c r="BG93" s="225"/>
      <c r="BH93" s="189">
        <f>+BB93+BE93</f>
        <v>0</v>
      </c>
      <c r="BI93" s="190"/>
      <c r="BJ93" s="191"/>
      <c r="BK93" s="118"/>
      <c r="BL93" s="120"/>
      <c r="BM93" s="122"/>
    </row>
    <row r="94" spans="1:65" ht="12" customHeight="1">
      <c r="A94" s="59"/>
      <c r="B94" s="232"/>
      <c r="C94" s="234"/>
      <c r="D94" s="153"/>
      <c r="E94" s="154"/>
      <c r="F94" s="155"/>
      <c r="G94" s="300"/>
      <c r="H94" s="228"/>
      <c r="I94" s="60"/>
      <c r="J94" s="61"/>
      <c r="K94" s="62"/>
      <c r="L94" s="308"/>
      <c r="M94" s="13"/>
      <c r="N94" s="192"/>
      <c r="O94" s="63"/>
      <c r="P94" s="64"/>
      <c r="Q94" s="64"/>
      <c r="R94" s="220"/>
      <c r="S94" s="221"/>
      <c r="T94" s="221"/>
      <c r="U94" s="63"/>
      <c r="V94" s="64"/>
      <c r="W94" s="64"/>
      <c r="X94" s="220"/>
      <c r="Y94" s="221"/>
      <c r="Z94" s="221"/>
      <c r="AA94" s="63"/>
      <c r="AB94" s="64"/>
      <c r="AC94" s="64"/>
      <c r="AD94" s="220"/>
      <c r="AE94" s="221"/>
      <c r="AF94" s="221"/>
      <c r="AG94" s="63"/>
      <c r="AH94" s="64"/>
      <c r="AI94" s="64"/>
      <c r="AJ94" s="220"/>
      <c r="AK94" s="221"/>
      <c r="AL94" s="221"/>
      <c r="AM94" s="63"/>
      <c r="AN94" s="64"/>
      <c r="AO94" s="64"/>
      <c r="AP94" s="220"/>
      <c r="AQ94" s="221"/>
      <c r="AR94" s="221"/>
      <c r="AS94" s="63"/>
      <c r="AT94" s="64"/>
      <c r="AU94" s="64"/>
      <c r="AV94" s="220"/>
      <c r="AW94" s="221"/>
      <c r="AX94" s="221"/>
      <c r="AY94" s="222"/>
      <c r="AZ94" s="223"/>
      <c r="BA94" s="223"/>
      <c r="BB94" s="226"/>
      <c r="BC94" s="193"/>
      <c r="BD94" s="227"/>
      <c r="BE94" s="192"/>
      <c r="BF94" s="193"/>
      <c r="BG94" s="227"/>
      <c r="BH94" s="192"/>
      <c r="BI94" s="193"/>
      <c r="BJ94" s="194"/>
      <c r="BK94" s="307"/>
      <c r="BL94" s="132"/>
      <c r="BM94" s="133"/>
    </row>
    <row r="95" spans="1:65" ht="12" customHeight="1">
      <c r="A95" s="59"/>
      <c r="B95" s="127">
        <v>19</v>
      </c>
      <c r="C95" s="301"/>
      <c r="D95" s="150"/>
      <c r="E95" s="151"/>
      <c r="F95" s="152"/>
      <c r="G95" s="303"/>
      <c r="H95" s="305"/>
      <c r="I95" s="65"/>
      <c r="J95" s="66" t="s">
        <v>16</v>
      </c>
      <c r="K95" s="67"/>
      <c r="L95" s="229"/>
      <c r="M95" s="12"/>
      <c r="N95" s="231">
        <f>G95*L95*(M96/365)</f>
        <v>0</v>
      </c>
      <c r="O95" s="72"/>
      <c r="P95" s="69" t="s">
        <v>16</v>
      </c>
      <c r="Q95" s="70"/>
      <c r="R95" s="218"/>
      <c r="S95" s="219"/>
      <c r="T95" s="219"/>
      <c r="U95" s="68"/>
      <c r="V95" s="69" t="s">
        <v>16</v>
      </c>
      <c r="W95" s="70"/>
      <c r="X95" s="218"/>
      <c r="Y95" s="219"/>
      <c r="Z95" s="219"/>
      <c r="AA95" s="68"/>
      <c r="AB95" s="69" t="s">
        <v>16</v>
      </c>
      <c r="AC95" s="70"/>
      <c r="AD95" s="218"/>
      <c r="AE95" s="219"/>
      <c r="AF95" s="219"/>
      <c r="AG95" s="68"/>
      <c r="AH95" s="69" t="s">
        <v>16</v>
      </c>
      <c r="AI95" s="70"/>
      <c r="AJ95" s="218"/>
      <c r="AK95" s="219"/>
      <c r="AL95" s="219"/>
      <c r="AM95" s="68"/>
      <c r="AN95" s="69" t="s">
        <v>16</v>
      </c>
      <c r="AO95" s="70"/>
      <c r="AP95" s="218"/>
      <c r="AQ95" s="219"/>
      <c r="AR95" s="219"/>
      <c r="AS95" s="68"/>
      <c r="AT95" s="69" t="s">
        <v>16</v>
      </c>
      <c r="AU95" s="70"/>
      <c r="AV95" s="218"/>
      <c r="AW95" s="219"/>
      <c r="AX95" s="219"/>
      <c r="AY95" s="222">
        <f>R95+X95+AD95+AJ95+AP95+AV95</f>
        <v>0</v>
      </c>
      <c r="AZ95" s="223"/>
      <c r="BA95" s="223"/>
      <c r="BB95" s="224"/>
      <c r="BC95" s="190"/>
      <c r="BD95" s="225"/>
      <c r="BE95" s="189"/>
      <c r="BF95" s="190"/>
      <c r="BG95" s="225"/>
      <c r="BH95" s="189">
        <f>+BB95+BE95</f>
        <v>0</v>
      </c>
      <c r="BI95" s="190"/>
      <c r="BJ95" s="191"/>
      <c r="BK95" s="118"/>
      <c r="BL95" s="120"/>
      <c r="BM95" s="122"/>
    </row>
    <row r="96" spans="1:65" ht="12" customHeight="1">
      <c r="A96" s="59"/>
      <c r="B96" s="232"/>
      <c r="C96" s="302"/>
      <c r="D96" s="153"/>
      <c r="E96" s="154"/>
      <c r="F96" s="155"/>
      <c r="G96" s="304"/>
      <c r="H96" s="306"/>
      <c r="I96" s="60"/>
      <c r="J96" s="61"/>
      <c r="K96" s="62"/>
      <c r="L96" s="230"/>
      <c r="M96" s="13"/>
      <c r="N96" s="192"/>
      <c r="O96" s="63"/>
      <c r="P96" s="64"/>
      <c r="Q96" s="64"/>
      <c r="R96" s="220"/>
      <c r="S96" s="221"/>
      <c r="T96" s="221"/>
      <c r="U96" s="63"/>
      <c r="V96" s="64"/>
      <c r="W96" s="64"/>
      <c r="X96" s="220"/>
      <c r="Y96" s="221"/>
      <c r="Z96" s="221"/>
      <c r="AA96" s="63"/>
      <c r="AB96" s="64"/>
      <c r="AC96" s="64"/>
      <c r="AD96" s="220"/>
      <c r="AE96" s="221"/>
      <c r="AF96" s="221"/>
      <c r="AG96" s="63"/>
      <c r="AH96" s="64"/>
      <c r="AI96" s="64"/>
      <c r="AJ96" s="220"/>
      <c r="AK96" s="221"/>
      <c r="AL96" s="221"/>
      <c r="AM96" s="63"/>
      <c r="AN96" s="64"/>
      <c r="AO96" s="64"/>
      <c r="AP96" s="220"/>
      <c r="AQ96" s="221"/>
      <c r="AR96" s="221"/>
      <c r="AS96" s="63"/>
      <c r="AT96" s="64"/>
      <c r="AU96" s="64"/>
      <c r="AV96" s="220"/>
      <c r="AW96" s="221"/>
      <c r="AX96" s="221"/>
      <c r="AY96" s="222"/>
      <c r="AZ96" s="223"/>
      <c r="BA96" s="223"/>
      <c r="BB96" s="226"/>
      <c r="BC96" s="193"/>
      <c r="BD96" s="227"/>
      <c r="BE96" s="192"/>
      <c r="BF96" s="193"/>
      <c r="BG96" s="227"/>
      <c r="BH96" s="192"/>
      <c r="BI96" s="193"/>
      <c r="BJ96" s="194"/>
      <c r="BK96" s="131"/>
      <c r="BL96" s="132"/>
      <c r="BM96" s="133"/>
    </row>
    <row r="97" spans="1:65" ht="12" customHeight="1">
      <c r="A97" s="59"/>
      <c r="B97" s="127">
        <v>20</v>
      </c>
      <c r="C97" s="233"/>
      <c r="D97" s="150"/>
      <c r="E97" s="151"/>
      <c r="F97" s="152"/>
      <c r="G97" s="300"/>
      <c r="H97" s="228"/>
      <c r="I97" s="65"/>
      <c r="J97" s="66" t="s">
        <v>16</v>
      </c>
      <c r="K97" s="67"/>
      <c r="L97" s="229"/>
      <c r="M97" s="12"/>
      <c r="N97" s="231">
        <f>G97*L97*(M98/365)</f>
        <v>0</v>
      </c>
      <c r="O97" s="68"/>
      <c r="P97" s="69" t="s">
        <v>16</v>
      </c>
      <c r="Q97" s="70"/>
      <c r="R97" s="218"/>
      <c r="S97" s="219"/>
      <c r="T97" s="219"/>
      <c r="U97" s="68"/>
      <c r="V97" s="69" t="s">
        <v>16</v>
      </c>
      <c r="W97" s="70"/>
      <c r="X97" s="218"/>
      <c r="Y97" s="219"/>
      <c r="Z97" s="219"/>
      <c r="AA97" s="68"/>
      <c r="AB97" s="69" t="s">
        <v>16</v>
      </c>
      <c r="AC97" s="70"/>
      <c r="AD97" s="218"/>
      <c r="AE97" s="219"/>
      <c r="AF97" s="219"/>
      <c r="AG97" s="68"/>
      <c r="AH97" s="69" t="s">
        <v>16</v>
      </c>
      <c r="AI97" s="70"/>
      <c r="AJ97" s="218"/>
      <c r="AK97" s="219"/>
      <c r="AL97" s="219"/>
      <c r="AM97" s="68"/>
      <c r="AN97" s="69" t="s">
        <v>16</v>
      </c>
      <c r="AO97" s="70"/>
      <c r="AP97" s="218"/>
      <c r="AQ97" s="219"/>
      <c r="AR97" s="219"/>
      <c r="AS97" s="68"/>
      <c r="AT97" s="69" t="s">
        <v>16</v>
      </c>
      <c r="AU97" s="70"/>
      <c r="AV97" s="218"/>
      <c r="AW97" s="219"/>
      <c r="AX97" s="219"/>
      <c r="AY97" s="222">
        <f>R97+X97+AD97+AJ97+AP97+AV97</f>
        <v>0</v>
      </c>
      <c r="AZ97" s="223"/>
      <c r="BA97" s="223"/>
      <c r="BB97" s="224"/>
      <c r="BC97" s="190"/>
      <c r="BD97" s="225"/>
      <c r="BE97" s="189"/>
      <c r="BF97" s="190"/>
      <c r="BG97" s="225"/>
      <c r="BH97" s="189">
        <f>+BB97+BE97</f>
        <v>0</v>
      </c>
      <c r="BI97" s="190"/>
      <c r="BJ97" s="191"/>
      <c r="BK97" s="118"/>
      <c r="BL97" s="120"/>
      <c r="BM97" s="122"/>
    </row>
    <row r="98" spans="1:65" ht="12" customHeight="1" thickBot="1">
      <c r="A98" s="59"/>
      <c r="B98" s="232"/>
      <c r="C98" s="234"/>
      <c r="D98" s="175"/>
      <c r="E98" s="176"/>
      <c r="F98" s="177"/>
      <c r="G98" s="300"/>
      <c r="H98" s="228"/>
      <c r="I98" s="60"/>
      <c r="J98" s="61"/>
      <c r="K98" s="62"/>
      <c r="L98" s="230"/>
      <c r="M98" s="13"/>
      <c r="N98" s="192"/>
      <c r="O98" s="63"/>
      <c r="P98" s="64"/>
      <c r="Q98" s="64"/>
      <c r="R98" s="220"/>
      <c r="S98" s="221"/>
      <c r="T98" s="221"/>
      <c r="U98" s="63"/>
      <c r="V98" s="64"/>
      <c r="W98" s="64"/>
      <c r="X98" s="220"/>
      <c r="Y98" s="221"/>
      <c r="Z98" s="221"/>
      <c r="AA98" s="63"/>
      <c r="AB98" s="64"/>
      <c r="AC98" s="64"/>
      <c r="AD98" s="220"/>
      <c r="AE98" s="221"/>
      <c r="AF98" s="221"/>
      <c r="AG98" s="63"/>
      <c r="AH98" s="64"/>
      <c r="AI98" s="64"/>
      <c r="AJ98" s="220"/>
      <c r="AK98" s="221"/>
      <c r="AL98" s="221"/>
      <c r="AM98" s="63"/>
      <c r="AN98" s="64"/>
      <c r="AO98" s="64"/>
      <c r="AP98" s="220"/>
      <c r="AQ98" s="221"/>
      <c r="AR98" s="221"/>
      <c r="AS98" s="63"/>
      <c r="AT98" s="64"/>
      <c r="AU98" s="64"/>
      <c r="AV98" s="220"/>
      <c r="AW98" s="221"/>
      <c r="AX98" s="221"/>
      <c r="AY98" s="222"/>
      <c r="AZ98" s="223"/>
      <c r="BA98" s="223"/>
      <c r="BB98" s="226"/>
      <c r="BC98" s="193"/>
      <c r="BD98" s="227"/>
      <c r="BE98" s="192"/>
      <c r="BF98" s="193"/>
      <c r="BG98" s="227"/>
      <c r="BH98" s="192"/>
      <c r="BI98" s="193"/>
      <c r="BJ98" s="194"/>
      <c r="BK98" s="131"/>
      <c r="BL98" s="132"/>
      <c r="BM98" s="133"/>
    </row>
    <row r="99" spans="1:65" s="82" customFormat="1" ht="12" customHeight="1" thickTop="1">
      <c r="A99" s="195" t="s">
        <v>25</v>
      </c>
      <c r="B99" s="196"/>
      <c r="C99" s="196"/>
      <c r="D99" s="199"/>
      <c r="E99" s="156"/>
      <c r="F99" s="156"/>
      <c r="G99" s="202"/>
      <c r="H99" s="199"/>
      <c r="I99" s="205"/>
      <c r="J99" s="206"/>
      <c r="K99" s="207"/>
      <c r="L99" s="214"/>
      <c r="M99" s="15"/>
      <c r="N99" s="16" t="s">
        <v>8</v>
      </c>
      <c r="O99" s="73"/>
      <c r="P99" s="74"/>
      <c r="Q99" s="75"/>
      <c r="R99" s="76" t="s">
        <v>14</v>
      </c>
      <c r="S99" s="18"/>
      <c r="T99" s="18"/>
      <c r="U99" s="73"/>
      <c r="V99" s="74"/>
      <c r="W99" s="77"/>
      <c r="X99" s="78" t="s">
        <v>14</v>
      </c>
      <c r="Y99" s="18"/>
      <c r="Z99" s="79"/>
      <c r="AA99" s="75"/>
      <c r="AB99" s="74"/>
      <c r="AC99" s="77"/>
      <c r="AD99" s="78" t="s">
        <v>14</v>
      </c>
      <c r="AE99" s="18"/>
      <c r="AF99" s="18"/>
      <c r="AG99" s="73"/>
      <c r="AH99" s="74"/>
      <c r="AI99" s="77"/>
      <c r="AJ99" s="78" t="s">
        <v>14</v>
      </c>
      <c r="AK99" s="18"/>
      <c r="AL99" s="79"/>
      <c r="AM99" s="75"/>
      <c r="AN99" s="74"/>
      <c r="AO99" s="77"/>
      <c r="AP99" s="78" t="s">
        <v>14</v>
      </c>
      <c r="AQ99" s="18"/>
      <c r="AR99" s="18"/>
      <c r="AS99" s="73"/>
      <c r="AT99" s="74"/>
      <c r="AU99" s="77"/>
      <c r="AV99" s="78" t="s">
        <v>14</v>
      </c>
      <c r="AW99" s="18"/>
      <c r="AX99" s="79"/>
      <c r="AY99" s="16" t="s">
        <v>14</v>
      </c>
      <c r="AZ99" s="18"/>
      <c r="BA99" s="18"/>
      <c r="BB99" s="17" t="s">
        <v>14</v>
      </c>
      <c r="BC99" s="18"/>
      <c r="BD99" s="18"/>
      <c r="BE99" s="16" t="s">
        <v>14</v>
      </c>
      <c r="BF99" s="18"/>
      <c r="BG99" s="18"/>
      <c r="BH99" s="16" t="s">
        <v>14</v>
      </c>
      <c r="BI99" s="18"/>
      <c r="BJ99" s="19"/>
      <c r="BK99" s="124">
        <f>SUM(BK59:BK98)</f>
        <v>0</v>
      </c>
      <c r="BL99" s="80"/>
      <c r="BM99" s="81"/>
    </row>
    <row r="100" spans="1:65" s="82" customFormat="1" ht="12" customHeight="1">
      <c r="A100" s="142"/>
      <c r="B100" s="143"/>
      <c r="C100" s="143"/>
      <c r="D100" s="200"/>
      <c r="E100" s="157"/>
      <c r="F100" s="157"/>
      <c r="G100" s="203"/>
      <c r="H100" s="200"/>
      <c r="I100" s="208"/>
      <c r="J100" s="209"/>
      <c r="K100" s="210"/>
      <c r="L100" s="215"/>
      <c r="M100" s="20"/>
      <c r="N100" s="21"/>
      <c r="O100" s="83"/>
      <c r="P100" s="57"/>
      <c r="Q100" s="84"/>
      <c r="R100" s="217">
        <f>SUM(R59:R98)</f>
        <v>0</v>
      </c>
      <c r="S100" s="182"/>
      <c r="T100" s="182"/>
      <c r="U100" s="83"/>
      <c r="V100" s="57"/>
      <c r="W100" s="85"/>
      <c r="X100" s="182">
        <f>SUM(X59:X98)</f>
        <v>0</v>
      </c>
      <c r="Y100" s="182"/>
      <c r="Z100" s="187"/>
      <c r="AA100" s="84"/>
      <c r="AB100" s="57"/>
      <c r="AC100" s="85"/>
      <c r="AD100" s="182">
        <f>SUM(AD59:AD98)</f>
        <v>0</v>
      </c>
      <c r="AE100" s="182"/>
      <c r="AF100" s="182"/>
      <c r="AG100" s="83"/>
      <c r="AH100" s="57"/>
      <c r="AI100" s="85"/>
      <c r="AJ100" s="182">
        <f>SUM(AJ59:AJ98)</f>
        <v>0</v>
      </c>
      <c r="AK100" s="182"/>
      <c r="AL100" s="187"/>
      <c r="AM100" s="84"/>
      <c r="AN100" s="57"/>
      <c r="AO100" s="85"/>
      <c r="AP100" s="182">
        <f>SUM(AP59:AP98)</f>
        <v>0</v>
      </c>
      <c r="AQ100" s="182"/>
      <c r="AR100" s="182"/>
      <c r="AS100" s="83"/>
      <c r="AT100" s="57"/>
      <c r="AU100" s="85"/>
      <c r="AV100" s="182">
        <f>SUM(AV59:AV98)</f>
        <v>0</v>
      </c>
      <c r="AW100" s="182"/>
      <c r="AX100" s="187"/>
      <c r="AY100" s="181">
        <f>SUM(AY59:AY98)</f>
        <v>0</v>
      </c>
      <c r="AZ100" s="182"/>
      <c r="BA100" s="182"/>
      <c r="BB100" s="188">
        <f>SUM(BB59:BD98)</f>
        <v>0</v>
      </c>
      <c r="BC100" s="182"/>
      <c r="BD100" s="182"/>
      <c r="BE100" s="181">
        <f>SUM(BE59:BG98)</f>
        <v>0</v>
      </c>
      <c r="BF100" s="182"/>
      <c r="BG100" s="182"/>
      <c r="BH100" s="181">
        <f>SUM(BH59:BJ98)</f>
        <v>0</v>
      </c>
      <c r="BI100" s="182"/>
      <c r="BJ100" s="183"/>
      <c r="BK100" s="125"/>
      <c r="BL100" s="86"/>
      <c r="BM100" s="87"/>
    </row>
    <row r="101" spans="1:65" s="82" customFormat="1" ht="12" customHeight="1" thickBot="1">
      <c r="A101" s="142"/>
      <c r="B101" s="143"/>
      <c r="C101" s="143"/>
      <c r="D101" s="200"/>
      <c r="E101" s="157"/>
      <c r="F101" s="157"/>
      <c r="G101" s="203"/>
      <c r="H101" s="200"/>
      <c r="I101" s="208"/>
      <c r="J101" s="209"/>
      <c r="K101" s="210"/>
      <c r="L101" s="215"/>
      <c r="M101" s="20"/>
      <c r="N101" s="14">
        <f>SUM(N59:N98)</f>
        <v>0</v>
      </c>
      <c r="O101" s="88"/>
      <c r="P101" s="57"/>
      <c r="Q101" s="89"/>
      <c r="R101" s="90"/>
      <c r="S101" s="23"/>
      <c r="T101" s="24"/>
      <c r="U101" s="88"/>
      <c r="V101" s="57"/>
      <c r="W101" s="91"/>
      <c r="X101" s="23"/>
      <c r="Y101" s="23"/>
      <c r="Z101" s="92"/>
      <c r="AA101" s="89"/>
      <c r="AB101" s="57"/>
      <c r="AC101" s="91"/>
      <c r="AD101" s="23"/>
      <c r="AE101" s="23"/>
      <c r="AF101" s="24"/>
      <c r="AG101" s="88"/>
      <c r="AH101" s="57"/>
      <c r="AI101" s="91"/>
      <c r="AJ101" s="23"/>
      <c r="AK101" s="23"/>
      <c r="AL101" s="92"/>
      <c r="AM101" s="89"/>
      <c r="AN101" s="57"/>
      <c r="AO101" s="91"/>
      <c r="AP101" s="23"/>
      <c r="AQ101" s="23"/>
      <c r="AR101" s="24"/>
      <c r="AS101" s="88"/>
      <c r="AT101" s="57"/>
      <c r="AU101" s="91"/>
      <c r="AV101" s="23"/>
      <c r="AW101" s="23"/>
      <c r="AX101" s="92"/>
      <c r="AY101" s="25" t="s">
        <v>21</v>
      </c>
      <c r="AZ101" s="23"/>
      <c r="BA101" s="24"/>
      <c r="BB101" s="22" t="s">
        <v>21</v>
      </c>
      <c r="BC101" s="23"/>
      <c r="BD101" s="24"/>
      <c r="BE101" s="25" t="s">
        <v>21</v>
      </c>
      <c r="BF101" s="23"/>
      <c r="BG101" s="24"/>
      <c r="BH101" s="25" t="s">
        <v>21</v>
      </c>
      <c r="BI101" s="23"/>
      <c r="BJ101" s="26"/>
      <c r="BK101" s="125"/>
      <c r="BL101" s="86"/>
      <c r="BM101" s="87"/>
    </row>
    <row r="102" spans="1:65" s="82" customFormat="1" ht="13.5" customHeight="1" thickBot="1">
      <c r="A102" s="142"/>
      <c r="B102" s="143"/>
      <c r="C102" s="143"/>
      <c r="D102" s="200"/>
      <c r="E102" s="157"/>
      <c r="F102" s="157"/>
      <c r="G102" s="203"/>
      <c r="H102" s="200"/>
      <c r="I102" s="208"/>
      <c r="J102" s="209"/>
      <c r="K102" s="210"/>
      <c r="L102" s="215"/>
      <c r="M102" s="20"/>
      <c r="N102" s="21"/>
      <c r="O102" s="83"/>
      <c r="P102" s="57"/>
      <c r="Q102" s="84"/>
      <c r="R102" s="93"/>
      <c r="S102" s="36"/>
      <c r="T102" s="29"/>
      <c r="U102" s="83"/>
      <c r="V102" s="57"/>
      <c r="W102" s="85"/>
      <c r="X102" s="94"/>
      <c r="Y102" s="36"/>
      <c r="Z102" s="95"/>
      <c r="AA102" s="84"/>
      <c r="AB102" s="57"/>
      <c r="AC102" s="85"/>
      <c r="AD102" s="94"/>
      <c r="AE102" s="36"/>
      <c r="AF102" s="29"/>
      <c r="AG102" s="83"/>
      <c r="AH102" s="57"/>
      <c r="AI102" s="85"/>
      <c r="AJ102" s="94"/>
      <c r="AK102" s="36"/>
      <c r="AL102" s="95"/>
      <c r="AM102" s="84"/>
      <c r="AN102" s="57"/>
      <c r="AO102" s="85"/>
      <c r="AP102" s="94"/>
      <c r="AQ102" s="36"/>
      <c r="AR102" s="29"/>
      <c r="AS102" s="83"/>
      <c r="AT102" s="57"/>
      <c r="AU102" s="85"/>
      <c r="AV102" s="94"/>
      <c r="AW102" s="36"/>
      <c r="AX102" s="95"/>
      <c r="AY102" s="30" t="s">
        <v>15</v>
      </c>
      <c r="AZ102" s="28">
        <f>AZ51</f>
        <v>0</v>
      </c>
      <c r="BA102" s="29" t="s">
        <v>17</v>
      </c>
      <c r="BB102" s="27" t="s">
        <v>15</v>
      </c>
      <c r="BC102" s="28">
        <f>BC51</f>
        <v>0</v>
      </c>
      <c r="BD102" s="29" t="s">
        <v>17</v>
      </c>
      <c r="BE102" s="30" t="s">
        <v>15</v>
      </c>
      <c r="BF102" s="28">
        <f>BF51</f>
        <v>0</v>
      </c>
      <c r="BG102" s="29" t="s">
        <v>17</v>
      </c>
      <c r="BH102" s="30" t="s">
        <v>15</v>
      </c>
      <c r="BI102" s="28">
        <f>BI51</f>
        <v>0</v>
      </c>
      <c r="BJ102" s="31" t="s">
        <v>17</v>
      </c>
      <c r="BK102" s="125"/>
      <c r="BL102" s="86"/>
      <c r="BM102" s="87"/>
    </row>
    <row r="103" spans="1:65" s="82" customFormat="1" ht="15" customHeight="1" thickBot="1">
      <c r="A103" s="142"/>
      <c r="B103" s="143"/>
      <c r="C103" s="143"/>
      <c r="D103" s="200"/>
      <c r="E103" s="158"/>
      <c r="F103" s="158"/>
      <c r="G103" s="203"/>
      <c r="H103" s="200"/>
      <c r="I103" s="208"/>
      <c r="J103" s="209"/>
      <c r="K103" s="210"/>
      <c r="L103" s="215"/>
      <c r="M103" s="20"/>
      <c r="N103" s="21"/>
      <c r="O103" s="83"/>
      <c r="P103" s="57"/>
      <c r="Q103" s="84"/>
      <c r="R103" s="296"/>
      <c r="S103" s="297"/>
      <c r="T103" s="297"/>
      <c r="U103" s="83"/>
      <c r="V103" s="57"/>
      <c r="W103" s="85"/>
      <c r="X103" s="297"/>
      <c r="Y103" s="297"/>
      <c r="Z103" s="298"/>
      <c r="AA103" s="84"/>
      <c r="AB103" s="57"/>
      <c r="AC103" s="85"/>
      <c r="AD103" s="297"/>
      <c r="AE103" s="297"/>
      <c r="AF103" s="297"/>
      <c r="AG103" s="83"/>
      <c r="AH103" s="57"/>
      <c r="AI103" s="85"/>
      <c r="AJ103" s="297"/>
      <c r="AK103" s="297"/>
      <c r="AL103" s="298"/>
      <c r="AM103" s="84"/>
      <c r="AN103" s="57"/>
      <c r="AO103" s="85"/>
      <c r="AP103" s="297"/>
      <c r="AQ103" s="297"/>
      <c r="AR103" s="297"/>
      <c r="AS103" s="83"/>
      <c r="AT103" s="57"/>
      <c r="AU103" s="85"/>
      <c r="AV103" s="297"/>
      <c r="AW103" s="297"/>
      <c r="AX103" s="298"/>
      <c r="AY103" s="299">
        <f>AY100*AZ102/100</f>
        <v>0</v>
      </c>
      <c r="AZ103" s="297"/>
      <c r="BA103" s="297"/>
      <c r="BB103" s="186">
        <f>BB100*BC102/100</f>
        <v>0</v>
      </c>
      <c r="BC103" s="179"/>
      <c r="BD103" s="179"/>
      <c r="BE103" s="178">
        <f>BH103-BB103</f>
        <v>0</v>
      </c>
      <c r="BF103" s="179"/>
      <c r="BG103" s="179"/>
      <c r="BH103" s="178">
        <f>ROUNDUP(BH100*BI102/100,-2)</f>
        <v>0</v>
      </c>
      <c r="BI103" s="179"/>
      <c r="BJ103" s="180"/>
      <c r="BK103" s="125"/>
      <c r="BL103" s="86"/>
      <c r="BM103" s="87"/>
    </row>
    <row r="104" spans="1:65" ht="13.5">
      <c r="A104" s="34"/>
      <c r="B104" s="34"/>
      <c r="C104" s="34"/>
      <c r="D104" s="96"/>
      <c r="E104" s="96"/>
      <c r="F104" s="96"/>
      <c r="G104" s="97"/>
      <c r="H104" s="96"/>
      <c r="I104" s="98"/>
      <c r="J104" s="98"/>
      <c r="K104" s="98"/>
      <c r="L104" s="34"/>
      <c r="M104" s="35"/>
      <c r="N104" s="34"/>
      <c r="O104" s="99"/>
      <c r="P104" s="100"/>
      <c r="Q104" s="99"/>
      <c r="R104" s="34"/>
      <c r="S104" s="34"/>
      <c r="T104" s="34"/>
      <c r="U104" s="99"/>
      <c r="V104" s="100"/>
      <c r="W104" s="99"/>
      <c r="X104" s="34"/>
      <c r="Y104" s="34"/>
      <c r="Z104" s="34"/>
      <c r="AA104" s="99"/>
      <c r="AB104" s="100"/>
      <c r="AC104" s="99"/>
      <c r="AD104" s="34"/>
      <c r="AE104" s="34"/>
      <c r="AF104" s="34"/>
      <c r="AG104" s="99"/>
      <c r="AH104" s="100"/>
      <c r="AI104" s="99"/>
      <c r="AJ104" s="34"/>
      <c r="AK104" s="34"/>
      <c r="AL104" s="34"/>
      <c r="AM104" s="99"/>
      <c r="AN104" s="100"/>
      <c r="AO104" s="99"/>
      <c r="AP104" s="34"/>
      <c r="AQ104" s="34"/>
      <c r="AR104" s="34"/>
      <c r="AS104" s="99"/>
      <c r="AT104" s="100"/>
      <c r="AU104" s="99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101"/>
    </row>
    <row r="105" spans="1:65" ht="15" customHeight="1" thickBot="1">
      <c r="A105" s="38" t="s">
        <v>48</v>
      </c>
      <c r="BL105" s="147"/>
      <c r="BM105" s="147"/>
    </row>
    <row r="106" spans="1:65" ht="15" customHeight="1">
      <c r="A106" s="137" t="s">
        <v>29</v>
      </c>
      <c r="B106" s="291" t="s">
        <v>2</v>
      </c>
      <c r="C106" s="141"/>
      <c r="D106" s="160" t="s">
        <v>34</v>
      </c>
      <c r="E106" s="161"/>
      <c r="F106" s="162"/>
      <c r="G106" s="46" t="s">
        <v>10</v>
      </c>
      <c r="H106" s="45"/>
      <c r="I106" s="291" t="s">
        <v>32</v>
      </c>
      <c r="J106" s="141"/>
      <c r="K106" s="141"/>
      <c r="L106" s="141"/>
      <c r="M106" s="294"/>
      <c r="N106" s="295" t="s">
        <v>13</v>
      </c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38"/>
      <c r="BK106" s="137" t="s">
        <v>55</v>
      </c>
      <c r="BL106" s="138"/>
      <c r="BM106" s="42"/>
    </row>
    <row r="107" spans="1:65" ht="13.5" customHeight="1" thickBot="1">
      <c r="A107" s="142"/>
      <c r="B107" s="215"/>
      <c r="C107" s="143"/>
      <c r="D107" s="163"/>
      <c r="E107" s="164"/>
      <c r="F107" s="165"/>
      <c r="G107" s="47" t="s">
        <v>8</v>
      </c>
      <c r="H107" s="48" t="s">
        <v>18</v>
      </c>
      <c r="I107" s="274" t="s">
        <v>24</v>
      </c>
      <c r="J107" s="275"/>
      <c r="K107" s="276"/>
      <c r="L107" s="49" t="s">
        <v>9</v>
      </c>
      <c r="M107" s="7" t="s">
        <v>11</v>
      </c>
      <c r="N107" s="8" t="s">
        <v>33</v>
      </c>
      <c r="O107" s="283" t="s">
        <v>27</v>
      </c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5"/>
      <c r="BK107" s="139"/>
      <c r="BL107" s="140"/>
      <c r="BM107" s="42"/>
    </row>
    <row r="108" spans="1:65" ht="13.5" customHeight="1" thickTop="1">
      <c r="A108" s="142"/>
      <c r="B108" s="215"/>
      <c r="C108" s="143"/>
      <c r="D108" s="163"/>
      <c r="E108" s="164"/>
      <c r="F108" s="165"/>
      <c r="G108" s="47" t="s">
        <v>5</v>
      </c>
      <c r="H108" s="1" t="s">
        <v>19</v>
      </c>
      <c r="I108" s="277"/>
      <c r="J108" s="278"/>
      <c r="K108" s="279"/>
      <c r="L108" s="286" t="s">
        <v>30</v>
      </c>
      <c r="M108" s="9" t="s">
        <v>31</v>
      </c>
      <c r="N108" s="288" t="s">
        <v>12</v>
      </c>
      <c r="O108" s="259" t="s">
        <v>60</v>
      </c>
      <c r="P108" s="260"/>
      <c r="Q108" s="260"/>
      <c r="R108" s="260"/>
      <c r="S108" s="260"/>
      <c r="T108" s="260"/>
      <c r="U108" s="259" t="s">
        <v>26</v>
      </c>
      <c r="V108" s="260"/>
      <c r="W108" s="260"/>
      <c r="X108" s="260"/>
      <c r="Y108" s="260"/>
      <c r="Z108" s="261"/>
      <c r="AA108" s="260" t="s">
        <v>26</v>
      </c>
      <c r="AB108" s="260"/>
      <c r="AC108" s="260"/>
      <c r="AD108" s="260"/>
      <c r="AE108" s="260"/>
      <c r="AF108" s="260"/>
      <c r="AG108" s="259" t="s">
        <v>26</v>
      </c>
      <c r="AH108" s="260"/>
      <c r="AI108" s="260"/>
      <c r="AJ108" s="260"/>
      <c r="AK108" s="260"/>
      <c r="AL108" s="261"/>
      <c r="AM108" s="260" t="s">
        <v>26</v>
      </c>
      <c r="AN108" s="260"/>
      <c r="AO108" s="260"/>
      <c r="AP108" s="260"/>
      <c r="AQ108" s="260"/>
      <c r="AR108" s="260"/>
      <c r="AS108" s="259" t="s">
        <v>26</v>
      </c>
      <c r="AT108" s="260"/>
      <c r="AU108" s="260"/>
      <c r="AV108" s="260"/>
      <c r="AW108" s="260"/>
      <c r="AX108" s="261"/>
      <c r="AY108" s="262" t="s">
        <v>23</v>
      </c>
      <c r="AZ108" s="263"/>
      <c r="BA108" s="264"/>
      <c r="BB108" s="268" t="s">
        <v>35</v>
      </c>
      <c r="BC108" s="269"/>
      <c r="BD108" s="270"/>
      <c r="BE108" s="269" t="s">
        <v>36</v>
      </c>
      <c r="BF108" s="269"/>
      <c r="BG108" s="269"/>
      <c r="BH108" s="249" t="s">
        <v>37</v>
      </c>
      <c r="BI108" s="249"/>
      <c r="BJ108" s="250"/>
      <c r="BK108" s="145" t="s">
        <v>3</v>
      </c>
      <c r="BL108" s="129" t="s">
        <v>56</v>
      </c>
      <c r="BM108" s="42"/>
    </row>
    <row r="109" spans="1:65" ht="13.5" customHeight="1" thickBot="1">
      <c r="A109" s="290"/>
      <c r="B109" s="292"/>
      <c r="C109" s="293"/>
      <c r="D109" s="166"/>
      <c r="E109" s="167"/>
      <c r="F109" s="168"/>
      <c r="G109" s="10" t="s">
        <v>6</v>
      </c>
      <c r="H109" s="2"/>
      <c r="I109" s="280"/>
      <c r="J109" s="281"/>
      <c r="K109" s="282"/>
      <c r="L109" s="287"/>
      <c r="M109" s="11" t="s">
        <v>7</v>
      </c>
      <c r="N109" s="289"/>
      <c r="O109" s="253" t="s">
        <v>20</v>
      </c>
      <c r="P109" s="254"/>
      <c r="Q109" s="254"/>
      <c r="R109" s="255" t="s">
        <v>22</v>
      </c>
      <c r="S109" s="256"/>
      <c r="T109" s="256"/>
      <c r="U109" s="253" t="s">
        <v>20</v>
      </c>
      <c r="V109" s="254"/>
      <c r="W109" s="257"/>
      <c r="X109" s="255" t="s">
        <v>22</v>
      </c>
      <c r="Y109" s="256"/>
      <c r="Z109" s="258"/>
      <c r="AA109" s="254" t="s">
        <v>20</v>
      </c>
      <c r="AB109" s="254"/>
      <c r="AC109" s="257"/>
      <c r="AD109" s="255" t="s">
        <v>22</v>
      </c>
      <c r="AE109" s="256"/>
      <c r="AF109" s="256"/>
      <c r="AG109" s="253" t="s">
        <v>20</v>
      </c>
      <c r="AH109" s="254"/>
      <c r="AI109" s="257"/>
      <c r="AJ109" s="255" t="s">
        <v>22</v>
      </c>
      <c r="AK109" s="256"/>
      <c r="AL109" s="258"/>
      <c r="AM109" s="254" t="s">
        <v>20</v>
      </c>
      <c r="AN109" s="254"/>
      <c r="AO109" s="257"/>
      <c r="AP109" s="255" t="s">
        <v>22</v>
      </c>
      <c r="AQ109" s="256"/>
      <c r="AR109" s="256"/>
      <c r="AS109" s="253" t="s">
        <v>20</v>
      </c>
      <c r="AT109" s="254"/>
      <c r="AU109" s="257"/>
      <c r="AV109" s="255" t="s">
        <v>22</v>
      </c>
      <c r="AW109" s="256"/>
      <c r="AX109" s="258"/>
      <c r="AY109" s="265"/>
      <c r="AZ109" s="266"/>
      <c r="BA109" s="267"/>
      <c r="BB109" s="271"/>
      <c r="BC109" s="272"/>
      <c r="BD109" s="273"/>
      <c r="BE109" s="272"/>
      <c r="BF109" s="272"/>
      <c r="BG109" s="272"/>
      <c r="BH109" s="251"/>
      <c r="BI109" s="251"/>
      <c r="BJ109" s="252"/>
      <c r="BK109" s="146"/>
      <c r="BL109" s="130"/>
      <c r="BM109" s="42"/>
    </row>
    <row r="110" spans="1:65" ht="12" customHeight="1" thickTop="1">
      <c r="A110" s="52"/>
      <c r="B110" s="245">
        <v>1</v>
      </c>
      <c r="C110" s="246"/>
      <c r="D110" s="169"/>
      <c r="E110" s="170"/>
      <c r="F110" s="171"/>
      <c r="G110" s="247"/>
      <c r="H110" s="242"/>
      <c r="I110" s="53"/>
      <c r="J110" s="54" t="s">
        <v>16</v>
      </c>
      <c r="K110" s="55"/>
      <c r="L110" s="243"/>
      <c r="M110" s="12"/>
      <c r="N110" s="244">
        <f>G110*L110*(M111/365)</f>
        <v>0</v>
      </c>
      <c r="O110" s="56"/>
      <c r="P110" s="57" t="s">
        <v>16</v>
      </c>
      <c r="Q110" s="58"/>
      <c r="R110" s="239"/>
      <c r="S110" s="240"/>
      <c r="T110" s="240"/>
      <c r="U110" s="56"/>
      <c r="V110" s="57" t="s">
        <v>16</v>
      </c>
      <c r="W110" s="58"/>
      <c r="X110" s="239"/>
      <c r="Y110" s="240"/>
      <c r="Z110" s="240"/>
      <c r="AA110" s="56"/>
      <c r="AB110" s="57" t="s">
        <v>16</v>
      </c>
      <c r="AC110" s="58"/>
      <c r="AD110" s="239"/>
      <c r="AE110" s="240"/>
      <c r="AF110" s="240"/>
      <c r="AG110" s="56"/>
      <c r="AH110" s="57" t="s">
        <v>16</v>
      </c>
      <c r="AI110" s="58"/>
      <c r="AJ110" s="239"/>
      <c r="AK110" s="240"/>
      <c r="AL110" s="240"/>
      <c r="AM110" s="56"/>
      <c r="AN110" s="57" t="s">
        <v>16</v>
      </c>
      <c r="AO110" s="58"/>
      <c r="AP110" s="239"/>
      <c r="AQ110" s="240"/>
      <c r="AR110" s="240"/>
      <c r="AS110" s="56"/>
      <c r="AT110" s="57" t="s">
        <v>16</v>
      </c>
      <c r="AU110" s="58"/>
      <c r="AV110" s="239"/>
      <c r="AW110" s="240"/>
      <c r="AX110" s="240"/>
      <c r="AY110" s="236">
        <f>R110+X110+AD110+AJ110+AP110+AV110</f>
        <v>0</v>
      </c>
      <c r="AZ110" s="237"/>
      <c r="BA110" s="237"/>
      <c r="BB110" s="241"/>
      <c r="BC110" s="237"/>
      <c r="BD110" s="238"/>
      <c r="BE110" s="236"/>
      <c r="BF110" s="237"/>
      <c r="BG110" s="238"/>
      <c r="BH110" s="236">
        <f>+BB110+BE110</f>
        <v>0</v>
      </c>
      <c r="BI110" s="237"/>
      <c r="BJ110" s="238"/>
      <c r="BK110" s="134"/>
      <c r="BL110" s="159"/>
      <c r="BM110" s="42"/>
    </row>
    <row r="111" spans="1:65" ht="12" customHeight="1">
      <c r="A111" s="59"/>
      <c r="B111" s="232"/>
      <c r="C111" s="234"/>
      <c r="D111" s="172"/>
      <c r="E111" s="173"/>
      <c r="F111" s="174"/>
      <c r="G111" s="248"/>
      <c r="H111" s="228"/>
      <c r="I111" s="60"/>
      <c r="J111" s="61"/>
      <c r="K111" s="62"/>
      <c r="L111" s="230"/>
      <c r="M111" s="13"/>
      <c r="N111" s="192"/>
      <c r="O111" s="63"/>
      <c r="P111" s="64"/>
      <c r="Q111" s="64"/>
      <c r="R111" s="220"/>
      <c r="S111" s="221"/>
      <c r="T111" s="221"/>
      <c r="U111" s="63"/>
      <c r="V111" s="64"/>
      <c r="W111" s="64"/>
      <c r="X111" s="220"/>
      <c r="Y111" s="221"/>
      <c r="Z111" s="221"/>
      <c r="AA111" s="63"/>
      <c r="AB111" s="64"/>
      <c r="AC111" s="64"/>
      <c r="AD111" s="220"/>
      <c r="AE111" s="221"/>
      <c r="AF111" s="221"/>
      <c r="AG111" s="63"/>
      <c r="AH111" s="64"/>
      <c r="AI111" s="64"/>
      <c r="AJ111" s="220"/>
      <c r="AK111" s="221"/>
      <c r="AL111" s="221"/>
      <c r="AM111" s="63"/>
      <c r="AN111" s="64"/>
      <c r="AO111" s="64"/>
      <c r="AP111" s="220"/>
      <c r="AQ111" s="221"/>
      <c r="AR111" s="221"/>
      <c r="AS111" s="63"/>
      <c r="AT111" s="64"/>
      <c r="AU111" s="64"/>
      <c r="AV111" s="220"/>
      <c r="AW111" s="221"/>
      <c r="AX111" s="221"/>
      <c r="AY111" s="222"/>
      <c r="AZ111" s="223"/>
      <c r="BA111" s="223"/>
      <c r="BB111" s="224"/>
      <c r="BC111" s="190"/>
      <c r="BD111" s="191"/>
      <c r="BE111" s="189"/>
      <c r="BF111" s="190"/>
      <c r="BG111" s="191"/>
      <c r="BH111" s="189"/>
      <c r="BI111" s="190"/>
      <c r="BJ111" s="191"/>
      <c r="BK111" s="131"/>
      <c r="BL111" s="149"/>
      <c r="BM111" s="42"/>
    </row>
    <row r="112" spans="1:65" ht="12" customHeight="1">
      <c r="A112" s="59"/>
      <c r="B112" s="127">
        <v>2</v>
      </c>
      <c r="C112" s="233"/>
      <c r="D112" s="150"/>
      <c r="E112" s="151"/>
      <c r="F112" s="152"/>
      <c r="G112" s="235"/>
      <c r="H112" s="228"/>
      <c r="I112" s="65"/>
      <c r="J112" s="66" t="s">
        <v>16</v>
      </c>
      <c r="K112" s="67"/>
      <c r="L112" s="229"/>
      <c r="M112" s="12"/>
      <c r="N112" s="231">
        <f>G112*L112*(M113/365)</f>
        <v>0</v>
      </c>
      <c r="O112" s="68"/>
      <c r="P112" s="69" t="s">
        <v>16</v>
      </c>
      <c r="Q112" s="70"/>
      <c r="R112" s="218"/>
      <c r="S112" s="219"/>
      <c r="T112" s="219"/>
      <c r="U112" s="68"/>
      <c r="V112" s="69" t="s">
        <v>16</v>
      </c>
      <c r="W112" s="70"/>
      <c r="X112" s="218"/>
      <c r="Y112" s="219"/>
      <c r="Z112" s="219"/>
      <c r="AA112" s="68"/>
      <c r="AB112" s="69" t="s">
        <v>16</v>
      </c>
      <c r="AC112" s="70"/>
      <c r="AD112" s="218"/>
      <c r="AE112" s="219"/>
      <c r="AF112" s="219"/>
      <c r="AG112" s="68"/>
      <c r="AH112" s="69" t="s">
        <v>16</v>
      </c>
      <c r="AI112" s="70"/>
      <c r="AJ112" s="218"/>
      <c r="AK112" s="219"/>
      <c r="AL112" s="219"/>
      <c r="AM112" s="68"/>
      <c r="AN112" s="69" t="s">
        <v>16</v>
      </c>
      <c r="AO112" s="70"/>
      <c r="AP112" s="218"/>
      <c r="AQ112" s="219"/>
      <c r="AR112" s="219"/>
      <c r="AS112" s="68"/>
      <c r="AT112" s="69" t="s">
        <v>16</v>
      </c>
      <c r="AU112" s="70"/>
      <c r="AV112" s="218"/>
      <c r="AW112" s="219"/>
      <c r="AX112" s="219"/>
      <c r="AY112" s="222">
        <f>R112+X112+AD112+AJ112+AP112+AV112</f>
        <v>0</v>
      </c>
      <c r="AZ112" s="223"/>
      <c r="BA112" s="223"/>
      <c r="BB112" s="224"/>
      <c r="BC112" s="190"/>
      <c r="BD112" s="225"/>
      <c r="BE112" s="189"/>
      <c r="BF112" s="190"/>
      <c r="BG112" s="225"/>
      <c r="BH112" s="189">
        <f>+BB112+BE112</f>
        <v>0</v>
      </c>
      <c r="BI112" s="190"/>
      <c r="BJ112" s="191"/>
      <c r="BK112" s="118"/>
      <c r="BL112" s="148"/>
      <c r="BM112" s="42"/>
    </row>
    <row r="113" spans="1:65" ht="12" customHeight="1">
      <c r="A113" s="59"/>
      <c r="B113" s="232"/>
      <c r="C113" s="234"/>
      <c r="D113" s="153"/>
      <c r="E113" s="154"/>
      <c r="F113" s="155"/>
      <c r="G113" s="235"/>
      <c r="H113" s="228"/>
      <c r="I113" s="60"/>
      <c r="J113" s="61"/>
      <c r="K113" s="62"/>
      <c r="L113" s="230"/>
      <c r="M113" s="13"/>
      <c r="N113" s="192"/>
      <c r="O113" s="63"/>
      <c r="P113" s="64"/>
      <c r="Q113" s="64"/>
      <c r="R113" s="220"/>
      <c r="S113" s="221"/>
      <c r="T113" s="221"/>
      <c r="U113" s="63"/>
      <c r="V113" s="64"/>
      <c r="W113" s="64"/>
      <c r="X113" s="220"/>
      <c r="Y113" s="221"/>
      <c r="Z113" s="221"/>
      <c r="AA113" s="63"/>
      <c r="AB113" s="64"/>
      <c r="AC113" s="64"/>
      <c r="AD113" s="220"/>
      <c r="AE113" s="221"/>
      <c r="AF113" s="221"/>
      <c r="AG113" s="63"/>
      <c r="AH113" s="64"/>
      <c r="AI113" s="64"/>
      <c r="AJ113" s="220"/>
      <c r="AK113" s="221"/>
      <c r="AL113" s="221"/>
      <c r="AM113" s="63"/>
      <c r="AN113" s="64"/>
      <c r="AO113" s="64"/>
      <c r="AP113" s="220"/>
      <c r="AQ113" s="221"/>
      <c r="AR113" s="221"/>
      <c r="AS113" s="63"/>
      <c r="AT113" s="64"/>
      <c r="AU113" s="64"/>
      <c r="AV113" s="220"/>
      <c r="AW113" s="221"/>
      <c r="AX113" s="221"/>
      <c r="AY113" s="222"/>
      <c r="AZ113" s="223"/>
      <c r="BA113" s="223"/>
      <c r="BB113" s="226"/>
      <c r="BC113" s="193"/>
      <c r="BD113" s="227"/>
      <c r="BE113" s="192"/>
      <c r="BF113" s="193"/>
      <c r="BG113" s="227"/>
      <c r="BH113" s="192"/>
      <c r="BI113" s="193"/>
      <c r="BJ113" s="194"/>
      <c r="BK113" s="131"/>
      <c r="BL113" s="149"/>
      <c r="BM113" s="42"/>
    </row>
    <row r="114" spans="1:65" ht="12" customHeight="1">
      <c r="A114" s="59"/>
      <c r="B114" s="127">
        <v>3</v>
      </c>
      <c r="C114" s="233"/>
      <c r="D114" s="150"/>
      <c r="E114" s="151"/>
      <c r="F114" s="152"/>
      <c r="G114" s="235"/>
      <c r="H114" s="228"/>
      <c r="I114" s="65"/>
      <c r="J114" s="66" t="s">
        <v>16</v>
      </c>
      <c r="K114" s="67"/>
      <c r="L114" s="229"/>
      <c r="M114" s="12"/>
      <c r="N114" s="231">
        <f>G114*L114*(M115/365)</f>
        <v>0</v>
      </c>
      <c r="O114" s="68"/>
      <c r="P114" s="69" t="s">
        <v>16</v>
      </c>
      <c r="Q114" s="70"/>
      <c r="R114" s="218"/>
      <c r="S114" s="219"/>
      <c r="T114" s="219"/>
      <c r="U114" s="68"/>
      <c r="V114" s="69" t="s">
        <v>16</v>
      </c>
      <c r="W114" s="70"/>
      <c r="X114" s="218"/>
      <c r="Y114" s="219"/>
      <c r="Z114" s="219"/>
      <c r="AA114" s="68"/>
      <c r="AB114" s="69" t="s">
        <v>16</v>
      </c>
      <c r="AC114" s="70"/>
      <c r="AD114" s="218"/>
      <c r="AE114" s="219"/>
      <c r="AF114" s="219"/>
      <c r="AG114" s="68"/>
      <c r="AH114" s="69" t="s">
        <v>16</v>
      </c>
      <c r="AI114" s="70"/>
      <c r="AJ114" s="218"/>
      <c r="AK114" s="219"/>
      <c r="AL114" s="219"/>
      <c r="AM114" s="68"/>
      <c r="AN114" s="69" t="s">
        <v>16</v>
      </c>
      <c r="AO114" s="70"/>
      <c r="AP114" s="218"/>
      <c r="AQ114" s="219"/>
      <c r="AR114" s="219"/>
      <c r="AS114" s="68"/>
      <c r="AT114" s="69" t="s">
        <v>16</v>
      </c>
      <c r="AU114" s="70"/>
      <c r="AV114" s="218"/>
      <c r="AW114" s="219"/>
      <c r="AX114" s="219"/>
      <c r="AY114" s="222">
        <f>R114+X114+AD114+AJ114+AP114+AV114</f>
        <v>0</v>
      </c>
      <c r="AZ114" s="223"/>
      <c r="BA114" s="223"/>
      <c r="BB114" s="224"/>
      <c r="BC114" s="190"/>
      <c r="BD114" s="225"/>
      <c r="BE114" s="189"/>
      <c r="BF114" s="190"/>
      <c r="BG114" s="225"/>
      <c r="BH114" s="189">
        <f>+BB114+BE114</f>
        <v>0</v>
      </c>
      <c r="BI114" s="190"/>
      <c r="BJ114" s="191"/>
      <c r="BK114" s="118"/>
      <c r="BL114" s="148"/>
      <c r="BM114" s="42"/>
    </row>
    <row r="115" spans="1:65" ht="12" customHeight="1">
      <c r="A115" s="59"/>
      <c r="B115" s="232"/>
      <c r="C115" s="234"/>
      <c r="D115" s="153"/>
      <c r="E115" s="154"/>
      <c r="F115" s="155"/>
      <c r="G115" s="235"/>
      <c r="H115" s="228"/>
      <c r="I115" s="60"/>
      <c r="J115" s="61"/>
      <c r="K115" s="62"/>
      <c r="L115" s="230"/>
      <c r="M115" s="13"/>
      <c r="N115" s="192"/>
      <c r="O115" s="63"/>
      <c r="P115" s="64"/>
      <c r="Q115" s="64"/>
      <c r="R115" s="220"/>
      <c r="S115" s="221"/>
      <c r="T115" s="221"/>
      <c r="U115" s="63"/>
      <c r="V115" s="64"/>
      <c r="W115" s="64"/>
      <c r="X115" s="220"/>
      <c r="Y115" s="221"/>
      <c r="Z115" s="221"/>
      <c r="AA115" s="63"/>
      <c r="AB115" s="64"/>
      <c r="AC115" s="64"/>
      <c r="AD115" s="220"/>
      <c r="AE115" s="221"/>
      <c r="AF115" s="221"/>
      <c r="AG115" s="63"/>
      <c r="AH115" s="64"/>
      <c r="AI115" s="64"/>
      <c r="AJ115" s="220"/>
      <c r="AK115" s="221"/>
      <c r="AL115" s="221"/>
      <c r="AM115" s="63"/>
      <c r="AN115" s="64"/>
      <c r="AO115" s="64"/>
      <c r="AP115" s="220"/>
      <c r="AQ115" s="221"/>
      <c r="AR115" s="221"/>
      <c r="AS115" s="63"/>
      <c r="AT115" s="64"/>
      <c r="AU115" s="64"/>
      <c r="AV115" s="220"/>
      <c r="AW115" s="221"/>
      <c r="AX115" s="221"/>
      <c r="AY115" s="222"/>
      <c r="AZ115" s="223"/>
      <c r="BA115" s="223"/>
      <c r="BB115" s="226"/>
      <c r="BC115" s="193"/>
      <c r="BD115" s="227"/>
      <c r="BE115" s="192"/>
      <c r="BF115" s="193"/>
      <c r="BG115" s="227"/>
      <c r="BH115" s="192"/>
      <c r="BI115" s="193"/>
      <c r="BJ115" s="194"/>
      <c r="BK115" s="131"/>
      <c r="BL115" s="149"/>
      <c r="BM115" s="42"/>
    </row>
    <row r="116" spans="1:65" ht="12" customHeight="1">
      <c r="A116" s="59"/>
      <c r="B116" s="127">
        <v>4</v>
      </c>
      <c r="C116" s="233"/>
      <c r="D116" s="150"/>
      <c r="E116" s="151"/>
      <c r="F116" s="152"/>
      <c r="G116" s="235"/>
      <c r="H116" s="228"/>
      <c r="I116" s="65"/>
      <c r="J116" s="66" t="s">
        <v>16</v>
      </c>
      <c r="K116" s="67"/>
      <c r="L116" s="229"/>
      <c r="M116" s="12"/>
      <c r="N116" s="231">
        <f>G116*L116*(M117/365)</f>
        <v>0</v>
      </c>
      <c r="O116" s="68"/>
      <c r="P116" s="69" t="s">
        <v>16</v>
      </c>
      <c r="Q116" s="70"/>
      <c r="R116" s="218"/>
      <c r="S116" s="219"/>
      <c r="T116" s="219"/>
      <c r="U116" s="68"/>
      <c r="V116" s="69" t="s">
        <v>16</v>
      </c>
      <c r="W116" s="70"/>
      <c r="X116" s="218"/>
      <c r="Y116" s="219"/>
      <c r="Z116" s="219"/>
      <c r="AA116" s="68"/>
      <c r="AB116" s="69" t="s">
        <v>16</v>
      </c>
      <c r="AC116" s="70"/>
      <c r="AD116" s="218"/>
      <c r="AE116" s="219"/>
      <c r="AF116" s="219"/>
      <c r="AG116" s="68"/>
      <c r="AH116" s="69" t="s">
        <v>16</v>
      </c>
      <c r="AI116" s="70"/>
      <c r="AJ116" s="218"/>
      <c r="AK116" s="219"/>
      <c r="AL116" s="219"/>
      <c r="AM116" s="68"/>
      <c r="AN116" s="69" t="s">
        <v>16</v>
      </c>
      <c r="AO116" s="70"/>
      <c r="AP116" s="218"/>
      <c r="AQ116" s="219"/>
      <c r="AR116" s="219"/>
      <c r="AS116" s="68"/>
      <c r="AT116" s="69" t="s">
        <v>16</v>
      </c>
      <c r="AU116" s="70"/>
      <c r="AV116" s="218"/>
      <c r="AW116" s="219"/>
      <c r="AX116" s="219"/>
      <c r="AY116" s="222">
        <f>R116+X116+AD116+AJ116+AP116+AV116</f>
        <v>0</v>
      </c>
      <c r="AZ116" s="223"/>
      <c r="BA116" s="223"/>
      <c r="BB116" s="224"/>
      <c r="BC116" s="190"/>
      <c r="BD116" s="225"/>
      <c r="BE116" s="189"/>
      <c r="BF116" s="190"/>
      <c r="BG116" s="225"/>
      <c r="BH116" s="189">
        <f>+BB116+BE116</f>
        <v>0</v>
      </c>
      <c r="BI116" s="190"/>
      <c r="BJ116" s="191"/>
      <c r="BK116" s="118"/>
      <c r="BL116" s="148"/>
      <c r="BM116" s="42"/>
    </row>
    <row r="117" spans="1:65" ht="12" customHeight="1">
      <c r="A117" s="59"/>
      <c r="B117" s="232"/>
      <c r="C117" s="234"/>
      <c r="D117" s="153"/>
      <c r="E117" s="154"/>
      <c r="F117" s="155"/>
      <c r="G117" s="235"/>
      <c r="H117" s="228"/>
      <c r="I117" s="60"/>
      <c r="J117" s="61"/>
      <c r="K117" s="62"/>
      <c r="L117" s="230"/>
      <c r="M117" s="13"/>
      <c r="N117" s="192"/>
      <c r="O117" s="63"/>
      <c r="P117" s="64"/>
      <c r="Q117" s="64"/>
      <c r="R117" s="220"/>
      <c r="S117" s="221"/>
      <c r="T117" s="221"/>
      <c r="U117" s="63"/>
      <c r="V117" s="64"/>
      <c r="W117" s="64"/>
      <c r="X117" s="220"/>
      <c r="Y117" s="221"/>
      <c r="Z117" s="221"/>
      <c r="AA117" s="63"/>
      <c r="AB117" s="64"/>
      <c r="AC117" s="64"/>
      <c r="AD117" s="220"/>
      <c r="AE117" s="221"/>
      <c r="AF117" s="221"/>
      <c r="AG117" s="63"/>
      <c r="AH117" s="64"/>
      <c r="AI117" s="64"/>
      <c r="AJ117" s="220"/>
      <c r="AK117" s="221"/>
      <c r="AL117" s="221"/>
      <c r="AM117" s="63"/>
      <c r="AN117" s="64"/>
      <c r="AO117" s="64"/>
      <c r="AP117" s="220"/>
      <c r="AQ117" s="221"/>
      <c r="AR117" s="221"/>
      <c r="AS117" s="63"/>
      <c r="AT117" s="64"/>
      <c r="AU117" s="64"/>
      <c r="AV117" s="220"/>
      <c r="AW117" s="221"/>
      <c r="AX117" s="221"/>
      <c r="AY117" s="222"/>
      <c r="AZ117" s="223"/>
      <c r="BA117" s="223"/>
      <c r="BB117" s="226"/>
      <c r="BC117" s="193"/>
      <c r="BD117" s="227"/>
      <c r="BE117" s="192"/>
      <c r="BF117" s="193"/>
      <c r="BG117" s="227"/>
      <c r="BH117" s="192"/>
      <c r="BI117" s="193"/>
      <c r="BJ117" s="194"/>
      <c r="BK117" s="131"/>
      <c r="BL117" s="149"/>
      <c r="BM117" s="42"/>
    </row>
    <row r="118" spans="1:65" ht="12" customHeight="1">
      <c r="A118" s="59"/>
      <c r="B118" s="127">
        <v>5</v>
      </c>
      <c r="C118" s="233"/>
      <c r="D118" s="150"/>
      <c r="E118" s="151"/>
      <c r="F118" s="152"/>
      <c r="G118" s="235"/>
      <c r="H118" s="228"/>
      <c r="I118" s="65"/>
      <c r="J118" s="66" t="s">
        <v>16</v>
      </c>
      <c r="K118" s="67"/>
      <c r="L118" s="229"/>
      <c r="M118" s="12"/>
      <c r="N118" s="231">
        <f>G118*L118*(M119/365)</f>
        <v>0</v>
      </c>
      <c r="O118" s="68"/>
      <c r="P118" s="69" t="s">
        <v>16</v>
      </c>
      <c r="Q118" s="70"/>
      <c r="R118" s="218"/>
      <c r="S118" s="219"/>
      <c r="T118" s="219"/>
      <c r="U118" s="68"/>
      <c r="V118" s="69" t="s">
        <v>16</v>
      </c>
      <c r="W118" s="70"/>
      <c r="X118" s="218"/>
      <c r="Y118" s="219"/>
      <c r="Z118" s="219"/>
      <c r="AA118" s="68"/>
      <c r="AB118" s="69" t="s">
        <v>16</v>
      </c>
      <c r="AC118" s="70"/>
      <c r="AD118" s="218"/>
      <c r="AE118" s="219"/>
      <c r="AF118" s="219"/>
      <c r="AG118" s="68"/>
      <c r="AH118" s="69" t="s">
        <v>16</v>
      </c>
      <c r="AI118" s="70"/>
      <c r="AJ118" s="218"/>
      <c r="AK118" s="219"/>
      <c r="AL118" s="219"/>
      <c r="AM118" s="68"/>
      <c r="AN118" s="69" t="s">
        <v>16</v>
      </c>
      <c r="AO118" s="70"/>
      <c r="AP118" s="218"/>
      <c r="AQ118" s="219"/>
      <c r="AR118" s="219"/>
      <c r="AS118" s="68"/>
      <c r="AT118" s="69" t="s">
        <v>16</v>
      </c>
      <c r="AU118" s="70"/>
      <c r="AV118" s="218"/>
      <c r="AW118" s="219"/>
      <c r="AX118" s="219"/>
      <c r="AY118" s="222">
        <f>R118+X118+AD118+AJ118+AP118+AV118</f>
        <v>0</v>
      </c>
      <c r="AZ118" s="223"/>
      <c r="BA118" s="223"/>
      <c r="BB118" s="224"/>
      <c r="BC118" s="190"/>
      <c r="BD118" s="225"/>
      <c r="BE118" s="189"/>
      <c r="BF118" s="190"/>
      <c r="BG118" s="225"/>
      <c r="BH118" s="189">
        <f>+BB118+BE118</f>
        <v>0</v>
      </c>
      <c r="BI118" s="190"/>
      <c r="BJ118" s="191"/>
      <c r="BK118" s="118"/>
      <c r="BL118" s="148"/>
      <c r="BM118" s="42"/>
    </row>
    <row r="119" spans="1:65" ht="12" customHeight="1" thickBot="1">
      <c r="A119" s="59"/>
      <c r="B119" s="232"/>
      <c r="C119" s="234"/>
      <c r="D119" s="153"/>
      <c r="E119" s="154"/>
      <c r="F119" s="155"/>
      <c r="G119" s="235"/>
      <c r="H119" s="228"/>
      <c r="I119" s="60"/>
      <c r="J119" s="61"/>
      <c r="K119" s="62"/>
      <c r="L119" s="230"/>
      <c r="M119" s="13"/>
      <c r="N119" s="192"/>
      <c r="O119" s="63"/>
      <c r="P119" s="64"/>
      <c r="Q119" s="64"/>
      <c r="R119" s="220"/>
      <c r="S119" s="221"/>
      <c r="T119" s="221"/>
      <c r="U119" s="63"/>
      <c r="V119" s="64"/>
      <c r="W119" s="64"/>
      <c r="X119" s="220"/>
      <c r="Y119" s="221"/>
      <c r="Z119" s="221"/>
      <c r="AA119" s="63"/>
      <c r="AB119" s="64"/>
      <c r="AC119" s="64"/>
      <c r="AD119" s="220"/>
      <c r="AE119" s="221"/>
      <c r="AF119" s="221"/>
      <c r="AG119" s="63"/>
      <c r="AH119" s="64"/>
      <c r="AI119" s="64"/>
      <c r="AJ119" s="220"/>
      <c r="AK119" s="221"/>
      <c r="AL119" s="221"/>
      <c r="AM119" s="63"/>
      <c r="AN119" s="64"/>
      <c r="AO119" s="64"/>
      <c r="AP119" s="220"/>
      <c r="AQ119" s="221"/>
      <c r="AR119" s="221"/>
      <c r="AS119" s="63"/>
      <c r="AT119" s="64"/>
      <c r="AU119" s="64"/>
      <c r="AV119" s="220"/>
      <c r="AW119" s="221"/>
      <c r="AX119" s="221"/>
      <c r="AY119" s="222"/>
      <c r="AZ119" s="223"/>
      <c r="BA119" s="223"/>
      <c r="BB119" s="226"/>
      <c r="BC119" s="193"/>
      <c r="BD119" s="227"/>
      <c r="BE119" s="192"/>
      <c r="BF119" s="193"/>
      <c r="BG119" s="227"/>
      <c r="BH119" s="192"/>
      <c r="BI119" s="193"/>
      <c r="BJ119" s="194"/>
      <c r="BK119" s="131"/>
      <c r="BL119" s="149"/>
      <c r="BM119" s="42"/>
    </row>
    <row r="120" spans="1:64" s="82" customFormat="1" ht="12" customHeight="1" thickTop="1">
      <c r="A120" s="195" t="s">
        <v>25</v>
      </c>
      <c r="B120" s="196"/>
      <c r="C120" s="196"/>
      <c r="D120" s="199"/>
      <c r="E120" s="156"/>
      <c r="F120" s="156"/>
      <c r="G120" s="202"/>
      <c r="H120" s="199"/>
      <c r="I120" s="205"/>
      <c r="J120" s="206"/>
      <c r="K120" s="207"/>
      <c r="L120" s="214"/>
      <c r="M120" s="15"/>
      <c r="N120" s="16" t="s">
        <v>8</v>
      </c>
      <c r="O120" s="73"/>
      <c r="P120" s="74"/>
      <c r="Q120" s="75"/>
      <c r="R120" s="76" t="s">
        <v>14</v>
      </c>
      <c r="S120" s="18"/>
      <c r="T120" s="18"/>
      <c r="U120" s="73"/>
      <c r="V120" s="74"/>
      <c r="W120" s="77"/>
      <c r="X120" s="78" t="s">
        <v>14</v>
      </c>
      <c r="Y120" s="18"/>
      <c r="Z120" s="79"/>
      <c r="AA120" s="75"/>
      <c r="AB120" s="74"/>
      <c r="AC120" s="77"/>
      <c r="AD120" s="78" t="s">
        <v>14</v>
      </c>
      <c r="AE120" s="18"/>
      <c r="AF120" s="18"/>
      <c r="AG120" s="73"/>
      <c r="AH120" s="74"/>
      <c r="AI120" s="77"/>
      <c r="AJ120" s="78" t="s">
        <v>14</v>
      </c>
      <c r="AK120" s="18"/>
      <c r="AL120" s="79"/>
      <c r="AM120" s="75"/>
      <c r="AN120" s="74"/>
      <c r="AO120" s="77"/>
      <c r="AP120" s="78" t="s">
        <v>14</v>
      </c>
      <c r="AQ120" s="18"/>
      <c r="AR120" s="18"/>
      <c r="AS120" s="73"/>
      <c r="AT120" s="74"/>
      <c r="AU120" s="77"/>
      <c r="AV120" s="78" t="s">
        <v>14</v>
      </c>
      <c r="AW120" s="18"/>
      <c r="AX120" s="79"/>
      <c r="AY120" s="16" t="s">
        <v>14</v>
      </c>
      <c r="AZ120" s="18"/>
      <c r="BA120" s="18"/>
      <c r="BB120" s="17" t="s">
        <v>14</v>
      </c>
      <c r="BC120" s="18"/>
      <c r="BD120" s="18"/>
      <c r="BE120" s="16" t="s">
        <v>14</v>
      </c>
      <c r="BF120" s="18"/>
      <c r="BG120" s="18"/>
      <c r="BH120" s="16" t="s">
        <v>14</v>
      </c>
      <c r="BI120" s="18"/>
      <c r="BJ120" s="19"/>
      <c r="BK120" s="124">
        <f>SUM(BK80:BK119)</f>
        <v>0</v>
      </c>
      <c r="BL120" s="81"/>
    </row>
    <row r="121" spans="1:64" s="82" customFormat="1" ht="12" customHeight="1">
      <c r="A121" s="142"/>
      <c r="B121" s="143"/>
      <c r="C121" s="143"/>
      <c r="D121" s="200"/>
      <c r="E121" s="157"/>
      <c r="F121" s="157"/>
      <c r="G121" s="203"/>
      <c r="H121" s="200"/>
      <c r="I121" s="208"/>
      <c r="J121" s="209"/>
      <c r="K121" s="210"/>
      <c r="L121" s="215"/>
      <c r="M121" s="20"/>
      <c r="N121" s="21"/>
      <c r="O121" s="83"/>
      <c r="P121" s="57"/>
      <c r="Q121" s="84"/>
      <c r="R121" s="217">
        <f>SUM(R110:R119)</f>
        <v>0</v>
      </c>
      <c r="S121" s="182"/>
      <c r="T121" s="182"/>
      <c r="U121" s="83"/>
      <c r="V121" s="57"/>
      <c r="W121" s="85"/>
      <c r="X121" s="182">
        <f>SUM(X110:X119)</f>
        <v>0</v>
      </c>
      <c r="Y121" s="182"/>
      <c r="Z121" s="187"/>
      <c r="AA121" s="84"/>
      <c r="AB121" s="57"/>
      <c r="AC121" s="85"/>
      <c r="AD121" s="182">
        <f>SUM(AD110:AD119)</f>
        <v>0</v>
      </c>
      <c r="AE121" s="182"/>
      <c r="AF121" s="182"/>
      <c r="AG121" s="83"/>
      <c r="AH121" s="57"/>
      <c r="AI121" s="85"/>
      <c r="AJ121" s="182">
        <f>SUM(AJ110:AJ119)</f>
        <v>0</v>
      </c>
      <c r="AK121" s="182"/>
      <c r="AL121" s="187"/>
      <c r="AM121" s="84"/>
      <c r="AN121" s="57"/>
      <c r="AO121" s="85"/>
      <c r="AP121" s="182">
        <f>SUM(AP110:AP119)</f>
        <v>0</v>
      </c>
      <c r="AQ121" s="182"/>
      <c r="AR121" s="182"/>
      <c r="AS121" s="83"/>
      <c r="AT121" s="57"/>
      <c r="AU121" s="85"/>
      <c r="AV121" s="182">
        <f>SUM(AV110:AV119)</f>
        <v>0</v>
      </c>
      <c r="AW121" s="182"/>
      <c r="AX121" s="187"/>
      <c r="AY121" s="181">
        <f>SUM(AY110:AY119)</f>
        <v>0</v>
      </c>
      <c r="AZ121" s="182"/>
      <c r="BA121" s="182"/>
      <c r="BB121" s="188">
        <f>SUM(BB110:BD119)</f>
        <v>0</v>
      </c>
      <c r="BC121" s="182"/>
      <c r="BD121" s="182"/>
      <c r="BE121" s="181">
        <f>SUM(BE110:BG119)</f>
        <v>0</v>
      </c>
      <c r="BF121" s="182"/>
      <c r="BG121" s="182"/>
      <c r="BH121" s="181">
        <f>SUM(BH110:BJ119)</f>
        <v>0</v>
      </c>
      <c r="BI121" s="182"/>
      <c r="BJ121" s="183"/>
      <c r="BK121" s="125"/>
      <c r="BL121" s="87"/>
    </row>
    <row r="122" spans="1:64" s="82" customFormat="1" ht="12" customHeight="1">
      <c r="A122" s="142"/>
      <c r="B122" s="143"/>
      <c r="C122" s="143"/>
      <c r="D122" s="200"/>
      <c r="E122" s="157"/>
      <c r="F122" s="157"/>
      <c r="G122" s="203"/>
      <c r="H122" s="200"/>
      <c r="I122" s="208"/>
      <c r="J122" s="209"/>
      <c r="K122" s="210"/>
      <c r="L122" s="215"/>
      <c r="M122" s="20"/>
      <c r="N122" s="14">
        <f>SUM(N110:N119)</f>
        <v>0</v>
      </c>
      <c r="O122" s="88"/>
      <c r="P122" s="57"/>
      <c r="Q122" s="89"/>
      <c r="R122" s="90"/>
      <c r="S122" s="23"/>
      <c r="T122" s="24"/>
      <c r="U122" s="88"/>
      <c r="V122" s="57"/>
      <c r="W122" s="91"/>
      <c r="X122" s="23"/>
      <c r="Y122" s="23"/>
      <c r="Z122" s="92"/>
      <c r="AA122" s="89"/>
      <c r="AB122" s="57"/>
      <c r="AC122" s="91"/>
      <c r="AD122" s="23"/>
      <c r="AE122" s="23"/>
      <c r="AF122" s="24"/>
      <c r="AG122" s="88"/>
      <c r="AH122" s="57"/>
      <c r="AI122" s="91"/>
      <c r="AJ122" s="23"/>
      <c r="AK122" s="23"/>
      <c r="AL122" s="92"/>
      <c r="AM122" s="89"/>
      <c r="AN122" s="57"/>
      <c r="AO122" s="91"/>
      <c r="AP122" s="23"/>
      <c r="AQ122" s="23"/>
      <c r="AR122" s="24"/>
      <c r="AS122" s="88"/>
      <c r="AT122" s="57"/>
      <c r="AU122" s="91"/>
      <c r="AV122" s="23"/>
      <c r="AW122" s="23"/>
      <c r="AX122" s="92"/>
      <c r="AY122" s="25" t="s">
        <v>21</v>
      </c>
      <c r="AZ122" s="23"/>
      <c r="BA122" s="24"/>
      <c r="BB122" s="22" t="s">
        <v>21</v>
      </c>
      <c r="BC122" s="23"/>
      <c r="BD122" s="24"/>
      <c r="BE122" s="25" t="s">
        <v>21</v>
      </c>
      <c r="BF122" s="23"/>
      <c r="BG122" s="24"/>
      <c r="BH122" s="25" t="s">
        <v>21</v>
      </c>
      <c r="BI122" s="23"/>
      <c r="BJ122" s="26"/>
      <c r="BK122" s="125"/>
      <c r="BL122" s="87"/>
    </row>
    <row r="123" spans="1:64" s="82" customFormat="1" ht="13.5" customHeight="1">
      <c r="A123" s="142"/>
      <c r="B123" s="143"/>
      <c r="C123" s="143"/>
      <c r="D123" s="200"/>
      <c r="E123" s="157"/>
      <c r="F123" s="157"/>
      <c r="G123" s="203"/>
      <c r="H123" s="200"/>
      <c r="I123" s="208"/>
      <c r="J123" s="209"/>
      <c r="K123" s="210"/>
      <c r="L123" s="215"/>
      <c r="M123" s="20"/>
      <c r="N123" s="21"/>
      <c r="O123" s="83"/>
      <c r="P123" s="57"/>
      <c r="Q123" s="84"/>
      <c r="R123" s="93"/>
      <c r="S123" s="36"/>
      <c r="T123" s="29"/>
      <c r="U123" s="83"/>
      <c r="V123" s="57"/>
      <c r="W123" s="85"/>
      <c r="X123" s="94"/>
      <c r="Y123" s="36"/>
      <c r="Z123" s="95"/>
      <c r="AA123" s="84"/>
      <c r="AB123" s="57"/>
      <c r="AC123" s="85"/>
      <c r="AD123" s="94"/>
      <c r="AE123" s="36"/>
      <c r="AF123" s="29"/>
      <c r="AG123" s="83"/>
      <c r="AH123" s="57"/>
      <c r="AI123" s="85"/>
      <c r="AJ123" s="94"/>
      <c r="AK123" s="36"/>
      <c r="AL123" s="95"/>
      <c r="AM123" s="84"/>
      <c r="AN123" s="57"/>
      <c r="AO123" s="85"/>
      <c r="AP123" s="94"/>
      <c r="AQ123" s="36"/>
      <c r="AR123" s="29"/>
      <c r="AS123" s="83"/>
      <c r="AT123" s="57"/>
      <c r="AU123" s="85"/>
      <c r="AV123" s="94"/>
      <c r="AW123" s="36"/>
      <c r="AX123" s="95"/>
      <c r="AY123" s="30" t="s">
        <v>15</v>
      </c>
      <c r="AZ123" s="36">
        <f>+AZ$51</f>
        <v>0</v>
      </c>
      <c r="BA123" s="29" t="s">
        <v>17</v>
      </c>
      <c r="BB123" s="27" t="s">
        <v>15</v>
      </c>
      <c r="BC123" s="36">
        <f>+BC$51</f>
        <v>0</v>
      </c>
      <c r="BD123" s="29" t="s">
        <v>38</v>
      </c>
      <c r="BE123" s="30" t="s">
        <v>15</v>
      </c>
      <c r="BF123" s="36">
        <f>+BF$51</f>
        <v>0</v>
      </c>
      <c r="BG123" s="29" t="s">
        <v>38</v>
      </c>
      <c r="BH123" s="30" t="s">
        <v>15</v>
      </c>
      <c r="BI123" s="36">
        <f>+BI$51</f>
        <v>0</v>
      </c>
      <c r="BJ123" s="31" t="s">
        <v>38</v>
      </c>
      <c r="BK123" s="125"/>
      <c r="BL123" s="87"/>
    </row>
    <row r="124" spans="1:64" s="82" customFormat="1" ht="15" customHeight="1" thickBot="1">
      <c r="A124" s="197"/>
      <c r="B124" s="198"/>
      <c r="C124" s="198"/>
      <c r="D124" s="201"/>
      <c r="E124" s="158"/>
      <c r="F124" s="158"/>
      <c r="G124" s="204"/>
      <c r="H124" s="201"/>
      <c r="I124" s="211"/>
      <c r="J124" s="212"/>
      <c r="K124" s="213"/>
      <c r="L124" s="216"/>
      <c r="M124" s="37"/>
      <c r="N124" s="33"/>
      <c r="O124" s="102"/>
      <c r="P124" s="103"/>
      <c r="Q124" s="104"/>
      <c r="R124" s="184"/>
      <c r="S124" s="179"/>
      <c r="T124" s="179"/>
      <c r="U124" s="102"/>
      <c r="V124" s="103"/>
      <c r="W124" s="105"/>
      <c r="X124" s="179"/>
      <c r="Y124" s="179"/>
      <c r="Z124" s="185"/>
      <c r="AA124" s="104"/>
      <c r="AB124" s="103"/>
      <c r="AC124" s="105"/>
      <c r="AD124" s="179"/>
      <c r="AE124" s="179"/>
      <c r="AF124" s="179"/>
      <c r="AG124" s="102"/>
      <c r="AH124" s="103"/>
      <c r="AI124" s="105"/>
      <c r="AJ124" s="179"/>
      <c r="AK124" s="179"/>
      <c r="AL124" s="185"/>
      <c r="AM124" s="104"/>
      <c r="AN124" s="103"/>
      <c r="AO124" s="105"/>
      <c r="AP124" s="179"/>
      <c r="AQ124" s="179"/>
      <c r="AR124" s="179"/>
      <c r="AS124" s="102"/>
      <c r="AT124" s="103"/>
      <c r="AU124" s="105"/>
      <c r="AV124" s="179"/>
      <c r="AW124" s="179"/>
      <c r="AX124" s="185"/>
      <c r="AY124" s="178">
        <f>AY121*AZ123/100</f>
        <v>0</v>
      </c>
      <c r="AZ124" s="179"/>
      <c r="BA124" s="179"/>
      <c r="BB124" s="186">
        <f>BB121*BC123/100</f>
        <v>0</v>
      </c>
      <c r="BC124" s="179"/>
      <c r="BD124" s="179"/>
      <c r="BE124" s="178">
        <f>BH124-BB124</f>
        <v>0</v>
      </c>
      <c r="BF124" s="179"/>
      <c r="BG124" s="179"/>
      <c r="BH124" s="178">
        <f>ROUNDUP(BH121*BI123/100,-2)</f>
        <v>0</v>
      </c>
      <c r="BI124" s="179"/>
      <c r="BJ124" s="180"/>
      <c r="BK124" s="126"/>
      <c r="BL124" s="107"/>
    </row>
    <row r="126" spans="1:65" ht="15" customHeight="1" thickBot="1">
      <c r="A126" s="38" t="s">
        <v>54</v>
      </c>
      <c r="BL126" s="147"/>
      <c r="BM126" s="147"/>
    </row>
    <row r="127" spans="1:65" ht="15" customHeight="1">
      <c r="A127" s="137" t="s">
        <v>29</v>
      </c>
      <c r="B127" s="291" t="s">
        <v>2</v>
      </c>
      <c r="C127" s="141"/>
      <c r="D127" s="160" t="s">
        <v>34</v>
      </c>
      <c r="E127" s="161"/>
      <c r="F127" s="162"/>
      <c r="G127" s="46" t="s">
        <v>10</v>
      </c>
      <c r="H127" s="45"/>
      <c r="I127" s="291" t="s">
        <v>32</v>
      </c>
      <c r="J127" s="141"/>
      <c r="K127" s="141"/>
      <c r="L127" s="141"/>
      <c r="M127" s="294"/>
      <c r="N127" s="295" t="s">
        <v>13</v>
      </c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38"/>
      <c r="BK127" s="137" t="s">
        <v>57</v>
      </c>
      <c r="BL127" s="141"/>
      <c r="BM127" s="138"/>
    </row>
    <row r="128" spans="1:65" ht="13.5" customHeight="1" thickBot="1">
      <c r="A128" s="142"/>
      <c r="B128" s="215"/>
      <c r="C128" s="143"/>
      <c r="D128" s="163"/>
      <c r="E128" s="164"/>
      <c r="F128" s="165"/>
      <c r="G128" s="47" t="s">
        <v>8</v>
      </c>
      <c r="H128" s="48" t="s">
        <v>18</v>
      </c>
      <c r="I128" s="274" t="s">
        <v>24</v>
      </c>
      <c r="J128" s="275"/>
      <c r="K128" s="276"/>
      <c r="L128" s="49" t="s">
        <v>9</v>
      </c>
      <c r="M128" s="7" t="s">
        <v>11</v>
      </c>
      <c r="N128" s="8" t="s">
        <v>33</v>
      </c>
      <c r="O128" s="283" t="s">
        <v>27</v>
      </c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5"/>
      <c r="BK128" s="142"/>
      <c r="BL128" s="143"/>
      <c r="BM128" s="144"/>
    </row>
    <row r="129" spans="1:65" ht="13.5" customHeight="1" thickTop="1">
      <c r="A129" s="142"/>
      <c r="B129" s="215"/>
      <c r="C129" s="143"/>
      <c r="D129" s="163"/>
      <c r="E129" s="164"/>
      <c r="F129" s="165"/>
      <c r="G129" s="47" t="s">
        <v>5</v>
      </c>
      <c r="H129" s="1" t="s">
        <v>19</v>
      </c>
      <c r="I129" s="277"/>
      <c r="J129" s="278"/>
      <c r="K129" s="279"/>
      <c r="L129" s="286" t="s">
        <v>30</v>
      </c>
      <c r="M129" s="9" t="s">
        <v>31</v>
      </c>
      <c r="N129" s="288" t="s">
        <v>12</v>
      </c>
      <c r="O129" s="259" t="s">
        <v>60</v>
      </c>
      <c r="P129" s="260"/>
      <c r="Q129" s="260"/>
      <c r="R129" s="260"/>
      <c r="S129" s="260"/>
      <c r="T129" s="260"/>
      <c r="U129" s="259" t="s">
        <v>26</v>
      </c>
      <c r="V129" s="260"/>
      <c r="W129" s="260"/>
      <c r="X129" s="260"/>
      <c r="Y129" s="260"/>
      <c r="Z129" s="261"/>
      <c r="AA129" s="260" t="s">
        <v>26</v>
      </c>
      <c r="AB129" s="260"/>
      <c r="AC129" s="260"/>
      <c r="AD129" s="260"/>
      <c r="AE129" s="260"/>
      <c r="AF129" s="260"/>
      <c r="AG129" s="259" t="s">
        <v>26</v>
      </c>
      <c r="AH129" s="260"/>
      <c r="AI129" s="260"/>
      <c r="AJ129" s="260"/>
      <c r="AK129" s="260"/>
      <c r="AL129" s="261"/>
      <c r="AM129" s="260" t="s">
        <v>26</v>
      </c>
      <c r="AN129" s="260"/>
      <c r="AO129" s="260"/>
      <c r="AP129" s="260"/>
      <c r="AQ129" s="260"/>
      <c r="AR129" s="260"/>
      <c r="AS129" s="259" t="s">
        <v>26</v>
      </c>
      <c r="AT129" s="260"/>
      <c r="AU129" s="260"/>
      <c r="AV129" s="260"/>
      <c r="AW129" s="260"/>
      <c r="AX129" s="261"/>
      <c r="AY129" s="262" t="s">
        <v>23</v>
      </c>
      <c r="AZ129" s="263"/>
      <c r="BA129" s="264"/>
      <c r="BB129" s="268" t="s">
        <v>35</v>
      </c>
      <c r="BC129" s="269"/>
      <c r="BD129" s="270"/>
      <c r="BE129" s="269" t="s">
        <v>36</v>
      </c>
      <c r="BF129" s="269"/>
      <c r="BG129" s="269"/>
      <c r="BH129" s="249" t="s">
        <v>37</v>
      </c>
      <c r="BI129" s="249"/>
      <c r="BJ129" s="250"/>
      <c r="BK129" s="145" t="s">
        <v>3</v>
      </c>
      <c r="BL129" s="127" t="s">
        <v>58</v>
      </c>
      <c r="BM129" s="129" t="s">
        <v>59</v>
      </c>
    </row>
    <row r="130" spans="1:65" ht="13.5" customHeight="1" thickBot="1">
      <c r="A130" s="290"/>
      <c r="B130" s="292"/>
      <c r="C130" s="293"/>
      <c r="D130" s="166"/>
      <c r="E130" s="167"/>
      <c r="F130" s="168"/>
      <c r="G130" s="10" t="s">
        <v>6</v>
      </c>
      <c r="H130" s="2"/>
      <c r="I130" s="280"/>
      <c r="J130" s="281"/>
      <c r="K130" s="282"/>
      <c r="L130" s="287"/>
      <c r="M130" s="11" t="s">
        <v>7</v>
      </c>
      <c r="N130" s="289"/>
      <c r="O130" s="253" t="s">
        <v>20</v>
      </c>
      <c r="P130" s="254"/>
      <c r="Q130" s="254"/>
      <c r="R130" s="255" t="s">
        <v>22</v>
      </c>
      <c r="S130" s="256"/>
      <c r="T130" s="256"/>
      <c r="U130" s="253" t="s">
        <v>20</v>
      </c>
      <c r="V130" s="254"/>
      <c r="W130" s="257"/>
      <c r="X130" s="255" t="s">
        <v>22</v>
      </c>
      <c r="Y130" s="256"/>
      <c r="Z130" s="258"/>
      <c r="AA130" s="254" t="s">
        <v>20</v>
      </c>
      <c r="AB130" s="254"/>
      <c r="AC130" s="257"/>
      <c r="AD130" s="255" t="s">
        <v>22</v>
      </c>
      <c r="AE130" s="256"/>
      <c r="AF130" s="256"/>
      <c r="AG130" s="253" t="s">
        <v>20</v>
      </c>
      <c r="AH130" s="254"/>
      <c r="AI130" s="257"/>
      <c r="AJ130" s="255" t="s">
        <v>22</v>
      </c>
      <c r="AK130" s="256"/>
      <c r="AL130" s="258"/>
      <c r="AM130" s="254" t="s">
        <v>20</v>
      </c>
      <c r="AN130" s="254"/>
      <c r="AO130" s="257"/>
      <c r="AP130" s="255" t="s">
        <v>22</v>
      </c>
      <c r="AQ130" s="256"/>
      <c r="AR130" s="256"/>
      <c r="AS130" s="253" t="s">
        <v>20</v>
      </c>
      <c r="AT130" s="254"/>
      <c r="AU130" s="257"/>
      <c r="AV130" s="255" t="s">
        <v>22</v>
      </c>
      <c r="AW130" s="256"/>
      <c r="AX130" s="258"/>
      <c r="AY130" s="265"/>
      <c r="AZ130" s="266"/>
      <c r="BA130" s="267"/>
      <c r="BB130" s="271"/>
      <c r="BC130" s="272"/>
      <c r="BD130" s="273"/>
      <c r="BE130" s="272"/>
      <c r="BF130" s="272"/>
      <c r="BG130" s="272"/>
      <c r="BH130" s="251"/>
      <c r="BI130" s="251"/>
      <c r="BJ130" s="252"/>
      <c r="BK130" s="146"/>
      <c r="BL130" s="128"/>
      <c r="BM130" s="130"/>
    </row>
    <row r="131" spans="1:65" ht="12" customHeight="1" thickTop="1">
      <c r="A131" s="52"/>
      <c r="B131" s="245">
        <v>1</v>
      </c>
      <c r="C131" s="246"/>
      <c r="D131" s="169"/>
      <c r="E131" s="170"/>
      <c r="F131" s="171"/>
      <c r="G131" s="247"/>
      <c r="H131" s="242"/>
      <c r="I131" s="53"/>
      <c r="J131" s="54" t="s">
        <v>16</v>
      </c>
      <c r="K131" s="55"/>
      <c r="L131" s="243"/>
      <c r="M131" s="12"/>
      <c r="N131" s="244">
        <f>G131*L131*(M132/365)</f>
        <v>0</v>
      </c>
      <c r="O131" s="56"/>
      <c r="P131" s="57" t="s">
        <v>16</v>
      </c>
      <c r="Q131" s="58"/>
      <c r="R131" s="239"/>
      <c r="S131" s="240"/>
      <c r="T131" s="240"/>
      <c r="U131" s="56"/>
      <c r="V131" s="57" t="s">
        <v>16</v>
      </c>
      <c r="W131" s="58"/>
      <c r="X131" s="239"/>
      <c r="Y131" s="240"/>
      <c r="Z131" s="240"/>
      <c r="AA131" s="56"/>
      <c r="AB131" s="57" t="s">
        <v>16</v>
      </c>
      <c r="AC131" s="58"/>
      <c r="AD131" s="239"/>
      <c r="AE131" s="240"/>
      <c r="AF131" s="240"/>
      <c r="AG131" s="56"/>
      <c r="AH131" s="57" t="s">
        <v>16</v>
      </c>
      <c r="AI131" s="58"/>
      <c r="AJ131" s="239"/>
      <c r="AK131" s="240"/>
      <c r="AL131" s="240"/>
      <c r="AM131" s="56"/>
      <c r="AN131" s="57" t="s">
        <v>16</v>
      </c>
      <c r="AO131" s="58"/>
      <c r="AP131" s="239"/>
      <c r="AQ131" s="240"/>
      <c r="AR131" s="240"/>
      <c r="AS131" s="56"/>
      <c r="AT131" s="57" t="s">
        <v>16</v>
      </c>
      <c r="AU131" s="58"/>
      <c r="AV131" s="239"/>
      <c r="AW131" s="240"/>
      <c r="AX131" s="240"/>
      <c r="AY131" s="236">
        <f>R131+X131+AD131+AJ131+AP131+AV131</f>
        <v>0</v>
      </c>
      <c r="AZ131" s="237"/>
      <c r="BA131" s="237"/>
      <c r="BB131" s="241"/>
      <c r="BC131" s="237"/>
      <c r="BD131" s="238"/>
      <c r="BE131" s="236"/>
      <c r="BF131" s="237"/>
      <c r="BG131" s="238"/>
      <c r="BH131" s="236">
        <f>+BB131+BE131</f>
        <v>0</v>
      </c>
      <c r="BI131" s="237"/>
      <c r="BJ131" s="238"/>
      <c r="BK131" s="134"/>
      <c r="BL131" s="135"/>
      <c r="BM131" s="136"/>
    </row>
    <row r="132" spans="1:65" ht="12" customHeight="1">
      <c r="A132" s="59"/>
      <c r="B132" s="232"/>
      <c r="C132" s="234"/>
      <c r="D132" s="172"/>
      <c r="E132" s="173"/>
      <c r="F132" s="174"/>
      <c r="G132" s="248"/>
      <c r="H132" s="228"/>
      <c r="I132" s="60"/>
      <c r="J132" s="61"/>
      <c r="K132" s="62"/>
      <c r="L132" s="230"/>
      <c r="M132" s="13"/>
      <c r="N132" s="192"/>
      <c r="O132" s="63"/>
      <c r="P132" s="64"/>
      <c r="Q132" s="64"/>
      <c r="R132" s="220"/>
      <c r="S132" s="221"/>
      <c r="T132" s="221"/>
      <c r="U132" s="63"/>
      <c r="V132" s="64"/>
      <c r="W132" s="64"/>
      <c r="X132" s="220"/>
      <c r="Y132" s="221"/>
      <c r="Z132" s="221"/>
      <c r="AA132" s="63"/>
      <c r="AB132" s="64"/>
      <c r="AC132" s="64"/>
      <c r="AD132" s="220"/>
      <c r="AE132" s="221"/>
      <c r="AF132" s="221"/>
      <c r="AG132" s="63"/>
      <c r="AH132" s="64"/>
      <c r="AI132" s="64"/>
      <c r="AJ132" s="220"/>
      <c r="AK132" s="221"/>
      <c r="AL132" s="221"/>
      <c r="AM132" s="63"/>
      <c r="AN132" s="64"/>
      <c r="AO132" s="64"/>
      <c r="AP132" s="220"/>
      <c r="AQ132" s="221"/>
      <c r="AR132" s="221"/>
      <c r="AS132" s="63"/>
      <c r="AT132" s="64"/>
      <c r="AU132" s="64"/>
      <c r="AV132" s="220"/>
      <c r="AW132" s="221"/>
      <c r="AX132" s="221"/>
      <c r="AY132" s="222"/>
      <c r="AZ132" s="223"/>
      <c r="BA132" s="223"/>
      <c r="BB132" s="224"/>
      <c r="BC132" s="190"/>
      <c r="BD132" s="191"/>
      <c r="BE132" s="189"/>
      <c r="BF132" s="190"/>
      <c r="BG132" s="191"/>
      <c r="BH132" s="189"/>
      <c r="BI132" s="190"/>
      <c r="BJ132" s="191"/>
      <c r="BK132" s="131"/>
      <c r="BL132" s="132"/>
      <c r="BM132" s="133"/>
    </row>
    <row r="133" spans="1:65" ht="12" customHeight="1">
      <c r="A133" s="59"/>
      <c r="B133" s="127">
        <v>2</v>
      </c>
      <c r="C133" s="233"/>
      <c r="D133" s="150"/>
      <c r="E133" s="151"/>
      <c r="F133" s="152"/>
      <c r="G133" s="235"/>
      <c r="H133" s="228"/>
      <c r="I133" s="65"/>
      <c r="J133" s="66" t="s">
        <v>16</v>
      </c>
      <c r="K133" s="67"/>
      <c r="L133" s="229"/>
      <c r="M133" s="12"/>
      <c r="N133" s="231">
        <f>G133*L133*(M134/365)</f>
        <v>0</v>
      </c>
      <c r="O133" s="68"/>
      <c r="P133" s="69" t="s">
        <v>16</v>
      </c>
      <c r="Q133" s="70"/>
      <c r="R133" s="218"/>
      <c r="S133" s="219"/>
      <c r="T133" s="219"/>
      <c r="U133" s="68"/>
      <c r="V133" s="69" t="s">
        <v>16</v>
      </c>
      <c r="W133" s="70"/>
      <c r="X133" s="218"/>
      <c r="Y133" s="219"/>
      <c r="Z133" s="219"/>
      <c r="AA133" s="68"/>
      <c r="AB133" s="69" t="s">
        <v>16</v>
      </c>
      <c r="AC133" s="70"/>
      <c r="AD133" s="218"/>
      <c r="AE133" s="219"/>
      <c r="AF133" s="219"/>
      <c r="AG133" s="68"/>
      <c r="AH133" s="69" t="s">
        <v>16</v>
      </c>
      <c r="AI133" s="70"/>
      <c r="AJ133" s="218"/>
      <c r="AK133" s="219"/>
      <c r="AL133" s="219"/>
      <c r="AM133" s="68"/>
      <c r="AN133" s="69" t="s">
        <v>16</v>
      </c>
      <c r="AO133" s="70"/>
      <c r="AP133" s="218"/>
      <c r="AQ133" s="219"/>
      <c r="AR133" s="219"/>
      <c r="AS133" s="68"/>
      <c r="AT133" s="69" t="s">
        <v>16</v>
      </c>
      <c r="AU133" s="70"/>
      <c r="AV133" s="218"/>
      <c r="AW133" s="219"/>
      <c r="AX133" s="219"/>
      <c r="AY133" s="222">
        <f>R133+X133+AD133+AJ133+AP133+AV133</f>
        <v>0</v>
      </c>
      <c r="AZ133" s="223"/>
      <c r="BA133" s="223"/>
      <c r="BB133" s="224"/>
      <c r="BC133" s="190"/>
      <c r="BD133" s="225"/>
      <c r="BE133" s="189"/>
      <c r="BF133" s="190"/>
      <c r="BG133" s="225"/>
      <c r="BH133" s="189">
        <f>+BB133+BE133</f>
        <v>0</v>
      </c>
      <c r="BI133" s="190"/>
      <c r="BJ133" s="191"/>
      <c r="BK133" s="118"/>
      <c r="BL133" s="120"/>
      <c r="BM133" s="122"/>
    </row>
    <row r="134" spans="1:65" ht="12" customHeight="1">
      <c r="A134" s="59"/>
      <c r="B134" s="232"/>
      <c r="C134" s="234"/>
      <c r="D134" s="153"/>
      <c r="E134" s="154"/>
      <c r="F134" s="155"/>
      <c r="G134" s="235"/>
      <c r="H134" s="228"/>
      <c r="I134" s="60"/>
      <c r="J134" s="61"/>
      <c r="K134" s="62"/>
      <c r="L134" s="230"/>
      <c r="M134" s="13"/>
      <c r="N134" s="192"/>
      <c r="O134" s="63"/>
      <c r="P134" s="64"/>
      <c r="Q134" s="64"/>
      <c r="R134" s="220"/>
      <c r="S134" s="221"/>
      <c r="T134" s="221"/>
      <c r="U134" s="63"/>
      <c r="V134" s="64"/>
      <c r="W134" s="64"/>
      <c r="X134" s="220"/>
      <c r="Y134" s="221"/>
      <c r="Z134" s="221"/>
      <c r="AA134" s="63"/>
      <c r="AB134" s="64"/>
      <c r="AC134" s="64"/>
      <c r="AD134" s="220"/>
      <c r="AE134" s="221"/>
      <c r="AF134" s="221"/>
      <c r="AG134" s="63"/>
      <c r="AH134" s="64"/>
      <c r="AI134" s="64"/>
      <c r="AJ134" s="220"/>
      <c r="AK134" s="221"/>
      <c r="AL134" s="221"/>
      <c r="AM134" s="63"/>
      <c r="AN134" s="64"/>
      <c r="AO134" s="64"/>
      <c r="AP134" s="220"/>
      <c r="AQ134" s="221"/>
      <c r="AR134" s="221"/>
      <c r="AS134" s="63"/>
      <c r="AT134" s="64"/>
      <c r="AU134" s="64"/>
      <c r="AV134" s="220"/>
      <c r="AW134" s="221"/>
      <c r="AX134" s="221"/>
      <c r="AY134" s="222"/>
      <c r="AZ134" s="223"/>
      <c r="BA134" s="223"/>
      <c r="BB134" s="226"/>
      <c r="BC134" s="193"/>
      <c r="BD134" s="227"/>
      <c r="BE134" s="192"/>
      <c r="BF134" s="193"/>
      <c r="BG134" s="227"/>
      <c r="BH134" s="192"/>
      <c r="BI134" s="193"/>
      <c r="BJ134" s="194"/>
      <c r="BK134" s="131"/>
      <c r="BL134" s="132"/>
      <c r="BM134" s="133"/>
    </row>
    <row r="135" spans="1:65" ht="12" customHeight="1">
      <c r="A135" s="59"/>
      <c r="B135" s="127">
        <v>3</v>
      </c>
      <c r="C135" s="233"/>
      <c r="D135" s="150"/>
      <c r="E135" s="151"/>
      <c r="F135" s="152"/>
      <c r="G135" s="235"/>
      <c r="H135" s="228"/>
      <c r="I135" s="65"/>
      <c r="J135" s="66" t="s">
        <v>16</v>
      </c>
      <c r="K135" s="67"/>
      <c r="L135" s="229"/>
      <c r="M135" s="12"/>
      <c r="N135" s="231">
        <f>G135*L135*(M136/365)</f>
        <v>0</v>
      </c>
      <c r="O135" s="68"/>
      <c r="P135" s="69" t="s">
        <v>16</v>
      </c>
      <c r="Q135" s="70"/>
      <c r="R135" s="218"/>
      <c r="S135" s="219"/>
      <c r="T135" s="219"/>
      <c r="U135" s="68"/>
      <c r="V135" s="69" t="s">
        <v>16</v>
      </c>
      <c r="W135" s="70"/>
      <c r="X135" s="218"/>
      <c r="Y135" s="219"/>
      <c r="Z135" s="219"/>
      <c r="AA135" s="68"/>
      <c r="AB135" s="69" t="s">
        <v>16</v>
      </c>
      <c r="AC135" s="70"/>
      <c r="AD135" s="218"/>
      <c r="AE135" s="219"/>
      <c r="AF135" s="219"/>
      <c r="AG135" s="68"/>
      <c r="AH135" s="69" t="s">
        <v>16</v>
      </c>
      <c r="AI135" s="70"/>
      <c r="AJ135" s="218"/>
      <c r="AK135" s="219"/>
      <c r="AL135" s="219"/>
      <c r="AM135" s="68"/>
      <c r="AN135" s="69" t="s">
        <v>16</v>
      </c>
      <c r="AO135" s="70"/>
      <c r="AP135" s="218"/>
      <c r="AQ135" s="219"/>
      <c r="AR135" s="219"/>
      <c r="AS135" s="68"/>
      <c r="AT135" s="69" t="s">
        <v>16</v>
      </c>
      <c r="AU135" s="70"/>
      <c r="AV135" s="218"/>
      <c r="AW135" s="219"/>
      <c r="AX135" s="219"/>
      <c r="AY135" s="222">
        <f>R135+X135+AD135+AJ135+AP135+AV135</f>
        <v>0</v>
      </c>
      <c r="AZ135" s="223"/>
      <c r="BA135" s="223"/>
      <c r="BB135" s="224"/>
      <c r="BC135" s="190"/>
      <c r="BD135" s="225"/>
      <c r="BE135" s="189"/>
      <c r="BF135" s="190"/>
      <c r="BG135" s="225"/>
      <c r="BH135" s="189">
        <f>+BB135+BE135</f>
        <v>0</v>
      </c>
      <c r="BI135" s="190"/>
      <c r="BJ135" s="191"/>
      <c r="BK135" s="118"/>
      <c r="BL135" s="120"/>
      <c r="BM135" s="122"/>
    </row>
    <row r="136" spans="1:65" ht="12" customHeight="1">
      <c r="A136" s="59"/>
      <c r="B136" s="232"/>
      <c r="C136" s="234"/>
      <c r="D136" s="153"/>
      <c r="E136" s="154"/>
      <c r="F136" s="155"/>
      <c r="G136" s="235"/>
      <c r="H136" s="228"/>
      <c r="I136" s="60"/>
      <c r="J136" s="61"/>
      <c r="K136" s="62"/>
      <c r="L136" s="230"/>
      <c r="M136" s="13"/>
      <c r="N136" s="192"/>
      <c r="O136" s="63"/>
      <c r="P136" s="64"/>
      <c r="Q136" s="64"/>
      <c r="R136" s="220"/>
      <c r="S136" s="221"/>
      <c r="T136" s="221"/>
      <c r="U136" s="63"/>
      <c r="V136" s="64"/>
      <c r="W136" s="64"/>
      <c r="X136" s="220"/>
      <c r="Y136" s="221"/>
      <c r="Z136" s="221"/>
      <c r="AA136" s="63"/>
      <c r="AB136" s="64"/>
      <c r="AC136" s="64"/>
      <c r="AD136" s="220"/>
      <c r="AE136" s="221"/>
      <c r="AF136" s="221"/>
      <c r="AG136" s="63"/>
      <c r="AH136" s="64"/>
      <c r="AI136" s="64"/>
      <c r="AJ136" s="220"/>
      <c r="AK136" s="221"/>
      <c r="AL136" s="221"/>
      <c r="AM136" s="63"/>
      <c r="AN136" s="64"/>
      <c r="AO136" s="64"/>
      <c r="AP136" s="220"/>
      <c r="AQ136" s="221"/>
      <c r="AR136" s="221"/>
      <c r="AS136" s="63"/>
      <c r="AT136" s="64"/>
      <c r="AU136" s="64"/>
      <c r="AV136" s="220"/>
      <c r="AW136" s="221"/>
      <c r="AX136" s="221"/>
      <c r="AY136" s="222"/>
      <c r="AZ136" s="223"/>
      <c r="BA136" s="223"/>
      <c r="BB136" s="226"/>
      <c r="BC136" s="193"/>
      <c r="BD136" s="227"/>
      <c r="BE136" s="192"/>
      <c r="BF136" s="193"/>
      <c r="BG136" s="227"/>
      <c r="BH136" s="192"/>
      <c r="BI136" s="193"/>
      <c r="BJ136" s="194"/>
      <c r="BK136" s="131"/>
      <c r="BL136" s="132"/>
      <c r="BM136" s="133"/>
    </row>
    <row r="137" spans="1:65" ht="12" customHeight="1">
      <c r="A137" s="59"/>
      <c r="B137" s="127">
        <v>4</v>
      </c>
      <c r="C137" s="233"/>
      <c r="D137" s="150"/>
      <c r="E137" s="151"/>
      <c r="F137" s="152"/>
      <c r="G137" s="235"/>
      <c r="H137" s="228"/>
      <c r="I137" s="65"/>
      <c r="J137" s="66" t="s">
        <v>16</v>
      </c>
      <c r="K137" s="67"/>
      <c r="L137" s="229"/>
      <c r="M137" s="12"/>
      <c r="N137" s="231">
        <f>G137*L137*(M138/365)</f>
        <v>0</v>
      </c>
      <c r="O137" s="68"/>
      <c r="P137" s="69" t="s">
        <v>16</v>
      </c>
      <c r="Q137" s="70"/>
      <c r="R137" s="218"/>
      <c r="S137" s="219"/>
      <c r="T137" s="219"/>
      <c r="U137" s="68"/>
      <c r="V137" s="69" t="s">
        <v>16</v>
      </c>
      <c r="W137" s="70"/>
      <c r="X137" s="218"/>
      <c r="Y137" s="219"/>
      <c r="Z137" s="219"/>
      <c r="AA137" s="68"/>
      <c r="AB137" s="69" t="s">
        <v>16</v>
      </c>
      <c r="AC137" s="70"/>
      <c r="AD137" s="218"/>
      <c r="AE137" s="219"/>
      <c r="AF137" s="219"/>
      <c r="AG137" s="68"/>
      <c r="AH137" s="69" t="s">
        <v>16</v>
      </c>
      <c r="AI137" s="70"/>
      <c r="AJ137" s="218"/>
      <c r="AK137" s="219"/>
      <c r="AL137" s="219"/>
      <c r="AM137" s="68"/>
      <c r="AN137" s="69" t="s">
        <v>16</v>
      </c>
      <c r="AO137" s="70"/>
      <c r="AP137" s="218"/>
      <c r="AQ137" s="219"/>
      <c r="AR137" s="219"/>
      <c r="AS137" s="68"/>
      <c r="AT137" s="69" t="s">
        <v>16</v>
      </c>
      <c r="AU137" s="70"/>
      <c r="AV137" s="218"/>
      <c r="AW137" s="219"/>
      <c r="AX137" s="219"/>
      <c r="AY137" s="222">
        <f>R137+X137+AD137+AJ137+AP137+AV137</f>
        <v>0</v>
      </c>
      <c r="AZ137" s="223"/>
      <c r="BA137" s="223"/>
      <c r="BB137" s="224"/>
      <c r="BC137" s="190"/>
      <c r="BD137" s="225"/>
      <c r="BE137" s="189"/>
      <c r="BF137" s="190"/>
      <c r="BG137" s="225"/>
      <c r="BH137" s="189">
        <f>+BB137+BE137</f>
        <v>0</v>
      </c>
      <c r="BI137" s="190"/>
      <c r="BJ137" s="191"/>
      <c r="BK137" s="118"/>
      <c r="BL137" s="120"/>
      <c r="BM137" s="122"/>
    </row>
    <row r="138" spans="1:65" ht="12" customHeight="1">
      <c r="A138" s="59"/>
      <c r="B138" s="232"/>
      <c r="C138" s="234"/>
      <c r="D138" s="153"/>
      <c r="E138" s="154"/>
      <c r="F138" s="155"/>
      <c r="G138" s="235"/>
      <c r="H138" s="228"/>
      <c r="I138" s="60"/>
      <c r="J138" s="61"/>
      <c r="K138" s="62"/>
      <c r="L138" s="230"/>
      <c r="M138" s="13"/>
      <c r="N138" s="192"/>
      <c r="O138" s="63"/>
      <c r="P138" s="64"/>
      <c r="Q138" s="64"/>
      <c r="R138" s="220"/>
      <c r="S138" s="221"/>
      <c r="T138" s="221"/>
      <c r="U138" s="63"/>
      <c r="V138" s="64"/>
      <c r="W138" s="64"/>
      <c r="X138" s="220"/>
      <c r="Y138" s="221"/>
      <c r="Z138" s="221"/>
      <c r="AA138" s="63"/>
      <c r="AB138" s="64"/>
      <c r="AC138" s="64"/>
      <c r="AD138" s="220"/>
      <c r="AE138" s="221"/>
      <c r="AF138" s="221"/>
      <c r="AG138" s="63"/>
      <c r="AH138" s="64"/>
      <c r="AI138" s="64"/>
      <c r="AJ138" s="220"/>
      <c r="AK138" s="221"/>
      <c r="AL138" s="221"/>
      <c r="AM138" s="63"/>
      <c r="AN138" s="64"/>
      <c r="AO138" s="64"/>
      <c r="AP138" s="220"/>
      <c r="AQ138" s="221"/>
      <c r="AR138" s="221"/>
      <c r="AS138" s="63"/>
      <c r="AT138" s="64"/>
      <c r="AU138" s="64"/>
      <c r="AV138" s="220"/>
      <c r="AW138" s="221"/>
      <c r="AX138" s="221"/>
      <c r="AY138" s="222"/>
      <c r="AZ138" s="223"/>
      <c r="BA138" s="223"/>
      <c r="BB138" s="226"/>
      <c r="BC138" s="193"/>
      <c r="BD138" s="227"/>
      <c r="BE138" s="192"/>
      <c r="BF138" s="193"/>
      <c r="BG138" s="227"/>
      <c r="BH138" s="192"/>
      <c r="BI138" s="193"/>
      <c r="BJ138" s="194"/>
      <c r="BK138" s="131"/>
      <c r="BL138" s="132"/>
      <c r="BM138" s="133"/>
    </row>
    <row r="139" spans="1:65" ht="12" customHeight="1">
      <c r="A139" s="59"/>
      <c r="B139" s="127">
        <v>5</v>
      </c>
      <c r="C139" s="233"/>
      <c r="D139" s="150"/>
      <c r="E139" s="151"/>
      <c r="F139" s="152"/>
      <c r="G139" s="235"/>
      <c r="H139" s="228"/>
      <c r="I139" s="65"/>
      <c r="J139" s="66" t="s">
        <v>16</v>
      </c>
      <c r="K139" s="67"/>
      <c r="L139" s="229"/>
      <c r="M139" s="12"/>
      <c r="N139" s="231">
        <f>G139*L139*(M140/365)</f>
        <v>0</v>
      </c>
      <c r="O139" s="68"/>
      <c r="P139" s="69" t="s">
        <v>16</v>
      </c>
      <c r="Q139" s="70"/>
      <c r="R139" s="218"/>
      <c r="S139" s="219"/>
      <c r="T139" s="219"/>
      <c r="U139" s="68"/>
      <c r="V139" s="69" t="s">
        <v>16</v>
      </c>
      <c r="W139" s="70"/>
      <c r="X139" s="218"/>
      <c r="Y139" s="219"/>
      <c r="Z139" s="219"/>
      <c r="AA139" s="68"/>
      <c r="AB139" s="69" t="s">
        <v>16</v>
      </c>
      <c r="AC139" s="70"/>
      <c r="AD139" s="218"/>
      <c r="AE139" s="219"/>
      <c r="AF139" s="219"/>
      <c r="AG139" s="68"/>
      <c r="AH139" s="69" t="s">
        <v>16</v>
      </c>
      <c r="AI139" s="70"/>
      <c r="AJ139" s="218"/>
      <c r="AK139" s="219"/>
      <c r="AL139" s="219"/>
      <c r="AM139" s="68"/>
      <c r="AN139" s="69" t="s">
        <v>16</v>
      </c>
      <c r="AO139" s="70"/>
      <c r="AP139" s="218"/>
      <c r="AQ139" s="219"/>
      <c r="AR139" s="219"/>
      <c r="AS139" s="68"/>
      <c r="AT139" s="69" t="s">
        <v>16</v>
      </c>
      <c r="AU139" s="70"/>
      <c r="AV139" s="218"/>
      <c r="AW139" s="219"/>
      <c r="AX139" s="219"/>
      <c r="AY139" s="222">
        <f>R139+X139+AD139+AJ139+AP139+AV139</f>
        <v>0</v>
      </c>
      <c r="AZ139" s="223"/>
      <c r="BA139" s="223"/>
      <c r="BB139" s="224"/>
      <c r="BC139" s="190"/>
      <c r="BD139" s="225"/>
      <c r="BE139" s="189"/>
      <c r="BF139" s="190"/>
      <c r="BG139" s="225"/>
      <c r="BH139" s="189">
        <f>+BB139+BE139</f>
        <v>0</v>
      </c>
      <c r="BI139" s="190"/>
      <c r="BJ139" s="191"/>
      <c r="BK139" s="118"/>
      <c r="BL139" s="120"/>
      <c r="BM139" s="122"/>
    </row>
    <row r="140" spans="1:65" ht="12" customHeight="1" thickBot="1">
      <c r="A140" s="59"/>
      <c r="B140" s="232"/>
      <c r="C140" s="234"/>
      <c r="D140" s="153"/>
      <c r="E140" s="154"/>
      <c r="F140" s="155"/>
      <c r="G140" s="235"/>
      <c r="H140" s="228"/>
      <c r="I140" s="60"/>
      <c r="J140" s="61"/>
      <c r="K140" s="62"/>
      <c r="L140" s="230"/>
      <c r="M140" s="13"/>
      <c r="N140" s="192"/>
      <c r="O140" s="63"/>
      <c r="P140" s="64"/>
      <c r="Q140" s="64"/>
      <c r="R140" s="220"/>
      <c r="S140" s="221"/>
      <c r="T140" s="221"/>
      <c r="U140" s="63"/>
      <c r="V140" s="64"/>
      <c r="W140" s="64"/>
      <c r="X140" s="220"/>
      <c r="Y140" s="221"/>
      <c r="Z140" s="221"/>
      <c r="AA140" s="63"/>
      <c r="AB140" s="64"/>
      <c r="AC140" s="64"/>
      <c r="AD140" s="220"/>
      <c r="AE140" s="221"/>
      <c r="AF140" s="221"/>
      <c r="AG140" s="63"/>
      <c r="AH140" s="64"/>
      <c r="AI140" s="64"/>
      <c r="AJ140" s="220"/>
      <c r="AK140" s="221"/>
      <c r="AL140" s="221"/>
      <c r="AM140" s="63"/>
      <c r="AN140" s="64"/>
      <c r="AO140" s="64"/>
      <c r="AP140" s="220"/>
      <c r="AQ140" s="221"/>
      <c r="AR140" s="221"/>
      <c r="AS140" s="63"/>
      <c r="AT140" s="64"/>
      <c r="AU140" s="64"/>
      <c r="AV140" s="220"/>
      <c r="AW140" s="221"/>
      <c r="AX140" s="221"/>
      <c r="AY140" s="222"/>
      <c r="AZ140" s="223"/>
      <c r="BA140" s="223"/>
      <c r="BB140" s="226"/>
      <c r="BC140" s="193"/>
      <c r="BD140" s="227"/>
      <c r="BE140" s="192"/>
      <c r="BF140" s="193"/>
      <c r="BG140" s="227"/>
      <c r="BH140" s="192"/>
      <c r="BI140" s="193"/>
      <c r="BJ140" s="194"/>
      <c r="BK140" s="119"/>
      <c r="BL140" s="121"/>
      <c r="BM140" s="123"/>
    </row>
    <row r="141" spans="1:65" s="82" customFormat="1" ht="12" customHeight="1" thickTop="1">
      <c r="A141" s="195" t="s">
        <v>25</v>
      </c>
      <c r="B141" s="196"/>
      <c r="C141" s="196"/>
      <c r="D141" s="199"/>
      <c r="E141" s="156"/>
      <c r="F141" s="156"/>
      <c r="G141" s="202"/>
      <c r="H141" s="199"/>
      <c r="I141" s="205"/>
      <c r="J141" s="206"/>
      <c r="K141" s="207"/>
      <c r="L141" s="214">
        <f>SUM(L131:L140)</f>
        <v>0</v>
      </c>
      <c r="M141" s="15"/>
      <c r="N141" s="16" t="s">
        <v>8</v>
      </c>
      <c r="O141" s="73"/>
      <c r="P141" s="74"/>
      <c r="Q141" s="75"/>
      <c r="R141" s="76" t="s">
        <v>14</v>
      </c>
      <c r="S141" s="18"/>
      <c r="T141" s="18"/>
      <c r="U141" s="73"/>
      <c r="V141" s="74"/>
      <c r="W141" s="77"/>
      <c r="X141" s="78" t="s">
        <v>14</v>
      </c>
      <c r="Y141" s="18"/>
      <c r="Z141" s="79"/>
      <c r="AA141" s="75"/>
      <c r="AB141" s="74"/>
      <c r="AC141" s="77"/>
      <c r="AD141" s="78" t="s">
        <v>14</v>
      </c>
      <c r="AE141" s="18"/>
      <c r="AF141" s="18"/>
      <c r="AG141" s="73"/>
      <c r="AH141" s="74"/>
      <c r="AI141" s="77"/>
      <c r="AJ141" s="78" t="s">
        <v>14</v>
      </c>
      <c r="AK141" s="18"/>
      <c r="AL141" s="79"/>
      <c r="AM141" s="75"/>
      <c r="AN141" s="74"/>
      <c r="AO141" s="77"/>
      <c r="AP141" s="78" t="s">
        <v>14</v>
      </c>
      <c r="AQ141" s="18"/>
      <c r="AR141" s="18"/>
      <c r="AS141" s="73"/>
      <c r="AT141" s="74"/>
      <c r="AU141" s="77"/>
      <c r="AV141" s="78" t="s">
        <v>14</v>
      </c>
      <c r="AW141" s="18"/>
      <c r="AX141" s="79"/>
      <c r="AY141" s="16" t="s">
        <v>14</v>
      </c>
      <c r="AZ141" s="18"/>
      <c r="BA141" s="18"/>
      <c r="BB141" s="17" t="s">
        <v>14</v>
      </c>
      <c r="BC141" s="18"/>
      <c r="BD141" s="18"/>
      <c r="BE141" s="16" t="s">
        <v>14</v>
      </c>
      <c r="BF141" s="18"/>
      <c r="BG141" s="18"/>
      <c r="BH141" s="16" t="s">
        <v>14</v>
      </c>
      <c r="BI141" s="18"/>
      <c r="BJ141" s="19"/>
      <c r="BK141" s="124">
        <f>SUM(BK101:BK140)</f>
        <v>0</v>
      </c>
      <c r="BL141" s="80"/>
      <c r="BM141" s="81"/>
    </row>
    <row r="142" spans="1:65" s="82" customFormat="1" ht="12" customHeight="1">
      <c r="A142" s="142"/>
      <c r="B142" s="143"/>
      <c r="C142" s="143"/>
      <c r="D142" s="200"/>
      <c r="E142" s="157"/>
      <c r="F142" s="157"/>
      <c r="G142" s="203"/>
      <c r="H142" s="200"/>
      <c r="I142" s="208"/>
      <c r="J142" s="209"/>
      <c r="K142" s="210"/>
      <c r="L142" s="215"/>
      <c r="M142" s="20"/>
      <c r="N142" s="21"/>
      <c r="O142" s="83"/>
      <c r="P142" s="57"/>
      <c r="Q142" s="84"/>
      <c r="R142" s="217">
        <f>SUM(R131:R140)</f>
        <v>0</v>
      </c>
      <c r="S142" s="182"/>
      <c r="T142" s="182"/>
      <c r="U142" s="83"/>
      <c r="V142" s="57"/>
      <c r="W142" s="85"/>
      <c r="X142" s="182">
        <f>SUM(X131:X140)</f>
        <v>0</v>
      </c>
      <c r="Y142" s="182"/>
      <c r="Z142" s="187"/>
      <c r="AA142" s="84"/>
      <c r="AB142" s="57"/>
      <c r="AC142" s="85"/>
      <c r="AD142" s="182">
        <f>SUM(AD131:AD140)</f>
        <v>0</v>
      </c>
      <c r="AE142" s="182"/>
      <c r="AF142" s="182"/>
      <c r="AG142" s="83"/>
      <c r="AH142" s="57"/>
      <c r="AI142" s="85"/>
      <c r="AJ142" s="182">
        <f>SUM(AJ131:AJ140)</f>
        <v>0</v>
      </c>
      <c r="AK142" s="182"/>
      <c r="AL142" s="187"/>
      <c r="AM142" s="84"/>
      <c r="AN142" s="57"/>
      <c r="AO142" s="85"/>
      <c r="AP142" s="182">
        <f>SUM(AP131:AP140)</f>
        <v>0</v>
      </c>
      <c r="AQ142" s="182"/>
      <c r="AR142" s="182"/>
      <c r="AS142" s="83"/>
      <c r="AT142" s="57"/>
      <c r="AU142" s="85"/>
      <c r="AV142" s="182">
        <f>SUM(AV131:AV140)</f>
        <v>0</v>
      </c>
      <c r="AW142" s="182"/>
      <c r="AX142" s="187"/>
      <c r="AY142" s="181">
        <f>SUM(AY131:AY140)</f>
        <v>0</v>
      </c>
      <c r="AZ142" s="182"/>
      <c r="BA142" s="182"/>
      <c r="BB142" s="188">
        <f>SUM(BB131:BD140)</f>
        <v>0</v>
      </c>
      <c r="BC142" s="182"/>
      <c r="BD142" s="182"/>
      <c r="BE142" s="181">
        <f>SUM(BE131:BG140)</f>
        <v>0</v>
      </c>
      <c r="BF142" s="182"/>
      <c r="BG142" s="182"/>
      <c r="BH142" s="181">
        <f>SUM(BH131:BJ140)</f>
        <v>0</v>
      </c>
      <c r="BI142" s="182"/>
      <c r="BJ142" s="183"/>
      <c r="BK142" s="125"/>
      <c r="BL142" s="86"/>
      <c r="BM142" s="87"/>
    </row>
    <row r="143" spans="1:65" s="82" customFormat="1" ht="12" customHeight="1">
      <c r="A143" s="142"/>
      <c r="B143" s="143"/>
      <c r="C143" s="143"/>
      <c r="D143" s="200"/>
      <c r="E143" s="157"/>
      <c r="F143" s="157"/>
      <c r="G143" s="203"/>
      <c r="H143" s="200"/>
      <c r="I143" s="208"/>
      <c r="J143" s="209"/>
      <c r="K143" s="210"/>
      <c r="L143" s="215"/>
      <c r="M143" s="20"/>
      <c r="N143" s="14">
        <f>SUM(N131:N140)</f>
        <v>0</v>
      </c>
      <c r="O143" s="88"/>
      <c r="P143" s="57"/>
      <c r="Q143" s="89"/>
      <c r="R143" s="90"/>
      <c r="S143" s="23"/>
      <c r="T143" s="24"/>
      <c r="U143" s="88"/>
      <c r="V143" s="57"/>
      <c r="W143" s="91"/>
      <c r="X143" s="23"/>
      <c r="Y143" s="23"/>
      <c r="Z143" s="92"/>
      <c r="AA143" s="89"/>
      <c r="AB143" s="57"/>
      <c r="AC143" s="91"/>
      <c r="AD143" s="23"/>
      <c r="AE143" s="23"/>
      <c r="AF143" s="24"/>
      <c r="AG143" s="88"/>
      <c r="AH143" s="57"/>
      <c r="AI143" s="91"/>
      <c r="AJ143" s="23"/>
      <c r="AK143" s="23"/>
      <c r="AL143" s="92"/>
      <c r="AM143" s="89"/>
      <c r="AN143" s="57"/>
      <c r="AO143" s="91"/>
      <c r="AP143" s="23"/>
      <c r="AQ143" s="23"/>
      <c r="AR143" s="24"/>
      <c r="AS143" s="88"/>
      <c r="AT143" s="57"/>
      <c r="AU143" s="91"/>
      <c r="AV143" s="23"/>
      <c r="AW143" s="23"/>
      <c r="AX143" s="92"/>
      <c r="AY143" s="25" t="s">
        <v>21</v>
      </c>
      <c r="AZ143" s="23"/>
      <c r="BA143" s="24"/>
      <c r="BB143" s="22" t="s">
        <v>21</v>
      </c>
      <c r="BC143" s="23"/>
      <c r="BD143" s="24"/>
      <c r="BE143" s="25" t="s">
        <v>21</v>
      </c>
      <c r="BF143" s="23"/>
      <c r="BG143" s="24"/>
      <c r="BH143" s="25" t="s">
        <v>21</v>
      </c>
      <c r="BI143" s="23"/>
      <c r="BJ143" s="26"/>
      <c r="BK143" s="125"/>
      <c r="BL143" s="86"/>
      <c r="BM143" s="87"/>
    </row>
    <row r="144" spans="1:65" s="82" customFormat="1" ht="13.5" customHeight="1">
      <c r="A144" s="142"/>
      <c r="B144" s="143"/>
      <c r="C144" s="143"/>
      <c r="D144" s="200"/>
      <c r="E144" s="157"/>
      <c r="F144" s="157"/>
      <c r="G144" s="203"/>
      <c r="H144" s="200"/>
      <c r="I144" s="208"/>
      <c r="J144" s="209"/>
      <c r="K144" s="210"/>
      <c r="L144" s="215"/>
      <c r="M144" s="20"/>
      <c r="N144" s="21"/>
      <c r="O144" s="83"/>
      <c r="P144" s="57"/>
      <c r="Q144" s="84"/>
      <c r="R144" s="93"/>
      <c r="S144" s="36"/>
      <c r="T144" s="29"/>
      <c r="U144" s="83"/>
      <c r="V144" s="57"/>
      <c r="W144" s="85"/>
      <c r="X144" s="94"/>
      <c r="Y144" s="36"/>
      <c r="Z144" s="95"/>
      <c r="AA144" s="84"/>
      <c r="AB144" s="57"/>
      <c r="AC144" s="85"/>
      <c r="AD144" s="94"/>
      <c r="AE144" s="36"/>
      <c r="AF144" s="29"/>
      <c r="AG144" s="83"/>
      <c r="AH144" s="57"/>
      <c r="AI144" s="85"/>
      <c r="AJ144" s="94"/>
      <c r="AK144" s="36"/>
      <c r="AL144" s="95"/>
      <c r="AM144" s="84"/>
      <c r="AN144" s="57"/>
      <c r="AO144" s="85"/>
      <c r="AP144" s="94"/>
      <c r="AQ144" s="36"/>
      <c r="AR144" s="29"/>
      <c r="AS144" s="83"/>
      <c r="AT144" s="57"/>
      <c r="AU144" s="85"/>
      <c r="AV144" s="94"/>
      <c r="AW144" s="36"/>
      <c r="AX144" s="95"/>
      <c r="AY144" s="30" t="s">
        <v>15</v>
      </c>
      <c r="AZ144" s="36">
        <f>+AZ$51</f>
        <v>0</v>
      </c>
      <c r="BA144" s="29" t="s">
        <v>17</v>
      </c>
      <c r="BB144" s="27" t="s">
        <v>15</v>
      </c>
      <c r="BC144" s="36">
        <f>+BC$51</f>
        <v>0</v>
      </c>
      <c r="BD144" s="29" t="s">
        <v>17</v>
      </c>
      <c r="BE144" s="30" t="s">
        <v>15</v>
      </c>
      <c r="BF144" s="36">
        <f>+BF$51</f>
        <v>0</v>
      </c>
      <c r="BG144" s="29" t="s">
        <v>17</v>
      </c>
      <c r="BH144" s="30" t="s">
        <v>15</v>
      </c>
      <c r="BI144" s="36">
        <f>+BI$51</f>
        <v>0</v>
      </c>
      <c r="BJ144" s="31" t="s">
        <v>17</v>
      </c>
      <c r="BK144" s="125"/>
      <c r="BL144" s="86"/>
      <c r="BM144" s="87"/>
    </row>
    <row r="145" spans="1:65" s="82" customFormat="1" ht="15" customHeight="1" thickBot="1">
      <c r="A145" s="197"/>
      <c r="B145" s="198"/>
      <c r="C145" s="198"/>
      <c r="D145" s="201"/>
      <c r="E145" s="158"/>
      <c r="F145" s="158"/>
      <c r="G145" s="204"/>
      <c r="H145" s="201"/>
      <c r="I145" s="211"/>
      <c r="J145" s="212"/>
      <c r="K145" s="213"/>
      <c r="L145" s="216"/>
      <c r="M145" s="37"/>
      <c r="N145" s="33"/>
      <c r="O145" s="102"/>
      <c r="P145" s="103"/>
      <c r="Q145" s="104"/>
      <c r="R145" s="184"/>
      <c r="S145" s="179"/>
      <c r="T145" s="179"/>
      <c r="U145" s="102"/>
      <c r="V145" s="103"/>
      <c r="W145" s="105"/>
      <c r="X145" s="179"/>
      <c r="Y145" s="179"/>
      <c r="Z145" s="185"/>
      <c r="AA145" s="104"/>
      <c r="AB145" s="103"/>
      <c r="AC145" s="105"/>
      <c r="AD145" s="179"/>
      <c r="AE145" s="179"/>
      <c r="AF145" s="179"/>
      <c r="AG145" s="102"/>
      <c r="AH145" s="103"/>
      <c r="AI145" s="105"/>
      <c r="AJ145" s="179"/>
      <c r="AK145" s="179"/>
      <c r="AL145" s="185"/>
      <c r="AM145" s="104"/>
      <c r="AN145" s="103"/>
      <c r="AO145" s="105"/>
      <c r="AP145" s="179"/>
      <c r="AQ145" s="179"/>
      <c r="AR145" s="179"/>
      <c r="AS145" s="102"/>
      <c r="AT145" s="103"/>
      <c r="AU145" s="105"/>
      <c r="AV145" s="179"/>
      <c r="AW145" s="179"/>
      <c r="AX145" s="185"/>
      <c r="AY145" s="178">
        <f>AY142*AZ144/100</f>
        <v>0</v>
      </c>
      <c r="AZ145" s="179"/>
      <c r="BA145" s="179"/>
      <c r="BB145" s="186">
        <f>BB142*BC144/100</f>
        <v>0</v>
      </c>
      <c r="BC145" s="179"/>
      <c r="BD145" s="179"/>
      <c r="BE145" s="178">
        <f>BH145-BB145</f>
        <v>0</v>
      </c>
      <c r="BF145" s="179"/>
      <c r="BG145" s="179"/>
      <c r="BH145" s="178">
        <f>ROUNDUP(BH142*BI144/100,-2)</f>
        <v>0</v>
      </c>
      <c r="BI145" s="179"/>
      <c r="BJ145" s="180"/>
      <c r="BK145" s="126"/>
      <c r="BL145" s="106"/>
      <c r="BM145" s="107"/>
    </row>
    <row r="147" spans="1:36" ht="15" customHeight="1">
      <c r="A147" s="38"/>
      <c r="AJ147" s="5" t="s">
        <v>40</v>
      </c>
    </row>
    <row r="148" spans="1:62" ht="15" customHeight="1" thickBo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</row>
    <row r="149" spans="1:62" ht="13.5" customHeight="1" thickBo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366" t="s">
        <v>41</v>
      </c>
      <c r="AK149" s="367"/>
      <c r="AL149" s="367"/>
      <c r="AM149" s="367"/>
      <c r="AN149" s="367"/>
      <c r="AO149" s="367"/>
      <c r="AP149" s="367"/>
      <c r="AQ149" s="367"/>
      <c r="AR149" s="368"/>
      <c r="AS149" s="42"/>
      <c r="AT149" s="42"/>
      <c r="AU149" s="42"/>
      <c r="AV149" s="32"/>
      <c r="AW149" s="32"/>
      <c r="AX149" s="32"/>
      <c r="AY149" s="32"/>
      <c r="AZ149" s="32"/>
      <c r="BA149" s="32"/>
      <c r="BB149" s="32"/>
      <c r="BC149" s="32"/>
      <c r="BD149" s="32"/>
      <c r="BH149" s="42"/>
      <c r="BI149" s="42"/>
      <c r="BJ149" s="42"/>
    </row>
    <row r="150" spans="1:62" ht="13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348" t="s">
        <v>42</v>
      </c>
      <c r="AK150" s="349"/>
      <c r="AL150" s="349"/>
      <c r="AM150" s="369" t="s">
        <v>43</v>
      </c>
      <c r="AN150" s="370"/>
      <c r="AO150" s="371"/>
      <c r="AP150" s="352" t="s">
        <v>47</v>
      </c>
      <c r="AQ150" s="353"/>
      <c r="AR150" s="354"/>
      <c r="AS150" s="42"/>
      <c r="AT150" s="42"/>
      <c r="AU150" s="42"/>
      <c r="AV150" s="268" t="s">
        <v>35</v>
      </c>
      <c r="AW150" s="269"/>
      <c r="AX150" s="270"/>
      <c r="AY150" s="269" t="s">
        <v>36</v>
      </c>
      <c r="AZ150" s="269"/>
      <c r="BA150" s="269"/>
      <c r="BB150" s="358" t="s">
        <v>37</v>
      </c>
      <c r="BC150" s="269"/>
      <c r="BD150" s="359"/>
      <c r="BH150" s="42"/>
      <c r="BI150" s="42"/>
      <c r="BJ150" s="42"/>
    </row>
    <row r="151" spans="1:62" ht="13.5" customHeight="1" thickBo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350"/>
      <c r="AK151" s="351"/>
      <c r="AL151" s="351"/>
      <c r="AM151" s="372"/>
      <c r="AN151" s="266"/>
      <c r="AO151" s="373"/>
      <c r="AP151" s="355"/>
      <c r="AQ151" s="356"/>
      <c r="AR151" s="357"/>
      <c r="AS151" s="42"/>
      <c r="AT151" s="42"/>
      <c r="AU151" s="42"/>
      <c r="AV151" s="271"/>
      <c r="AW151" s="272"/>
      <c r="AX151" s="273"/>
      <c r="AY151" s="272"/>
      <c r="AZ151" s="272"/>
      <c r="BA151" s="272"/>
      <c r="BB151" s="360"/>
      <c r="BC151" s="272"/>
      <c r="BD151" s="361"/>
      <c r="BH151" s="42"/>
      <c r="BI151" s="42"/>
      <c r="BJ151" s="42"/>
    </row>
    <row r="152" spans="1:68" s="82" customFormat="1" ht="12" customHeight="1" thickTop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374"/>
      <c r="AK152" s="375"/>
      <c r="AL152" s="375"/>
      <c r="AM152" s="108"/>
      <c r="AN152" s="78"/>
      <c r="AO152" s="109"/>
      <c r="AP152" s="108"/>
      <c r="AQ152" s="78"/>
      <c r="AR152" s="110"/>
      <c r="AS152" s="42"/>
      <c r="AT152" s="42"/>
      <c r="AU152" s="42"/>
      <c r="AV152" s="17" t="s">
        <v>14</v>
      </c>
      <c r="AW152" s="18"/>
      <c r="AX152" s="18"/>
      <c r="AY152" s="16" t="s">
        <v>14</v>
      </c>
      <c r="AZ152" s="18"/>
      <c r="BA152" s="18"/>
      <c r="BB152" s="16" t="s">
        <v>14</v>
      </c>
      <c r="BC152" s="18"/>
      <c r="BD152" s="19"/>
      <c r="BH152" s="42"/>
      <c r="BI152" s="42"/>
      <c r="BJ152" s="42"/>
      <c r="BK152" s="5"/>
      <c r="BL152" s="5"/>
      <c r="BM152" s="5"/>
      <c r="BN152" s="42"/>
      <c r="BO152" s="42"/>
      <c r="BP152" s="42"/>
    </row>
    <row r="153" spans="1:68" s="82" customFormat="1" ht="12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341"/>
      <c r="AK153" s="342"/>
      <c r="AL153" s="342"/>
      <c r="AM153" s="111"/>
      <c r="AN153" s="29"/>
      <c r="AO153" s="112"/>
      <c r="AP153" s="111"/>
      <c r="AQ153" s="29"/>
      <c r="AR153" s="31"/>
      <c r="AS153" s="42"/>
      <c r="AT153" s="42"/>
      <c r="AU153" s="42"/>
      <c r="AV153" s="188"/>
      <c r="AW153" s="182"/>
      <c r="AX153" s="182"/>
      <c r="AY153" s="181"/>
      <c r="AZ153" s="182"/>
      <c r="BA153" s="182"/>
      <c r="BB153" s="345"/>
      <c r="BC153" s="346"/>
      <c r="BD153" s="347"/>
      <c r="BH153" s="42"/>
      <c r="BI153" s="42"/>
      <c r="BJ153" s="42"/>
      <c r="BK153" s="5"/>
      <c r="BL153" s="5"/>
      <c r="BM153" s="5"/>
      <c r="BN153" s="42"/>
      <c r="BO153" s="42"/>
      <c r="BP153" s="42"/>
    </row>
    <row r="154" spans="1:68" s="82" customFormat="1" ht="12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376"/>
      <c r="AK154" s="377"/>
      <c r="AL154" s="377"/>
      <c r="AM154" s="378"/>
      <c r="AN154" s="313"/>
      <c r="AO154" s="379"/>
      <c r="AP154" s="378"/>
      <c r="AQ154" s="313"/>
      <c r="AR154" s="380"/>
      <c r="AS154" s="42"/>
      <c r="AT154" s="42"/>
      <c r="AU154" s="42"/>
      <c r="AV154" s="22" t="s">
        <v>21</v>
      </c>
      <c r="AW154" s="23"/>
      <c r="AX154" s="24"/>
      <c r="AY154" s="25" t="s">
        <v>21</v>
      </c>
      <c r="AZ154" s="23"/>
      <c r="BA154" s="24"/>
      <c r="BB154" s="25" t="s">
        <v>21</v>
      </c>
      <c r="BC154" s="23"/>
      <c r="BD154" s="26"/>
      <c r="BH154" s="42"/>
      <c r="BI154" s="42"/>
      <c r="BJ154" s="42"/>
      <c r="BK154" s="5"/>
      <c r="BL154" s="5"/>
      <c r="BM154" s="5"/>
      <c r="BN154" s="42"/>
      <c r="BO154" s="42"/>
      <c r="BP154" s="42"/>
    </row>
    <row r="155" spans="1:68" s="82" customFormat="1" ht="13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341"/>
      <c r="AK155" s="342"/>
      <c r="AL155" s="342"/>
      <c r="AM155" s="111"/>
      <c r="AN155" s="29"/>
      <c r="AO155" s="112"/>
      <c r="AP155" s="111"/>
      <c r="AQ155" s="29"/>
      <c r="AR155" s="31"/>
      <c r="AS155" s="42"/>
      <c r="AT155" s="42"/>
      <c r="AU155" s="42"/>
      <c r="AV155" s="27"/>
      <c r="AW155" s="113"/>
      <c r="AX155" s="29"/>
      <c r="AY155" s="30"/>
      <c r="AZ155" s="113"/>
      <c r="BA155" s="29"/>
      <c r="BB155" s="30"/>
      <c r="BC155" s="113"/>
      <c r="BD155" s="31"/>
      <c r="BH155" s="42"/>
      <c r="BI155" s="42"/>
      <c r="BJ155" s="42"/>
      <c r="BK155" s="5"/>
      <c r="BL155" s="5"/>
      <c r="BM155" s="5"/>
      <c r="BN155" s="42"/>
      <c r="BO155" s="42"/>
      <c r="BP155" s="42"/>
    </row>
    <row r="156" spans="1:68" s="82" customFormat="1" ht="15" customHeight="1" thickBo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343"/>
      <c r="AK156" s="344"/>
      <c r="AL156" s="344"/>
      <c r="AM156" s="114"/>
      <c r="AN156" s="115"/>
      <c r="AO156" s="116"/>
      <c r="AP156" s="114"/>
      <c r="AQ156" s="115"/>
      <c r="AR156" s="117"/>
      <c r="AS156" s="42"/>
      <c r="AT156" s="42"/>
      <c r="AU156" s="42"/>
      <c r="AV156" s="186"/>
      <c r="AW156" s="179"/>
      <c r="AX156" s="179"/>
      <c r="AY156" s="178"/>
      <c r="AZ156" s="179"/>
      <c r="BA156" s="179"/>
      <c r="BB156" s="362"/>
      <c r="BC156" s="363"/>
      <c r="BD156" s="364"/>
      <c r="BH156" s="42"/>
      <c r="BI156" s="42"/>
      <c r="BJ156" s="42"/>
      <c r="BK156" s="5"/>
      <c r="BL156" s="5"/>
      <c r="BM156" s="5"/>
      <c r="BN156" s="42"/>
      <c r="BO156" s="42"/>
      <c r="BP156" s="42"/>
    </row>
  </sheetData>
  <sheetProtection/>
  <mergeCells count="1316">
    <mergeCell ref="AY156:BA156"/>
    <mergeCell ref="AY124:BA124"/>
    <mergeCell ref="BB156:BD156"/>
    <mergeCell ref="G1:M1"/>
    <mergeCell ref="AJ149:AR149"/>
    <mergeCell ref="AM150:AO151"/>
    <mergeCell ref="AJ152:AL152"/>
    <mergeCell ref="AJ154:AL154"/>
    <mergeCell ref="AM154:AO154"/>
    <mergeCell ref="AP154:AR154"/>
    <mergeCell ref="AV156:AX156"/>
    <mergeCell ref="AY121:BA121"/>
    <mergeCell ref="AY150:BA151"/>
    <mergeCell ref="BH124:BJ124"/>
    <mergeCell ref="BH121:BJ121"/>
    <mergeCell ref="R124:T124"/>
    <mergeCell ref="X124:Z124"/>
    <mergeCell ref="AD124:AF124"/>
    <mergeCell ref="AJ124:AL124"/>
    <mergeCell ref="AP124:AR124"/>
    <mergeCell ref="AV124:AX124"/>
    <mergeCell ref="R121:T121"/>
    <mergeCell ref="X121:Z121"/>
    <mergeCell ref="AD121:AF121"/>
    <mergeCell ref="AJ121:AL121"/>
    <mergeCell ref="AP121:AR121"/>
    <mergeCell ref="AV121:AX121"/>
    <mergeCell ref="BB121:BD121"/>
    <mergeCell ref="BE121:BG121"/>
    <mergeCell ref="BH118:BJ119"/>
    <mergeCell ref="BB118:BD119"/>
    <mergeCell ref="BE118:BG119"/>
    <mergeCell ref="BB124:BD124"/>
    <mergeCell ref="BE124:BG124"/>
    <mergeCell ref="A120:C124"/>
    <mergeCell ref="D120:D124"/>
    <mergeCell ref="E120:E124"/>
    <mergeCell ref="G120:G124"/>
    <mergeCell ref="H120:H124"/>
    <mergeCell ref="I120:K124"/>
    <mergeCell ref="AP109:AR109"/>
    <mergeCell ref="AS109:AU109"/>
    <mergeCell ref="AD109:AF109"/>
    <mergeCell ref="L118:L119"/>
    <mergeCell ref="N118:N119"/>
    <mergeCell ref="R118:T119"/>
    <mergeCell ref="A106:A109"/>
    <mergeCell ref="B106:C109"/>
    <mergeCell ref="I106:M106"/>
    <mergeCell ref="N106:BJ106"/>
    <mergeCell ref="I107:K109"/>
    <mergeCell ref="O107:BJ107"/>
    <mergeCell ref="O108:T108"/>
    <mergeCell ref="AG109:AI109"/>
    <mergeCell ref="AJ109:AL109"/>
    <mergeCell ref="AM109:AO109"/>
    <mergeCell ref="AG108:AL108"/>
    <mergeCell ref="AM108:AR108"/>
    <mergeCell ref="BM67:BM68"/>
    <mergeCell ref="AY67:BA68"/>
    <mergeCell ref="BB67:BD68"/>
    <mergeCell ref="BE67:BG68"/>
    <mergeCell ref="BH67:BJ68"/>
    <mergeCell ref="AP69:AR70"/>
    <mergeCell ref="AV69:AX70"/>
    <mergeCell ref="BK67:BK68"/>
    <mergeCell ref="BL67:BL68"/>
    <mergeCell ref="R67:T68"/>
    <mergeCell ref="X67:Z68"/>
    <mergeCell ref="AD67:AF68"/>
    <mergeCell ref="AJ67:AL68"/>
    <mergeCell ref="AP67:AR68"/>
    <mergeCell ref="AV67:AX68"/>
    <mergeCell ref="BE65:BG66"/>
    <mergeCell ref="BH65:BJ66"/>
    <mergeCell ref="BL65:BL66"/>
    <mergeCell ref="BM65:BM66"/>
    <mergeCell ref="B67:B68"/>
    <mergeCell ref="C67:C68"/>
    <mergeCell ref="G67:G68"/>
    <mergeCell ref="H67:H68"/>
    <mergeCell ref="L67:L68"/>
    <mergeCell ref="N67:N68"/>
    <mergeCell ref="R65:T66"/>
    <mergeCell ref="X65:Z66"/>
    <mergeCell ref="AD65:AF66"/>
    <mergeCell ref="AJ65:AL66"/>
    <mergeCell ref="AY65:BA66"/>
    <mergeCell ref="BB65:BD66"/>
    <mergeCell ref="AP65:AR66"/>
    <mergeCell ref="AV65:AX66"/>
    <mergeCell ref="B65:B66"/>
    <mergeCell ref="C65:C66"/>
    <mergeCell ref="G65:G66"/>
    <mergeCell ref="H65:H66"/>
    <mergeCell ref="L65:L66"/>
    <mergeCell ref="N65:N66"/>
    <mergeCell ref="AD63:AF64"/>
    <mergeCell ref="AJ63:AL64"/>
    <mergeCell ref="AP63:AR64"/>
    <mergeCell ref="AV63:AX64"/>
    <mergeCell ref="AY63:BA64"/>
    <mergeCell ref="BB63:BD64"/>
    <mergeCell ref="BE61:BG62"/>
    <mergeCell ref="BH61:BJ62"/>
    <mergeCell ref="B63:B64"/>
    <mergeCell ref="C63:C64"/>
    <mergeCell ref="G63:G64"/>
    <mergeCell ref="H63:H64"/>
    <mergeCell ref="L63:L64"/>
    <mergeCell ref="N63:N64"/>
    <mergeCell ref="R63:T64"/>
    <mergeCell ref="X63:Z64"/>
    <mergeCell ref="AD61:AF62"/>
    <mergeCell ref="AJ61:AL62"/>
    <mergeCell ref="AP61:AR62"/>
    <mergeCell ref="AV61:AX62"/>
    <mergeCell ref="AY61:BA62"/>
    <mergeCell ref="BB61:BD62"/>
    <mergeCell ref="BK59:BK60"/>
    <mergeCell ref="BL59:BL60"/>
    <mergeCell ref="B61:B62"/>
    <mergeCell ref="C61:C62"/>
    <mergeCell ref="G61:G62"/>
    <mergeCell ref="H61:H62"/>
    <mergeCell ref="L61:L62"/>
    <mergeCell ref="N61:N62"/>
    <mergeCell ref="R61:T62"/>
    <mergeCell ref="X61:Z62"/>
    <mergeCell ref="AP59:AR60"/>
    <mergeCell ref="AV59:AX60"/>
    <mergeCell ref="AY59:BA60"/>
    <mergeCell ref="BB59:BD60"/>
    <mergeCell ref="BE59:BG60"/>
    <mergeCell ref="BH59:BJ60"/>
    <mergeCell ref="AM58:AO58"/>
    <mergeCell ref="AP58:AR58"/>
    <mergeCell ref="AS58:AU58"/>
    <mergeCell ref="AV58:AX58"/>
    <mergeCell ref="B59:B60"/>
    <mergeCell ref="C59:C60"/>
    <mergeCell ref="G59:G60"/>
    <mergeCell ref="R59:T60"/>
    <mergeCell ref="X59:Z60"/>
    <mergeCell ref="AD59:AF60"/>
    <mergeCell ref="U57:Z57"/>
    <mergeCell ref="BK57:BK58"/>
    <mergeCell ref="BL57:BM57"/>
    <mergeCell ref="O58:Q58"/>
    <mergeCell ref="R58:T58"/>
    <mergeCell ref="U58:W58"/>
    <mergeCell ref="X58:Z58"/>
    <mergeCell ref="AA58:AC58"/>
    <mergeCell ref="AD58:AF58"/>
    <mergeCell ref="AG58:AI58"/>
    <mergeCell ref="BB150:BD151"/>
    <mergeCell ref="G118:G119"/>
    <mergeCell ref="BL105:BM105"/>
    <mergeCell ref="AV116:AX117"/>
    <mergeCell ref="N55:BJ55"/>
    <mergeCell ref="AS57:AX57"/>
    <mergeCell ref="AY57:BA58"/>
    <mergeCell ref="AJ58:AL58"/>
    <mergeCell ref="I56:K58"/>
    <mergeCell ref="L57:L58"/>
    <mergeCell ref="B118:B119"/>
    <mergeCell ref="C118:C119"/>
    <mergeCell ref="G116:G117"/>
    <mergeCell ref="H118:H119"/>
    <mergeCell ref="B114:B115"/>
    <mergeCell ref="C114:C115"/>
    <mergeCell ref="B116:B117"/>
    <mergeCell ref="C116:C117"/>
    <mergeCell ref="BH116:BJ117"/>
    <mergeCell ref="BK65:BK66"/>
    <mergeCell ref="X116:Z117"/>
    <mergeCell ref="AD116:AF117"/>
    <mergeCell ref="AJ116:AL117"/>
    <mergeCell ref="AP116:AR117"/>
    <mergeCell ref="BB116:BD117"/>
    <mergeCell ref="BE116:BG117"/>
    <mergeCell ref="AY114:BA115"/>
    <mergeCell ref="AV109:AX109"/>
    <mergeCell ref="BH114:BJ115"/>
    <mergeCell ref="BE110:BG111"/>
    <mergeCell ref="BH110:BJ111"/>
    <mergeCell ref="BM63:BM64"/>
    <mergeCell ref="BE63:BG64"/>
    <mergeCell ref="BH63:BJ64"/>
    <mergeCell ref="BK63:BK64"/>
    <mergeCell ref="BL63:BL64"/>
    <mergeCell ref="C112:C113"/>
    <mergeCell ref="G112:G113"/>
    <mergeCell ref="G114:G115"/>
    <mergeCell ref="BB112:BD113"/>
    <mergeCell ref="BE112:BG113"/>
    <mergeCell ref="BB114:BD115"/>
    <mergeCell ref="BE114:BG115"/>
    <mergeCell ref="N112:N113"/>
    <mergeCell ref="R112:T113"/>
    <mergeCell ref="X114:Z115"/>
    <mergeCell ref="BM59:BM60"/>
    <mergeCell ref="BK61:BK62"/>
    <mergeCell ref="BL61:BL62"/>
    <mergeCell ref="BM61:BM62"/>
    <mergeCell ref="BH112:BJ113"/>
    <mergeCell ref="G110:G111"/>
    <mergeCell ref="H110:H111"/>
    <mergeCell ref="L110:L111"/>
    <mergeCell ref="N110:N111"/>
    <mergeCell ref="AJ59:AL60"/>
    <mergeCell ref="BB108:BD109"/>
    <mergeCell ref="R110:T111"/>
    <mergeCell ref="BE108:BG109"/>
    <mergeCell ref="BH108:BJ109"/>
    <mergeCell ref="L108:L109"/>
    <mergeCell ref="N108:N109"/>
    <mergeCell ref="U109:W109"/>
    <mergeCell ref="X109:Z109"/>
    <mergeCell ref="U108:Z108"/>
    <mergeCell ref="AA108:AF108"/>
    <mergeCell ref="AJ155:AL156"/>
    <mergeCell ref="BB153:BD153"/>
    <mergeCell ref="X118:Z119"/>
    <mergeCell ref="AD118:AF119"/>
    <mergeCell ref="L120:L124"/>
    <mergeCell ref="AJ150:AL151"/>
    <mergeCell ref="AP150:AR151"/>
    <mergeCell ref="AJ153:AL153"/>
    <mergeCell ref="AV153:AX153"/>
    <mergeCell ref="AY153:BA153"/>
    <mergeCell ref="BB110:BD111"/>
    <mergeCell ref="AV150:AX151"/>
    <mergeCell ref="AJ118:AL119"/>
    <mergeCell ref="AP118:AR119"/>
    <mergeCell ref="AS108:AX108"/>
    <mergeCell ref="AV118:AX119"/>
    <mergeCell ref="AY118:BA119"/>
    <mergeCell ref="AY108:BA109"/>
    <mergeCell ref="AY112:BA113"/>
    <mergeCell ref="AJ110:AL111"/>
    <mergeCell ref="H116:H117"/>
    <mergeCell ref="L116:L117"/>
    <mergeCell ref="N116:N117"/>
    <mergeCell ref="R116:T117"/>
    <mergeCell ref="AY116:BA117"/>
    <mergeCell ref="H114:H115"/>
    <mergeCell ref="L114:L115"/>
    <mergeCell ref="N114:N115"/>
    <mergeCell ref="R114:T115"/>
    <mergeCell ref="AV114:AX115"/>
    <mergeCell ref="AY110:BA111"/>
    <mergeCell ref="X110:Z111"/>
    <mergeCell ref="AD110:AF111"/>
    <mergeCell ref="X112:Z113"/>
    <mergeCell ref="AD112:AF113"/>
    <mergeCell ref="AJ112:AL113"/>
    <mergeCell ref="AP112:AR113"/>
    <mergeCell ref="AV112:AX113"/>
    <mergeCell ref="AV110:AX111"/>
    <mergeCell ref="AP110:AR111"/>
    <mergeCell ref="B110:B111"/>
    <mergeCell ref="C110:C111"/>
    <mergeCell ref="H69:H70"/>
    <mergeCell ref="AD114:AF115"/>
    <mergeCell ref="AJ114:AL115"/>
    <mergeCell ref="AP114:AR115"/>
    <mergeCell ref="H112:H113"/>
    <mergeCell ref="L112:L113"/>
    <mergeCell ref="AA109:AC109"/>
    <mergeCell ref="B112:B113"/>
    <mergeCell ref="BH46:BJ47"/>
    <mergeCell ref="BK46:BK47"/>
    <mergeCell ref="BL46:BL47"/>
    <mergeCell ref="BM46:BM47"/>
    <mergeCell ref="BM42:BM43"/>
    <mergeCell ref="BB44:BD45"/>
    <mergeCell ref="BL1:BM1"/>
    <mergeCell ref="BK48:BK52"/>
    <mergeCell ref="BB49:BD49"/>
    <mergeCell ref="BE49:BG49"/>
    <mergeCell ref="BH49:BJ49"/>
    <mergeCell ref="BB52:BD52"/>
    <mergeCell ref="BE52:BG52"/>
    <mergeCell ref="BH52:BJ52"/>
    <mergeCell ref="BE46:BG47"/>
    <mergeCell ref="BL3:BM3"/>
    <mergeCell ref="BE44:BG45"/>
    <mergeCell ref="BH44:BJ45"/>
    <mergeCell ref="BK44:BK45"/>
    <mergeCell ref="BL44:BL45"/>
    <mergeCell ref="BM44:BM45"/>
    <mergeCell ref="BE40:BG41"/>
    <mergeCell ref="BH40:BJ41"/>
    <mergeCell ref="BK40:BK41"/>
    <mergeCell ref="BL40:BL41"/>
    <mergeCell ref="BM40:BM41"/>
    <mergeCell ref="BB42:BD43"/>
    <mergeCell ref="BE42:BG43"/>
    <mergeCell ref="BH42:BJ43"/>
    <mergeCell ref="BK42:BK43"/>
    <mergeCell ref="BL42:BL43"/>
    <mergeCell ref="BM36:BM37"/>
    <mergeCell ref="BB38:BD39"/>
    <mergeCell ref="BE38:BG39"/>
    <mergeCell ref="BH38:BJ39"/>
    <mergeCell ref="BK38:BK39"/>
    <mergeCell ref="BL38:BL39"/>
    <mergeCell ref="BM38:BM39"/>
    <mergeCell ref="BE34:BG35"/>
    <mergeCell ref="BH34:BJ35"/>
    <mergeCell ref="BK34:BK35"/>
    <mergeCell ref="BL34:BL35"/>
    <mergeCell ref="BM34:BM35"/>
    <mergeCell ref="BB36:BD37"/>
    <mergeCell ref="BE36:BG37"/>
    <mergeCell ref="BH36:BJ37"/>
    <mergeCell ref="BK36:BK37"/>
    <mergeCell ref="BL36:BL37"/>
    <mergeCell ref="BM30:BM31"/>
    <mergeCell ref="BB32:BD33"/>
    <mergeCell ref="BE32:BG33"/>
    <mergeCell ref="BH32:BJ33"/>
    <mergeCell ref="BK32:BK33"/>
    <mergeCell ref="BL32:BL33"/>
    <mergeCell ref="BM32:BM33"/>
    <mergeCell ref="BE28:BG29"/>
    <mergeCell ref="BH28:BJ29"/>
    <mergeCell ref="BK28:BK29"/>
    <mergeCell ref="BL28:BL29"/>
    <mergeCell ref="BM28:BM29"/>
    <mergeCell ref="BB30:BD31"/>
    <mergeCell ref="BE30:BG31"/>
    <mergeCell ref="BH30:BJ31"/>
    <mergeCell ref="BK30:BK31"/>
    <mergeCell ref="BL30:BL31"/>
    <mergeCell ref="BM24:BM25"/>
    <mergeCell ref="BB26:BD27"/>
    <mergeCell ref="BE26:BG27"/>
    <mergeCell ref="BH26:BJ27"/>
    <mergeCell ref="BK26:BK27"/>
    <mergeCell ref="BL26:BL27"/>
    <mergeCell ref="BM26:BM27"/>
    <mergeCell ref="BE22:BG23"/>
    <mergeCell ref="BH22:BJ23"/>
    <mergeCell ref="BK22:BK23"/>
    <mergeCell ref="BL22:BL23"/>
    <mergeCell ref="BM22:BM23"/>
    <mergeCell ref="BB24:BD25"/>
    <mergeCell ref="BE24:BG25"/>
    <mergeCell ref="BH24:BJ25"/>
    <mergeCell ref="BK24:BK25"/>
    <mergeCell ref="BL24:BL25"/>
    <mergeCell ref="BB20:BD21"/>
    <mergeCell ref="BE20:BG21"/>
    <mergeCell ref="BH20:BJ21"/>
    <mergeCell ref="BK20:BK21"/>
    <mergeCell ref="BL20:BL21"/>
    <mergeCell ref="BM20:BM21"/>
    <mergeCell ref="BM16:BM17"/>
    <mergeCell ref="BB18:BD19"/>
    <mergeCell ref="BE18:BG19"/>
    <mergeCell ref="BH18:BJ19"/>
    <mergeCell ref="BK18:BK19"/>
    <mergeCell ref="BL18:BL19"/>
    <mergeCell ref="BM18:BM19"/>
    <mergeCell ref="BE14:BG15"/>
    <mergeCell ref="BH14:BJ15"/>
    <mergeCell ref="BK14:BK15"/>
    <mergeCell ref="BL14:BL15"/>
    <mergeCell ref="BM14:BM15"/>
    <mergeCell ref="BB16:BD17"/>
    <mergeCell ref="BE16:BG17"/>
    <mergeCell ref="BH16:BJ17"/>
    <mergeCell ref="BK16:BK17"/>
    <mergeCell ref="BL16:BL17"/>
    <mergeCell ref="BB12:BD13"/>
    <mergeCell ref="BE12:BG13"/>
    <mergeCell ref="BH12:BJ13"/>
    <mergeCell ref="BK12:BK13"/>
    <mergeCell ref="BL12:BL13"/>
    <mergeCell ref="BM12:BM13"/>
    <mergeCell ref="BB10:BD11"/>
    <mergeCell ref="BE10:BG11"/>
    <mergeCell ref="BH10:BJ11"/>
    <mergeCell ref="BK10:BK11"/>
    <mergeCell ref="BL10:BL11"/>
    <mergeCell ref="BM10:BM11"/>
    <mergeCell ref="BL6:BM6"/>
    <mergeCell ref="N4:BJ4"/>
    <mergeCell ref="O5:BJ5"/>
    <mergeCell ref="AG7:AI7"/>
    <mergeCell ref="AJ7:AL7"/>
    <mergeCell ref="BE8:BG9"/>
    <mergeCell ref="BH8:BJ9"/>
    <mergeCell ref="BK8:BK9"/>
    <mergeCell ref="BL8:BL9"/>
    <mergeCell ref="BM8:BM9"/>
    <mergeCell ref="R49:T49"/>
    <mergeCell ref="X49:Z49"/>
    <mergeCell ref="AD49:AF49"/>
    <mergeCell ref="AJ49:AL49"/>
    <mergeCell ref="AP49:AR49"/>
    <mergeCell ref="BK4:BM5"/>
    <mergeCell ref="BB6:BD7"/>
    <mergeCell ref="BE6:BG7"/>
    <mergeCell ref="BH6:BJ7"/>
    <mergeCell ref="BK6:BK7"/>
    <mergeCell ref="L48:L52"/>
    <mergeCell ref="AD52:AF52"/>
    <mergeCell ref="AJ52:AL52"/>
    <mergeCell ref="AP52:AR52"/>
    <mergeCell ref="AV52:AX52"/>
    <mergeCell ref="AY52:BA52"/>
    <mergeCell ref="AY49:BA49"/>
    <mergeCell ref="AV49:AX49"/>
    <mergeCell ref="R52:T52"/>
    <mergeCell ref="X52:Z52"/>
    <mergeCell ref="A48:C52"/>
    <mergeCell ref="D48:D52"/>
    <mergeCell ref="E48:E52"/>
    <mergeCell ref="G48:G52"/>
    <mergeCell ref="H48:H52"/>
    <mergeCell ref="I48:K52"/>
    <mergeCell ref="AP46:AR47"/>
    <mergeCell ref="AV46:AX47"/>
    <mergeCell ref="AY46:BA47"/>
    <mergeCell ref="BB46:BD47"/>
    <mergeCell ref="L46:L47"/>
    <mergeCell ref="N46:N47"/>
    <mergeCell ref="R46:T47"/>
    <mergeCell ref="X46:Z47"/>
    <mergeCell ref="AD46:AF47"/>
    <mergeCell ref="AJ46:AL47"/>
    <mergeCell ref="B46:B47"/>
    <mergeCell ref="C46:C47"/>
    <mergeCell ref="D46:D47"/>
    <mergeCell ref="E46:E47"/>
    <mergeCell ref="G46:G47"/>
    <mergeCell ref="H46:H47"/>
    <mergeCell ref="F46:F47"/>
    <mergeCell ref="AP44:AR45"/>
    <mergeCell ref="AV44:AX45"/>
    <mergeCell ref="AY44:BA45"/>
    <mergeCell ref="L44:L45"/>
    <mergeCell ref="N44:N45"/>
    <mergeCell ref="R44:T45"/>
    <mergeCell ref="X44:Z45"/>
    <mergeCell ref="AD44:AF45"/>
    <mergeCell ref="AJ44:AL45"/>
    <mergeCell ref="B44:B45"/>
    <mergeCell ref="C44:C45"/>
    <mergeCell ref="D44:D45"/>
    <mergeCell ref="E44:E45"/>
    <mergeCell ref="G44:G45"/>
    <mergeCell ref="H44:H45"/>
    <mergeCell ref="F44:F45"/>
    <mergeCell ref="AP42:AR43"/>
    <mergeCell ref="AV42:AX43"/>
    <mergeCell ref="AY42:BA43"/>
    <mergeCell ref="L42:L43"/>
    <mergeCell ref="N42:N43"/>
    <mergeCell ref="R42:T43"/>
    <mergeCell ref="X42:Z43"/>
    <mergeCell ref="AD42:AF43"/>
    <mergeCell ref="AJ42:AL43"/>
    <mergeCell ref="B42:B43"/>
    <mergeCell ref="C42:C43"/>
    <mergeCell ref="D42:D43"/>
    <mergeCell ref="E42:E43"/>
    <mergeCell ref="G42:G43"/>
    <mergeCell ref="H42:H43"/>
    <mergeCell ref="F42:F43"/>
    <mergeCell ref="AP40:AR41"/>
    <mergeCell ref="AV40:AX41"/>
    <mergeCell ref="AY40:BA41"/>
    <mergeCell ref="BB40:BD41"/>
    <mergeCell ref="L40:L41"/>
    <mergeCell ref="N40:N41"/>
    <mergeCell ref="R40:T41"/>
    <mergeCell ref="X40:Z41"/>
    <mergeCell ref="AD40:AF41"/>
    <mergeCell ref="AJ40:AL41"/>
    <mergeCell ref="B40:B41"/>
    <mergeCell ref="C40:C41"/>
    <mergeCell ref="D40:D41"/>
    <mergeCell ref="E40:E41"/>
    <mergeCell ref="G40:G41"/>
    <mergeCell ref="H40:H41"/>
    <mergeCell ref="F40:F41"/>
    <mergeCell ref="AP38:AR39"/>
    <mergeCell ref="AV38:AX39"/>
    <mergeCell ref="AY38:BA39"/>
    <mergeCell ref="L38:L39"/>
    <mergeCell ref="N38:N39"/>
    <mergeCell ref="R38:T39"/>
    <mergeCell ref="X38:Z39"/>
    <mergeCell ref="AD38:AF39"/>
    <mergeCell ref="AJ38:AL39"/>
    <mergeCell ref="L36:L37"/>
    <mergeCell ref="AY36:BA37"/>
    <mergeCell ref="B38:B39"/>
    <mergeCell ref="C38:C39"/>
    <mergeCell ref="D38:D39"/>
    <mergeCell ref="E38:E39"/>
    <mergeCell ref="G38:G39"/>
    <mergeCell ref="H38:H39"/>
    <mergeCell ref="R36:T37"/>
    <mergeCell ref="X36:Z37"/>
    <mergeCell ref="B36:B37"/>
    <mergeCell ref="C36:C37"/>
    <mergeCell ref="D36:D37"/>
    <mergeCell ref="E36:E37"/>
    <mergeCell ref="G36:G37"/>
    <mergeCell ref="H36:H37"/>
    <mergeCell ref="F36:F37"/>
    <mergeCell ref="N36:N37"/>
    <mergeCell ref="AD34:AF35"/>
    <mergeCell ref="AJ34:AL35"/>
    <mergeCell ref="AP34:AR35"/>
    <mergeCell ref="AV34:AX35"/>
    <mergeCell ref="AY34:BA35"/>
    <mergeCell ref="AJ36:AL37"/>
    <mergeCell ref="AP36:AR37"/>
    <mergeCell ref="AV36:AX37"/>
    <mergeCell ref="AD36:AF37"/>
    <mergeCell ref="BB34:BD35"/>
    <mergeCell ref="G34:G35"/>
    <mergeCell ref="H34:H35"/>
    <mergeCell ref="L34:L35"/>
    <mergeCell ref="N34:N35"/>
    <mergeCell ref="R34:T35"/>
    <mergeCell ref="X34:Z35"/>
    <mergeCell ref="E34:E35"/>
    <mergeCell ref="B32:B33"/>
    <mergeCell ref="C32:C33"/>
    <mergeCell ref="D32:D33"/>
    <mergeCell ref="AJ32:AL33"/>
    <mergeCell ref="F34:F35"/>
    <mergeCell ref="B34:B35"/>
    <mergeCell ref="C34:C35"/>
    <mergeCell ref="D34:D35"/>
    <mergeCell ref="H32:H33"/>
    <mergeCell ref="AP32:AR33"/>
    <mergeCell ref="AV32:AX33"/>
    <mergeCell ref="E32:E33"/>
    <mergeCell ref="G32:G33"/>
    <mergeCell ref="X32:Z33"/>
    <mergeCell ref="AD32:AF33"/>
    <mergeCell ref="R32:T33"/>
    <mergeCell ref="L32:L33"/>
    <mergeCell ref="N32:N33"/>
    <mergeCell ref="AY32:BA33"/>
    <mergeCell ref="AD30:AF31"/>
    <mergeCell ref="AJ30:AL31"/>
    <mergeCell ref="B30:B31"/>
    <mergeCell ref="C30:C31"/>
    <mergeCell ref="D30:D31"/>
    <mergeCell ref="E30:E31"/>
    <mergeCell ref="AY30:BA31"/>
    <mergeCell ref="G30:G31"/>
    <mergeCell ref="H30:H31"/>
    <mergeCell ref="L30:L31"/>
    <mergeCell ref="N30:N31"/>
    <mergeCell ref="R30:T31"/>
    <mergeCell ref="X30:Z31"/>
    <mergeCell ref="AP30:AR31"/>
    <mergeCell ref="AV30:AX31"/>
    <mergeCell ref="X28:Z29"/>
    <mergeCell ref="AD28:AF29"/>
    <mergeCell ref="AJ28:AL29"/>
    <mergeCell ref="AP28:AR29"/>
    <mergeCell ref="AV28:AX29"/>
    <mergeCell ref="BB28:BD29"/>
    <mergeCell ref="B28:B29"/>
    <mergeCell ref="C28:C29"/>
    <mergeCell ref="D28:D29"/>
    <mergeCell ref="AY28:BA29"/>
    <mergeCell ref="E28:E29"/>
    <mergeCell ref="G28:G29"/>
    <mergeCell ref="H28:H29"/>
    <mergeCell ref="L28:L29"/>
    <mergeCell ref="N28:N29"/>
    <mergeCell ref="R28:T29"/>
    <mergeCell ref="AP26:AR27"/>
    <mergeCell ref="AV26:AX27"/>
    <mergeCell ref="AY26:BA27"/>
    <mergeCell ref="L26:L27"/>
    <mergeCell ref="N26:N27"/>
    <mergeCell ref="R26:T27"/>
    <mergeCell ref="X26:Z27"/>
    <mergeCell ref="AD26:AF27"/>
    <mergeCell ref="AJ26:AL27"/>
    <mergeCell ref="L24:L25"/>
    <mergeCell ref="AY24:BA25"/>
    <mergeCell ref="B26:B27"/>
    <mergeCell ref="C26:C27"/>
    <mergeCell ref="D26:D27"/>
    <mergeCell ref="E26:E27"/>
    <mergeCell ref="G26:G27"/>
    <mergeCell ref="H26:H27"/>
    <mergeCell ref="R24:T25"/>
    <mergeCell ref="X24:Z25"/>
    <mergeCell ref="B24:B25"/>
    <mergeCell ref="C24:C25"/>
    <mergeCell ref="D24:D25"/>
    <mergeCell ref="E24:E25"/>
    <mergeCell ref="G24:G25"/>
    <mergeCell ref="H24:H25"/>
    <mergeCell ref="N24:N25"/>
    <mergeCell ref="AD22:AF23"/>
    <mergeCell ref="AJ22:AL23"/>
    <mergeCell ref="AP22:AR23"/>
    <mergeCell ref="AV22:AX23"/>
    <mergeCell ref="AY22:BA23"/>
    <mergeCell ref="AJ24:AL25"/>
    <mergeCell ref="AP24:AR25"/>
    <mergeCell ref="AV24:AX25"/>
    <mergeCell ref="AD24:AF25"/>
    <mergeCell ref="BB22:BD23"/>
    <mergeCell ref="G22:G23"/>
    <mergeCell ref="H22:H23"/>
    <mergeCell ref="L22:L23"/>
    <mergeCell ref="N22:N23"/>
    <mergeCell ref="R22:T23"/>
    <mergeCell ref="X22:Z23"/>
    <mergeCell ref="B22:B23"/>
    <mergeCell ref="C22:C23"/>
    <mergeCell ref="L20:L21"/>
    <mergeCell ref="N20:N21"/>
    <mergeCell ref="R20:T21"/>
    <mergeCell ref="X20:Z21"/>
    <mergeCell ref="D22:D23"/>
    <mergeCell ref="E22:E23"/>
    <mergeCell ref="B20:B21"/>
    <mergeCell ref="C20:C21"/>
    <mergeCell ref="H18:H19"/>
    <mergeCell ref="D20:D21"/>
    <mergeCell ref="E20:E21"/>
    <mergeCell ref="AP20:AR21"/>
    <mergeCell ref="AV20:AX21"/>
    <mergeCell ref="G20:G21"/>
    <mergeCell ref="H20:H21"/>
    <mergeCell ref="AD20:AF21"/>
    <mergeCell ref="AJ20:AL21"/>
    <mergeCell ref="F20:F21"/>
    <mergeCell ref="AV18:AX19"/>
    <mergeCell ref="AY20:BA21"/>
    <mergeCell ref="AD18:AF19"/>
    <mergeCell ref="AJ18:AL19"/>
    <mergeCell ref="B18:B19"/>
    <mergeCell ref="C18:C19"/>
    <mergeCell ref="D18:D19"/>
    <mergeCell ref="E18:E19"/>
    <mergeCell ref="AY18:BA19"/>
    <mergeCell ref="G18:G19"/>
    <mergeCell ref="AP16:AR17"/>
    <mergeCell ref="AV16:AX17"/>
    <mergeCell ref="B16:B17"/>
    <mergeCell ref="C16:C17"/>
    <mergeCell ref="D16:D17"/>
    <mergeCell ref="L18:L19"/>
    <mergeCell ref="N18:N19"/>
    <mergeCell ref="R18:T19"/>
    <mergeCell ref="X18:Z19"/>
    <mergeCell ref="AP18:AR19"/>
    <mergeCell ref="AY16:BA17"/>
    <mergeCell ref="E16:E17"/>
    <mergeCell ref="G16:G17"/>
    <mergeCell ref="H16:H17"/>
    <mergeCell ref="L16:L17"/>
    <mergeCell ref="N16:N17"/>
    <mergeCell ref="R16:T17"/>
    <mergeCell ref="X16:Z17"/>
    <mergeCell ref="AD16:AF17"/>
    <mergeCell ref="AJ16:AL17"/>
    <mergeCell ref="AP14:AR15"/>
    <mergeCell ref="AV14:AX15"/>
    <mergeCell ref="AY14:BA15"/>
    <mergeCell ref="BB14:BD15"/>
    <mergeCell ref="L14:L15"/>
    <mergeCell ref="N14:N15"/>
    <mergeCell ref="R14:T15"/>
    <mergeCell ref="X14:Z15"/>
    <mergeCell ref="AD14:AF15"/>
    <mergeCell ref="AJ14:AL15"/>
    <mergeCell ref="B14:B15"/>
    <mergeCell ref="C14:C15"/>
    <mergeCell ref="D14:D15"/>
    <mergeCell ref="E14:E15"/>
    <mergeCell ref="G14:G15"/>
    <mergeCell ref="H14:H15"/>
    <mergeCell ref="F14:F15"/>
    <mergeCell ref="AP12:AR13"/>
    <mergeCell ref="AV12:AX13"/>
    <mergeCell ref="AY12:BA13"/>
    <mergeCell ref="L12:L13"/>
    <mergeCell ref="N12:N13"/>
    <mergeCell ref="R12:T13"/>
    <mergeCell ref="X12:Z13"/>
    <mergeCell ref="AD12:AF13"/>
    <mergeCell ref="AJ12:AL13"/>
    <mergeCell ref="B12:B13"/>
    <mergeCell ref="C12:C13"/>
    <mergeCell ref="D12:D13"/>
    <mergeCell ref="E12:E13"/>
    <mergeCell ref="G12:G13"/>
    <mergeCell ref="H12:H13"/>
    <mergeCell ref="AP10:AR11"/>
    <mergeCell ref="AV10:AX11"/>
    <mergeCell ref="AY10:BA11"/>
    <mergeCell ref="L10:L11"/>
    <mergeCell ref="N10:N11"/>
    <mergeCell ref="R10:T11"/>
    <mergeCell ref="X10:Z11"/>
    <mergeCell ref="AD10:AF11"/>
    <mergeCell ref="AJ10:AL11"/>
    <mergeCell ref="B10:B11"/>
    <mergeCell ref="C10:C11"/>
    <mergeCell ref="D10:D11"/>
    <mergeCell ref="E10:E11"/>
    <mergeCell ref="G10:G11"/>
    <mergeCell ref="H10:H11"/>
    <mergeCell ref="AP8:AR9"/>
    <mergeCell ref="AV8:AX9"/>
    <mergeCell ref="AY8:BA9"/>
    <mergeCell ref="BB8:BD9"/>
    <mergeCell ref="L8:L9"/>
    <mergeCell ref="N8:N9"/>
    <mergeCell ref="R8:T9"/>
    <mergeCell ref="X8:Z9"/>
    <mergeCell ref="AD8:AF9"/>
    <mergeCell ref="AJ8:AL9"/>
    <mergeCell ref="B8:B9"/>
    <mergeCell ref="C8:C9"/>
    <mergeCell ref="D8:D9"/>
    <mergeCell ref="E8:E9"/>
    <mergeCell ref="G8:G9"/>
    <mergeCell ref="H8:H9"/>
    <mergeCell ref="AM7:AO7"/>
    <mergeCell ref="AA6:AF6"/>
    <mergeCell ref="AG6:AL6"/>
    <mergeCell ref="AM6:AR6"/>
    <mergeCell ref="AA7:AC7"/>
    <mergeCell ref="AD7:AF7"/>
    <mergeCell ref="AS6:AX6"/>
    <mergeCell ref="AY6:BA7"/>
    <mergeCell ref="AP7:AR7"/>
    <mergeCell ref="AS7:AU7"/>
    <mergeCell ref="AV7:AX7"/>
    <mergeCell ref="A4:A7"/>
    <mergeCell ref="B4:C7"/>
    <mergeCell ref="D4:E5"/>
    <mergeCell ref="I4:M4"/>
    <mergeCell ref="D6:D7"/>
    <mergeCell ref="E6:E7"/>
    <mergeCell ref="I5:K7"/>
    <mergeCell ref="F4:F7"/>
    <mergeCell ref="F8:F9"/>
    <mergeCell ref="F10:F11"/>
    <mergeCell ref="F12:F13"/>
    <mergeCell ref="L6:L7"/>
    <mergeCell ref="N6:N7"/>
    <mergeCell ref="O6:T6"/>
    <mergeCell ref="U6:Z6"/>
    <mergeCell ref="F16:F17"/>
    <mergeCell ref="F18:F19"/>
    <mergeCell ref="O7:Q7"/>
    <mergeCell ref="R7:T7"/>
    <mergeCell ref="U7:W7"/>
    <mergeCell ref="X7:Z7"/>
    <mergeCell ref="F38:F39"/>
    <mergeCell ref="F22:F23"/>
    <mergeCell ref="F24:F25"/>
    <mergeCell ref="F26:F27"/>
    <mergeCell ref="F28:F29"/>
    <mergeCell ref="F30:F31"/>
    <mergeCell ref="F32:F33"/>
    <mergeCell ref="BL54:BM54"/>
    <mergeCell ref="A55:A58"/>
    <mergeCell ref="B55:C58"/>
    <mergeCell ref="I55:M55"/>
    <mergeCell ref="BK55:BM56"/>
    <mergeCell ref="O56:BJ56"/>
    <mergeCell ref="AA57:AF57"/>
    <mergeCell ref="AG57:AL57"/>
    <mergeCell ref="N57:N58"/>
    <mergeCell ref="O57:T57"/>
    <mergeCell ref="AM57:AR57"/>
    <mergeCell ref="BB57:BD58"/>
    <mergeCell ref="BE57:BG58"/>
    <mergeCell ref="BH57:BJ58"/>
    <mergeCell ref="B69:B70"/>
    <mergeCell ref="C69:C70"/>
    <mergeCell ref="G69:G70"/>
    <mergeCell ref="H59:H60"/>
    <mergeCell ref="L59:L60"/>
    <mergeCell ref="N59:N60"/>
    <mergeCell ref="BH69:BJ70"/>
    <mergeCell ref="BK69:BK70"/>
    <mergeCell ref="BL69:BL70"/>
    <mergeCell ref="L69:L70"/>
    <mergeCell ref="N69:N70"/>
    <mergeCell ref="R69:T70"/>
    <mergeCell ref="X69:Z70"/>
    <mergeCell ref="AD69:AF70"/>
    <mergeCell ref="AJ69:AL70"/>
    <mergeCell ref="BM69:BM70"/>
    <mergeCell ref="B71:B72"/>
    <mergeCell ref="C71:C72"/>
    <mergeCell ref="G71:G72"/>
    <mergeCell ref="H71:H72"/>
    <mergeCell ref="L71:L72"/>
    <mergeCell ref="N71:N72"/>
    <mergeCell ref="AY69:BA70"/>
    <mergeCell ref="BB69:BD70"/>
    <mergeCell ref="BE69:BG70"/>
    <mergeCell ref="BH71:BJ72"/>
    <mergeCell ref="BK71:BK72"/>
    <mergeCell ref="BL71:BL72"/>
    <mergeCell ref="R71:T72"/>
    <mergeCell ref="X71:Z72"/>
    <mergeCell ref="AD71:AF72"/>
    <mergeCell ref="AJ71:AL72"/>
    <mergeCell ref="AP71:AR72"/>
    <mergeCell ref="AV71:AX72"/>
    <mergeCell ref="BM71:BM72"/>
    <mergeCell ref="B73:B74"/>
    <mergeCell ref="C73:C74"/>
    <mergeCell ref="G73:G74"/>
    <mergeCell ref="H73:H74"/>
    <mergeCell ref="L73:L74"/>
    <mergeCell ref="N73:N74"/>
    <mergeCell ref="AY71:BA72"/>
    <mergeCell ref="BB71:BD72"/>
    <mergeCell ref="BE71:BG72"/>
    <mergeCell ref="BH73:BJ74"/>
    <mergeCell ref="BK73:BK74"/>
    <mergeCell ref="BL73:BL74"/>
    <mergeCell ref="R73:T74"/>
    <mergeCell ref="X73:Z74"/>
    <mergeCell ref="AD73:AF74"/>
    <mergeCell ref="AJ73:AL74"/>
    <mergeCell ref="AP73:AR74"/>
    <mergeCell ref="AV73:AX74"/>
    <mergeCell ref="BM73:BM74"/>
    <mergeCell ref="B75:B76"/>
    <mergeCell ref="C75:C76"/>
    <mergeCell ref="G75:G76"/>
    <mergeCell ref="H75:H76"/>
    <mergeCell ref="L75:L76"/>
    <mergeCell ref="N75:N76"/>
    <mergeCell ref="AY73:BA74"/>
    <mergeCell ref="BB73:BD74"/>
    <mergeCell ref="BE73:BG74"/>
    <mergeCell ref="BH75:BJ76"/>
    <mergeCell ref="BK75:BK76"/>
    <mergeCell ref="BL75:BL76"/>
    <mergeCell ref="R75:T76"/>
    <mergeCell ref="X75:Z76"/>
    <mergeCell ref="AD75:AF76"/>
    <mergeCell ref="AJ75:AL76"/>
    <mergeCell ref="AP75:AR76"/>
    <mergeCell ref="AV75:AX76"/>
    <mergeCell ref="BM75:BM76"/>
    <mergeCell ref="B77:B78"/>
    <mergeCell ref="C77:C78"/>
    <mergeCell ref="G77:G78"/>
    <mergeCell ref="H77:H78"/>
    <mergeCell ref="L77:L78"/>
    <mergeCell ref="N77:N78"/>
    <mergeCell ref="AY75:BA76"/>
    <mergeCell ref="BB75:BD76"/>
    <mergeCell ref="BE75:BG76"/>
    <mergeCell ref="BH77:BJ78"/>
    <mergeCell ref="BK77:BK78"/>
    <mergeCell ref="BL77:BL78"/>
    <mergeCell ref="R77:T78"/>
    <mergeCell ref="X77:Z78"/>
    <mergeCell ref="AD77:AF78"/>
    <mergeCell ref="AJ77:AL78"/>
    <mergeCell ref="AP77:AR78"/>
    <mergeCell ref="AV77:AX78"/>
    <mergeCell ref="BM77:BM78"/>
    <mergeCell ref="B79:B80"/>
    <mergeCell ref="C79:C80"/>
    <mergeCell ref="G79:G80"/>
    <mergeCell ref="H79:H80"/>
    <mergeCell ref="L79:L80"/>
    <mergeCell ref="N79:N80"/>
    <mergeCell ref="AY77:BA78"/>
    <mergeCell ref="BB77:BD78"/>
    <mergeCell ref="BE77:BG78"/>
    <mergeCell ref="BH79:BJ80"/>
    <mergeCell ref="BK79:BK80"/>
    <mergeCell ref="BL79:BL80"/>
    <mergeCell ref="R79:T80"/>
    <mergeCell ref="X79:Z80"/>
    <mergeCell ref="AD79:AF80"/>
    <mergeCell ref="AJ79:AL80"/>
    <mergeCell ref="AP79:AR80"/>
    <mergeCell ref="AV79:AX80"/>
    <mergeCell ref="BM79:BM80"/>
    <mergeCell ref="B81:B82"/>
    <mergeCell ref="C81:C82"/>
    <mergeCell ref="G81:G82"/>
    <mergeCell ref="H81:H82"/>
    <mergeCell ref="L81:L82"/>
    <mergeCell ref="N81:N82"/>
    <mergeCell ref="AY79:BA80"/>
    <mergeCell ref="BB79:BD80"/>
    <mergeCell ref="BE79:BG80"/>
    <mergeCell ref="BH81:BJ82"/>
    <mergeCell ref="BK81:BK82"/>
    <mergeCell ref="BL81:BL82"/>
    <mergeCell ref="R81:T82"/>
    <mergeCell ref="X81:Z82"/>
    <mergeCell ref="AD81:AF82"/>
    <mergeCell ref="AJ81:AL82"/>
    <mergeCell ref="AP81:AR82"/>
    <mergeCell ref="AV81:AX82"/>
    <mergeCell ref="BM81:BM82"/>
    <mergeCell ref="B83:B84"/>
    <mergeCell ref="C83:C84"/>
    <mergeCell ref="G83:G84"/>
    <mergeCell ref="H83:H84"/>
    <mergeCell ref="L83:L84"/>
    <mergeCell ref="N83:N84"/>
    <mergeCell ref="AY81:BA82"/>
    <mergeCell ref="BB81:BD82"/>
    <mergeCell ref="BE81:BG82"/>
    <mergeCell ref="BH83:BJ84"/>
    <mergeCell ref="BK83:BK84"/>
    <mergeCell ref="BL83:BL84"/>
    <mergeCell ref="R83:T84"/>
    <mergeCell ref="X83:Z84"/>
    <mergeCell ref="AD83:AF84"/>
    <mergeCell ref="AJ83:AL84"/>
    <mergeCell ref="AP83:AR84"/>
    <mergeCell ref="AV83:AX84"/>
    <mergeCell ref="BM83:BM84"/>
    <mergeCell ref="B85:B86"/>
    <mergeCell ref="C85:C86"/>
    <mergeCell ref="G85:G86"/>
    <mergeCell ref="H85:H86"/>
    <mergeCell ref="L85:L86"/>
    <mergeCell ref="N85:N86"/>
    <mergeCell ref="AY83:BA84"/>
    <mergeCell ref="BB83:BD84"/>
    <mergeCell ref="BE83:BG84"/>
    <mergeCell ref="BH85:BJ86"/>
    <mergeCell ref="BK85:BK86"/>
    <mergeCell ref="BL85:BL86"/>
    <mergeCell ref="R85:T86"/>
    <mergeCell ref="X85:Z86"/>
    <mergeCell ref="AD85:AF86"/>
    <mergeCell ref="AJ85:AL86"/>
    <mergeCell ref="AP85:AR86"/>
    <mergeCell ref="AV85:AX86"/>
    <mergeCell ref="BM85:BM86"/>
    <mergeCell ref="B87:B88"/>
    <mergeCell ref="C87:C88"/>
    <mergeCell ref="G87:G88"/>
    <mergeCell ref="H87:H88"/>
    <mergeCell ref="L87:L88"/>
    <mergeCell ref="N87:N88"/>
    <mergeCell ref="AY85:BA86"/>
    <mergeCell ref="BB85:BD86"/>
    <mergeCell ref="BE85:BG86"/>
    <mergeCell ref="BH87:BJ88"/>
    <mergeCell ref="BK87:BK88"/>
    <mergeCell ref="BL87:BL88"/>
    <mergeCell ref="R87:T88"/>
    <mergeCell ref="X87:Z88"/>
    <mergeCell ref="AD87:AF88"/>
    <mergeCell ref="AJ87:AL88"/>
    <mergeCell ref="AP87:AR88"/>
    <mergeCell ref="AV87:AX88"/>
    <mergeCell ref="BM87:BM88"/>
    <mergeCell ref="B89:B90"/>
    <mergeCell ref="C89:C90"/>
    <mergeCell ref="G89:G90"/>
    <mergeCell ref="H89:H90"/>
    <mergeCell ref="L89:L90"/>
    <mergeCell ref="N89:N90"/>
    <mergeCell ref="AY87:BA88"/>
    <mergeCell ref="BB87:BD88"/>
    <mergeCell ref="BE87:BG88"/>
    <mergeCell ref="BH89:BJ90"/>
    <mergeCell ref="BK89:BK90"/>
    <mergeCell ref="BL89:BL90"/>
    <mergeCell ref="R89:T90"/>
    <mergeCell ref="X89:Z90"/>
    <mergeCell ref="AD89:AF90"/>
    <mergeCell ref="AJ89:AL90"/>
    <mergeCell ref="AP89:AR90"/>
    <mergeCell ref="AV89:AX90"/>
    <mergeCell ref="BM89:BM90"/>
    <mergeCell ref="B91:B92"/>
    <mergeCell ref="C91:C92"/>
    <mergeCell ref="G91:G92"/>
    <mergeCell ref="H91:H92"/>
    <mergeCell ref="L91:L92"/>
    <mergeCell ref="N91:N92"/>
    <mergeCell ref="AY89:BA90"/>
    <mergeCell ref="BB89:BD90"/>
    <mergeCell ref="BE89:BG90"/>
    <mergeCell ref="BH91:BJ92"/>
    <mergeCell ref="BK91:BK92"/>
    <mergeCell ref="BL91:BL92"/>
    <mergeCell ref="R91:T92"/>
    <mergeCell ref="X91:Z92"/>
    <mergeCell ref="AD91:AF92"/>
    <mergeCell ref="AJ91:AL92"/>
    <mergeCell ref="AP91:AR92"/>
    <mergeCell ref="AV91:AX92"/>
    <mergeCell ref="BM91:BM92"/>
    <mergeCell ref="B93:B94"/>
    <mergeCell ref="C93:C94"/>
    <mergeCell ref="G93:G94"/>
    <mergeCell ref="H93:H94"/>
    <mergeCell ref="L93:L94"/>
    <mergeCell ref="N93:N94"/>
    <mergeCell ref="AY91:BA92"/>
    <mergeCell ref="BB91:BD92"/>
    <mergeCell ref="BE91:BG92"/>
    <mergeCell ref="BH93:BJ94"/>
    <mergeCell ref="BK93:BK94"/>
    <mergeCell ref="BL93:BL94"/>
    <mergeCell ref="R93:T94"/>
    <mergeCell ref="X93:Z94"/>
    <mergeCell ref="AD93:AF94"/>
    <mergeCell ref="AJ93:AL94"/>
    <mergeCell ref="AP93:AR94"/>
    <mergeCell ref="AV93:AX94"/>
    <mergeCell ref="BM93:BM94"/>
    <mergeCell ref="B95:B96"/>
    <mergeCell ref="C95:C96"/>
    <mergeCell ref="G95:G96"/>
    <mergeCell ref="H95:H96"/>
    <mergeCell ref="L95:L96"/>
    <mergeCell ref="N95:N96"/>
    <mergeCell ref="AY93:BA94"/>
    <mergeCell ref="BB93:BD94"/>
    <mergeCell ref="BE93:BG94"/>
    <mergeCell ref="BH95:BJ96"/>
    <mergeCell ref="BK95:BK96"/>
    <mergeCell ref="BL95:BL96"/>
    <mergeCell ref="R95:T96"/>
    <mergeCell ref="X95:Z96"/>
    <mergeCell ref="AD95:AF96"/>
    <mergeCell ref="AJ95:AL96"/>
    <mergeCell ref="AP95:AR96"/>
    <mergeCell ref="AV95:AX96"/>
    <mergeCell ref="BM95:BM96"/>
    <mergeCell ref="B97:B98"/>
    <mergeCell ref="C97:C98"/>
    <mergeCell ref="G97:G98"/>
    <mergeCell ref="H97:H98"/>
    <mergeCell ref="L97:L98"/>
    <mergeCell ref="N97:N98"/>
    <mergeCell ref="AY95:BA96"/>
    <mergeCell ref="BB95:BD96"/>
    <mergeCell ref="BE95:BG96"/>
    <mergeCell ref="R97:T98"/>
    <mergeCell ref="X97:Z98"/>
    <mergeCell ref="AD97:AF98"/>
    <mergeCell ref="AJ97:AL98"/>
    <mergeCell ref="AP97:AR98"/>
    <mergeCell ref="AV97:AX98"/>
    <mergeCell ref="AY97:BA98"/>
    <mergeCell ref="BB97:BD98"/>
    <mergeCell ref="BE97:BG98"/>
    <mergeCell ref="BH97:BJ98"/>
    <mergeCell ref="BK97:BK98"/>
    <mergeCell ref="BL97:BL98"/>
    <mergeCell ref="BM97:BM98"/>
    <mergeCell ref="A99:C103"/>
    <mergeCell ref="D99:D103"/>
    <mergeCell ref="E99:E103"/>
    <mergeCell ref="G99:G103"/>
    <mergeCell ref="H99:H103"/>
    <mergeCell ref="I99:K103"/>
    <mergeCell ref="L99:L103"/>
    <mergeCell ref="BK99:BK103"/>
    <mergeCell ref="R100:T100"/>
    <mergeCell ref="X100:Z100"/>
    <mergeCell ref="AD100:AF100"/>
    <mergeCell ref="AJ100:AL100"/>
    <mergeCell ref="AP100:AR100"/>
    <mergeCell ref="AV100:AX100"/>
    <mergeCell ref="AY100:BA100"/>
    <mergeCell ref="BB100:BD100"/>
    <mergeCell ref="BE100:BG100"/>
    <mergeCell ref="BH100:BJ100"/>
    <mergeCell ref="R103:T103"/>
    <mergeCell ref="X103:Z103"/>
    <mergeCell ref="AD103:AF103"/>
    <mergeCell ref="AJ103:AL103"/>
    <mergeCell ref="AP103:AR103"/>
    <mergeCell ref="AV103:AX103"/>
    <mergeCell ref="AY103:BA103"/>
    <mergeCell ref="BB103:BD103"/>
    <mergeCell ref="BE103:BG103"/>
    <mergeCell ref="BH103:BJ103"/>
    <mergeCell ref="BL126:BM126"/>
    <mergeCell ref="A127:A130"/>
    <mergeCell ref="B127:C130"/>
    <mergeCell ref="I127:M127"/>
    <mergeCell ref="N127:BJ127"/>
    <mergeCell ref="O109:Q109"/>
    <mergeCell ref="R109:T109"/>
    <mergeCell ref="I128:K130"/>
    <mergeCell ref="O128:BJ128"/>
    <mergeCell ref="L129:L130"/>
    <mergeCell ref="N129:N130"/>
    <mergeCell ref="O129:T129"/>
    <mergeCell ref="U129:Z129"/>
    <mergeCell ref="AA129:AF129"/>
    <mergeCell ref="AY129:BA130"/>
    <mergeCell ref="BB129:BD130"/>
    <mergeCell ref="BE129:BG130"/>
    <mergeCell ref="AP130:AR130"/>
    <mergeCell ref="AS130:AU130"/>
    <mergeCell ref="AV130:AX130"/>
    <mergeCell ref="AG130:AI130"/>
    <mergeCell ref="AJ130:AL130"/>
    <mergeCell ref="AM130:AO130"/>
    <mergeCell ref="AG129:AL129"/>
    <mergeCell ref="AM129:AR129"/>
    <mergeCell ref="AS129:AX129"/>
    <mergeCell ref="B131:B132"/>
    <mergeCell ref="C131:C132"/>
    <mergeCell ref="G131:G132"/>
    <mergeCell ref="BH129:BJ130"/>
    <mergeCell ref="O130:Q130"/>
    <mergeCell ref="R130:T130"/>
    <mergeCell ref="U130:W130"/>
    <mergeCell ref="X130:Z130"/>
    <mergeCell ref="AA130:AC130"/>
    <mergeCell ref="AD130:AF130"/>
    <mergeCell ref="H131:H132"/>
    <mergeCell ref="L131:L132"/>
    <mergeCell ref="N131:N132"/>
    <mergeCell ref="R131:T132"/>
    <mergeCell ref="X131:Z132"/>
    <mergeCell ref="AD131:AF132"/>
    <mergeCell ref="AJ131:AL132"/>
    <mergeCell ref="AP131:AR132"/>
    <mergeCell ref="AV131:AX132"/>
    <mergeCell ref="AY131:BA132"/>
    <mergeCell ref="BB131:BD132"/>
    <mergeCell ref="BE131:BG132"/>
    <mergeCell ref="AJ133:AL134"/>
    <mergeCell ref="AP133:AR134"/>
    <mergeCell ref="AV133:AX134"/>
    <mergeCell ref="BH131:BJ132"/>
    <mergeCell ref="B133:B134"/>
    <mergeCell ref="C133:C134"/>
    <mergeCell ref="G133:G134"/>
    <mergeCell ref="H133:H134"/>
    <mergeCell ref="L133:L134"/>
    <mergeCell ref="N133:N134"/>
    <mergeCell ref="AY133:BA134"/>
    <mergeCell ref="BB133:BD134"/>
    <mergeCell ref="BE133:BG134"/>
    <mergeCell ref="BH133:BJ134"/>
    <mergeCell ref="B135:B136"/>
    <mergeCell ref="C135:C136"/>
    <mergeCell ref="G135:G136"/>
    <mergeCell ref="R133:T134"/>
    <mergeCell ref="X133:Z134"/>
    <mergeCell ref="AD133:AF134"/>
    <mergeCell ref="AV135:AX136"/>
    <mergeCell ref="AY135:BA136"/>
    <mergeCell ref="BB135:BD136"/>
    <mergeCell ref="BE135:BG136"/>
    <mergeCell ref="H135:H136"/>
    <mergeCell ref="L135:L136"/>
    <mergeCell ref="N135:N136"/>
    <mergeCell ref="R135:T136"/>
    <mergeCell ref="X135:Z136"/>
    <mergeCell ref="AD135:AF136"/>
    <mergeCell ref="AJ137:AL138"/>
    <mergeCell ref="AP137:AR138"/>
    <mergeCell ref="AV137:AX138"/>
    <mergeCell ref="BH135:BJ136"/>
    <mergeCell ref="B137:B138"/>
    <mergeCell ref="C137:C138"/>
    <mergeCell ref="G137:G138"/>
    <mergeCell ref="H137:H138"/>
    <mergeCell ref="L137:L138"/>
    <mergeCell ref="N137:N138"/>
    <mergeCell ref="AY137:BA138"/>
    <mergeCell ref="BB137:BD138"/>
    <mergeCell ref="BE137:BG138"/>
    <mergeCell ref="BH137:BJ138"/>
    <mergeCell ref="B139:B140"/>
    <mergeCell ref="C139:C140"/>
    <mergeCell ref="G139:G140"/>
    <mergeCell ref="R137:T138"/>
    <mergeCell ref="X137:Z138"/>
    <mergeCell ref="AD137:AF138"/>
    <mergeCell ref="H139:H140"/>
    <mergeCell ref="L139:L140"/>
    <mergeCell ref="N139:N140"/>
    <mergeCell ref="R139:T140"/>
    <mergeCell ref="X139:Z140"/>
    <mergeCell ref="AD139:AF140"/>
    <mergeCell ref="L141:L145"/>
    <mergeCell ref="R142:T142"/>
    <mergeCell ref="X142:Z142"/>
    <mergeCell ref="AJ139:AL140"/>
    <mergeCell ref="AP139:AR140"/>
    <mergeCell ref="AV139:AX140"/>
    <mergeCell ref="A141:C145"/>
    <mergeCell ref="D141:D145"/>
    <mergeCell ref="E141:E145"/>
    <mergeCell ref="G141:G145"/>
    <mergeCell ref="H141:H145"/>
    <mergeCell ref="I141:K145"/>
    <mergeCell ref="AJ142:AL142"/>
    <mergeCell ref="AP142:AR142"/>
    <mergeCell ref="AV142:AX142"/>
    <mergeCell ref="AY142:BA142"/>
    <mergeCell ref="BB142:BD142"/>
    <mergeCell ref="BH139:BJ140"/>
    <mergeCell ref="AY139:BA140"/>
    <mergeCell ref="BB139:BD140"/>
    <mergeCell ref="BE139:BG140"/>
    <mergeCell ref="BH142:BJ142"/>
    <mergeCell ref="R145:T145"/>
    <mergeCell ref="X145:Z145"/>
    <mergeCell ref="AD145:AF145"/>
    <mergeCell ref="AJ145:AL145"/>
    <mergeCell ref="AP145:AR145"/>
    <mergeCell ref="AV145:AX145"/>
    <mergeCell ref="AY145:BA145"/>
    <mergeCell ref="BB145:BD145"/>
    <mergeCell ref="AD142:AF142"/>
    <mergeCell ref="BE145:BG145"/>
    <mergeCell ref="BH145:BJ145"/>
    <mergeCell ref="D55:F58"/>
    <mergeCell ref="D59:F60"/>
    <mergeCell ref="D61:F62"/>
    <mergeCell ref="D63:F64"/>
    <mergeCell ref="D65:F66"/>
    <mergeCell ref="D67:F68"/>
    <mergeCell ref="D69:F70"/>
    <mergeCell ref="BE142:BG142"/>
    <mergeCell ref="D71:F72"/>
    <mergeCell ref="D73:F74"/>
    <mergeCell ref="D75:F76"/>
    <mergeCell ref="D77:F78"/>
    <mergeCell ref="D79:F80"/>
    <mergeCell ref="D81:F82"/>
    <mergeCell ref="D83:F84"/>
    <mergeCell ref="D85:F86"/>
    <mergeCell ref="D87:F88"/>
    <mergeCell ref="D89:F90"/>
    <mergeCell ref="D91:F92"/>
    <mergeCell ref="D93:F94"/>
    <mergeCell ref="D95:F96"/>
    <mergeCell ref="D97:F98"/>
    <mergeCell ref="F99:F103"/>
    <mergeCell ref="D106:F109"/>
    <mergeCell ref="D110:F111"/>
    <mergeCell ref="D112:F113"/>
    <mergeCell ref="D137:F138"/>
    <mergeCell ref="D139:F140"/>
    <mergeCell ref="F141:F145"/>
    <mergeCell ref="BK108:BK109"/>
    <mergeCell ref="BK110:BK111"/>
    <mergeCell ref="BL110:BL111"/>
    <mergeCell ref="D114:F115"/>
    <mergeCell ref="D116:F117"/>
    <mergeCell ref="D118:F119"/>
    <mergeCell ref="F120:F124"/>
    <mergeCell ref="BK112:BK113"/>
    <mergeCell ref="BL112:BL113"/>
    <mergeCell ref="BK114:BK115"/>
    <mergeCell ref="BL114:BL115"/>
    <mergeCell ref="D133:F134"/>
    <mergeCell ref="D135:F136"/>
    <mergeCell ref="D127:F130"/>
    <mergeCell ref="D131:F132"/>
    <mergeCell ref="AJ135:AL136"/>
    <mergeCell ref="AP135:AR136"/>
    <mergeCell ref="BK106:BL107"/>
    <mergeCell ref="BK120:BK124"/>
    <mergeCell ref="BL108:BL109"/>
    <mergeCell ref="BK127:BM128"/>
    <mergeCell ref="BK129:BK130"/>
    <mergeCell ref="BL2:BM2"/>
    <mergeCell ref="BK116:BK117"/>
    <mergeCell ref="BL116:BL117"/>
    <mergeCell ref="BK118:BK119"/>
    <mergeCell ref="BL118:BL119"/>
    <mergeCell ref="BL137:BL138"/>
    <mergeCell ref="BM137:BM138"/>
    <mergeCell ref="BK131:BK132"/>
    <mergeCell ref="BL131:BL132"/>
    <mergeCell ref="BM131:BM132"/>
    <mergeCell ref="BK133:BK134"/>
    <mergeCell ref="BL133:BL134"/>
    <mergeCell ref="BM133:BM134"/>
    <mergeCell ref="BK139:BK140"/>
    <mergeCell ref="BL139:BL140"/>
    <mergeCell ref="BM139:BM140"/>
    <mergeCell ref="BK141:BK145"/>
    <mergeCell ref="BL129:BL130"/>
    <mergeCell ref="BM129:BM130"/>
    <mergeCell ref="BK135:BK136"/>
    <mergeCell ref="BL135:BL136"/>
    <mergeCell ref="BM135:BM136"/>
    <mergeCell ref="BK137:BK138"/>
  </mergeCells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landscape" paperSize="8" scale="61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M.Urata</dc:creator>
  <cp:keywords/>
  <dc:description/>
  <cp:lastModifiedBy>大阪府</cp:lastModifiedBy>
  <cp:lastPrinted>2019-11-18T11:55:55Z</cp:lastPrinted>
  <dcterms:created xsi:type="dcterms:W3CDTF">2011-02-08T11:33:17Z</dcterms:created>
  <dcterms:modified xsi:type="dcterms:W3CDTF">2019-11-20T05:33:48Z</dcterms:modified>
  <cp:category/>
  <cp:version/>
  <cp:contentType/>
  <cp:contentStatus/>
</cp:coreProperties>
</file>