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255" windowWidth="10785" windowHeight="4590" activeTab="0"/>
  </bookViews>
  <sheets>
    <sheet name="財務諸表の概要" sheetId="1" r:id="rId1"/>
  </sheets>
  <definedNames>
    <definedName name="_xlnm.Print_Area" localSheetId="0">'財務諸表の概要'!$B$4:$H$68</definedName>
  </definedNames>
  <calcPr fullCalcOnLoad="1"/>
</workbook>
</file>

<file path=xl/sharedStrings.xml><?xml version="1.0" encoding="utf-8"?>
<sst xmlns="http://schemas.openxmlformats.org/spreadsheetml/2006/main" count="57" uniqueCount="53">
  <si>
    <t>営業収益</t>
  </si>
  <si>
    <t>営業費用</t>
  </si>
  <si>
    <t>【資産の部】</t>
  </si>
  <si>
    <t>【負債の部】</t>
  </si>
  <si>
    <t>固定資産</t>
  </si>
  <si>
    <t>固定負債</t>
  </si>
  <si>
    <t>流動資産</t>
  </si>
  <si>
    <t>流動負債</t>
  </si>
  <si>
    <t>計</t>
  </si>
  <si>
    <t>当期純利益</t>
  </si>
  <si>
    <r>
      <t>Ⅰ 業務活動による</t>
    </r>
    <r>
      <rPr>
        <sz val="10"/>
        <rFont val="ＭＳ 明朝"/>
        <family val="1"/>
      </rPr>
      <t>キャッシュ・フロー</t>
    </r>
  </si>
  <si>
    <r>
      <t>Ⅱ 投資活動による</t>
    </r>
    <r>
      <rPr>
        <sz val="10"/>
        <rFont val="ＭＳ 明朝"/>
        <family val="1"/>
      </rPr>
      <t>キャッシュ・フロー</t>
    </r>
  </si>
  <si>
    <r>
      <t>Ⅲ 財務活動による</t>
    </r>
    <r>
      <rPr>
        <sz val="10"/>
        <rFont val="ＭＳ 明朝"/>
        <family val="1"/>
      </rPr>
      <t>キャッシュ・フロー</t>
    </r>
  </si>
  <si>
    <t>Ⅴ 資金期首残高</t>
  </si>
  <si>
    <t>Ⅵ 資金期末残高</t>
  </si>
  <si>
    <t>Ⅰ 業務費用</t>
  </si>
  <si>
    <t>（うち減価償却充当補助金相当額</t>
  </si>
  <si>
    <t>（１）損益計算書上の費用</t>
  </si>
  <si>
    <t>（２）自己収入等（控除）</t>
  </si>
  <si>
    <t>Ⅱ 引当外退職給付増加見積額</t>
  </si>
  <si>
    <t>Ⅲ 機会費用</t>
  </si>
  <si>
    <t>Ⅳ 行政サービス実施コスト</t>
  </si>
  <si>
    <t>　　　　</t>
  </si>
  <si>
    <t>収益総額</t>
  </si>
  <si>
    <t>費用総額</t>
  </si>
  <si>
    <t>当期総利益</t>
  </si>
  <si>
    <t>≪行政サービス実施コスト計算書≫</t>
  </si>
  <si>
    <t>　　法人の業務運営に関して、行政サービス実施コストに係る情報を集約して表示</t>
  </si>
  <si>
    <t>≪キャッシュ・フロー計算書≫</t>
  </si>
  <si>
    <t>≪損益計算書≫</t>
  </si>
  <si>
    <t>≪貸借対照表≫</t>
  </si>
  <si>
    <t>　　　　</t>
  </si>
  <si>
    <t>　　　　　</t>
  </si>
  <si>
    <t>　　　　</t>
  </si>
  <si>
    <t xml:space="preserve">          </t>
  </si>
  <si>
    <t>　　</t>
  </si>
  <si>
    <t>　　　　</t>
  </si>
  <si>
    <t>　　　</t>
  </si>
  <si>
    <t>　　　　</t>
  </si>
  <si>
    <t>　　法人のすべての収益とこれに対応するすべての費用を記載し、当期純利益</t>
  </si>
  <si>
    <t>　　及び総利益を表示</t>
  </si>
  <si>
    <t>【純資産の部】</t>
  </si>
  <si>
    <t>臨時損失</t>
  </si>
  <si>
    <t>Ⅳ 資金増加額</t>
  </si>
  <si>
    <t>　　２５年３月３１日における法人の資産、負債、純資産の状況を表示</t>
  </si>
  <si>
    <t>営業外収益</t>
  </si>
  <si>
    <t>営業外費用</t>
  </si>
  <si>
    <t>臨時利益</t>
  </si>
  <si>
    <t>＊当期総利益の２６.７億円は、積立金として処分する。</t>
  </si>
  <si>
    <t>　　一定期間（２４年度）における現金・預金（キャッシュ）の増減を活動区分別に表示</t>
  </si>
  <si>
    <t xml:space="preserve">    資本金</t>
  </si>
  <si>
    <t xml:space="preserve">    資本剰余金</t>
  </si>
  <si>
    <t xml:space="preserve">    利益剰余金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</si>
</sst>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;&quot;△ &quot;#,##0&quot;件&quot;"/>
    <numFmt numFmtId="177" formatCode="0.0%"/>
    <numFmt numFmtId="178" formatCode="#,##0;&quot;△ &quot;#,##0"/>
    <numFmt numFmtId="179" formatCode="#,##0&quot;人&quot;;&quot;△ &quot;#,##0&quot;人&quot;"/>
    <numFmt numFmtId="180" formatCode="#,##0&quot;回&quot;;&quot;△ &quot;#,##0&quot;回&quot;"/>
    <numFmt numFmtId="181" formatCode="#,##0.0;&quot;△ &quot;#,##0.0"/>
    <numFmt numFmtId="182" formatCode="#,##0.0&quot;億&quot;&quot;円&quot;;&quot;△ &quot;#,##0.0&quot;億&quot;&quot;円&quot;"/>
    <numFmt numFmtId="183" formatCode="#,##0.0&quot; &quot;;&quot;Δ&quot;#,##0.0&quot; &quot;"/>
    <numFmt numFmtId="184" formatCode="0.0_);[Red]\(0.0\)"/>
    <numFmt numFmtId="185" formatCode="#,##0.0&quot;億円　&quot;;&quot;Δ&quot;#,##0.0&quot;億円　&quot;"/>
    <numFmt numFmtId="186" formatCode="#,##0.0&quot;億円 &quot;;&quot;Δ&quot;#,##0.0&quot;億円 &quot;"/>
    <numFmt numFmtId="187" formatCode="#,##0.0&quot;億円）&quot;;&quot;Δ&quot;#,##0.0&quot;億円）&quot;"/>
    <numFmt numFmtId="188" formatCode="#,##0.0&quot; &quot;;&quot;▲&quot;#,##0.0&quot; &quot;"/>
    <numFmt numFmtId="189" formatCode="#,##0.0&quot;億円　&quot;;&quot;▲&quot;#,##0.0&quot;億円　&quot;"/>
    <numFmt numFmtId="190" formatCode="#,##0.0&quot;億円 &quot;;&quot;▲&quot;#,##0.0&quot;億円 &quot;"/>
    <numFmt numFmtId="191" formatCode="0.0_ "/>
    <numFmt numFmtId="192" formatCode="#,##0;&quot;△&quot;#,##0"/>
    <numFmt numFmtId="193" formatCode="&quot;平成&quot;#,##0&quot;年度　決算概要説明資料&quot;"/>
    <numFmt numFmtId="194" formatCode="&quot;平成&quot;#,##0&quot;年度&quot;"/>
    <numFmt numFmtId="195" formatCode="#,##0&quot;床&quot;;&quot;△&quot;#,##0&quot;床&quot;"/>
    <numFmt numFmtId="196" formatCode="#,##0.0%;&quot;△&quot;#,##0.0%"/>
    <numFmt numFmtId="197" formatCode="#,##0&quot;人&quot;;&quot;△&quot;#,##0&quot;人&quot;"/>
    <numFmt numFmtId="198" formatCode="#,##0&quot;日&quot;;&quot;△&quot;#,##0&quot;非&quot;"/>
    <numFmt numFmtId="199" formatCode="#,##0.0&quot;日&quot;;&quot;△&quot;#,##0.0&quot;日&quot;"/>
    <numFmt numFmtId="200" formatCode="#,##0&quot;円&quot;;&quot;△&quot;#,##0&quot;円&quot;"/>
    <numFmt numFmtId="201" formatCode="#,##0&quot;日&quot;;&quot;△&quot;#,##0&quot;日&quot;"/>
    <numFmt numFmtId="202" formatCode="#,##0&quot;件&quot;;&quot;△&quot;#,##0&quot;件&quot;"/>
    <numFmt numFmtId="203" formatCode="#,##0.0&quot;人&quot;;&quot;△&quot;#,##0.0&quot;人&quot;"/>
    <numFmt numFmtId="204" formatCode="[$-411]gee\.mm\.dd"/>
    <numFmt numFmtId="205" formatCode="[$-411]gee\.mm\.dd&quot;現在&quot;"/>
    <numFmt numFmtId="206" formatCode="#,##0.0"/>
    <numFmt numFmtId="207" formatCode="&quot;(&quot;#,##0;&quot;(△&quot;#,##0"/>
    <numFmt numFmtId="208" formatCode="&quot;（&quot;#,##0;&quot;（△&quot;#,##0"/>
    <numFmt numFmtId="209" formatCode="#,##0&quot;)&quot;;&quot;△&quot;#,##0&quot;)&quot;"/>
    <numFmt numFmtId="210" formatCode="#,##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_ "/>
    <numFmt numFmtId="216" formatCode="#,##0.0;&quot;▲ &quot;#,##0.0"/>
    <numFmt numFmtId="217" formatCode="#,##0;&quot;▲ &quot;#,##0"/>
    <numFmt numFmtId="218" formatCode="0.0;&quot;▲ &quot;0.0"/>
    <numFmt numFmtId="219" formatCode="#,##0.0\P;&quot;▲ &quot;#,##0.0\P"/>
    <numFmt numFmtId="220" formatCode="0;&quot;▲ &quot;0"/>
    <numFmt numFmtId="221" formatCode="#,##0&quot;百&quot;&quot;万&quot;&quot;円&quot;;&quot;▲ &quot;#,##0&quot;百&quot;&quot;万&quot;&quot;円&quot;"/>
    <numFmt numFmtId="222" formatCode="[$-411]ggge&quot;年&quot;m&quot;月&quot;d&quot;日&quot;;@"/>
    <numFmt numFmtId="223" formatCode="[$-411]ge\.m\.d;@"/>
    <numFmt numFmtId="224" formatCode="0_);[Red]\(0\)"/>
    <numFmt numFmtId="225" formatCode="#,##0_);[Red]\(#,##0\)"/>
    <numFmt numFmtId="226" formatCode="0.00000000000000_);[Red]\(0.00000000000000\)"/>
    <numFmt numFmtId="227" formatCode="0.00000000000000;&quot;▲ &quot;0.00000000000000"/>
    <numFmt numFmtId="228" formatCode="#,##0.0;[Red]\-#,##0.0"/>
    <numFmt numFmtId="229" formatCode="#,##0.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10.5"/>
      <color indexed="12"/>
      <name val="ＭＳ 明朝"/>
      <family val="1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8"/>
      <name val="ＭＳ 明朝"/>
      <family val="1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sz val="2.75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sz val="2.25"/>
      <color indexed="8"/>
      <name val="ＭＳ Ｐゴシック"/>
      <family val="3"/>
    </font>
    <font>
      <sz val="2.0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8"/>
      <color indexed="12"/>
      <name val="ＭＳ Ｐゴシック"/>
      <family val="3"/>
    </font>
    <font>
      <b/>
      <sz val="10"/>
      <color indexed="8"/>
      <name val="ＭＳ Ｐゴシック"/>
      <family val="3"/>
    </font>
    <font>
      <sz val="3"/>
      <color indexed="8"/>
      <name val="ＭＳ Ｐゴシック"/>
      <family val="3"/>
    </font>
    <font>
      <sz val="8"/>
      <color indexed="8"/>
      <name val="ＭＳ Ｐゴシック"/>
      <family val="3"/>
    </font>
    <font>
      <sz val="2.5"/>
      <color indexed="8"/>
      <name val="ＭＳ Ｐゴシック"/>
      <family val="3"/>
    </font>
    <font>
      <sz val="3.5"/>
      <color indexed="8"/>
      <name val="ＭＳ Ｐゴシック"/>
      <family val="3"/>
    </font>
    <font>
      <sz val="3.75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9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vertical="center"/>
    </xf>
    <xf numFmtId="185" fontId="6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89" fontId="3" fillId="0" borderId="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90" fontId="3" fillId="33" borderId="0" xfId="0" applyNumberFormat="1" applyFont="1" applyFill="1" applyBorder="1" applyAlignment="1">
      <alignment horizontal="right" vertical="center"/>
    </xf>
    <xf numFmtId="189" fontId="3" fillId="33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228" fontId="0" fillId="0" borderId="0" xfId="49" applyNumberFormat="1" applyFont="1" applyAlignment="1">
      <alignment vertical="center"/>
    </xf>
    <xf numFmtId="18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569134"/>
        <c:axId val="4916543"/>
      </c:barChart>
      <c:catAx>
        <c:axId val="16569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6543"/>
        <c:crosses val="autoZero"/>
        <c:auto val="1"/>
        <c:lblOffset val="100"/>
        <c:tickLblSkip val="1"/>
        <c:noMultiLvlLbl val="0"/>
      </c:catAx>
      <c:valAx>
        <c:axId val="4916543"/>
        <c:scaling>
          <c:orientation val="minMax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691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〔内訳〕　医業収益・医業費用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807496"/>
        <c:axId val="1938633"/>
      </c:barChart>
      <c:catAx>
        <c:axId val="11807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8633"/>
        <c:crosses val="autoZero"/>
        <c:auto val="1"/>
        <c:lblOffset val="100"/>
        <c:tickLblSkip val="1"/>
        <c:noMultiLvlLbl val="0"/>
      </c:catAx>
      <c:valAx>
        <c:axId val="1938633"/>
        <c:scaling>
          <c:orientation val="minMax"/>
          <c:max val="600"/>
          <c:min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07496"/>
        <c:crossesAt val="1"/>
        <c:crossBetween val="between"/>
        <c:dispUnits/>
        <c:majorUnit val="50"/>
        <c:min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病院別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393218"/>
        <c:axId val="57494323"/>
      </c:barChart>
      <c:catAx>
        <c:axId val="433932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94323"/>
        <c:crosses val="autoZero"/>
        <c:auto val="1"/>
        <c:lblOffset val="100"/>
        <c:tickLblSkip val="2"/>
        <c:noMultiLvlLbl val="0"/>
      </c:catAx>
      <c:valAx>
        <c:axId val="57494323"/>
        <c:scaling>
          <c:orientation val="minMax"/>
          <c:max val="15"/>
          <c:min val="-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93218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950940"/>
        <c:axId val="35086973"/>
      </c:barChart>
      <c:catAx>
        <c:axId val="55950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86973"/>
        <c:crosses val="autoZero"/>
        <c:auto val="1"/>
        <c:lblOffset val="100"/>
        <c:tickLblSkip val="1"/>
        <c:noMultiLvlLbl val="0"/>
      </c:catAx>
      <c:valAx>
        <c:axId val="35086973"/>
        <c:scaling>
          <c:orientation val="minMax"/>
          <c:max val="19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50940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</a:t>
            </a:r>
            <a:r>
              <a: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800406"/>
        <c:axId val="46724263"/>
      </c:barChart>
      <c:catAx>
        <c:axId val="53800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24263"/>
        <c:crosses val="autoZero"/>
        <c:auto val="1"/>
        <c:lblOffset val="100"/>
        <c:tickLblSkip val="1"/>
        <c:noMultiLvlLbl val="0"/>
      </c:catAx>
      <c:valAx>
        <c:axId val="46724263"/>
        <c:scaling>
          <c:orientation val="minMax"/>
          <c:min val="3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00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</a:t>
            </a:r>
            <a:r>
              <a: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037296"/>
        <c:axId val="6880177"/>
      </c:barChart>
      <c:catAx>
        <c:axId val="46037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80177"/>
        <c:crosses val="autoZero"/>
        <c:auto val="1"/>
        <c:lblOffset val="100"/>
        <c:tickLblSkip val="1"/>
        <c:noMultiLvlLbl val="0"/>
      </c:catAx>
      <c:valAx>
        <c:axId val="6880177"/>
        <c:scaling>
          <c:orientation val="minMax"/>
          <c:min val="4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37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625770"/>
        <c:axId val="6443419"/>
      </c:barChart>
      <c:catAx>
        <c:axId val="56625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3419"/>
        <c:crosses val="autoZero"/>
        <c:auto val="1"/>
        <c:lblOffset val="100"/>
        <c:tickLblSkip val="1"/>
        <c:noMultiLvlLbl val="0"/>
      </c:catAx>
      <c:valAx>
        <c:axId val="6443419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25770"/>
        <c:crossesAt val="1"/>
        <c:crossBetween val="between"/>
        <c:dispUnits/>
        <c:majorUnit val="4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0.21025</cdr:y>
    </cdr:from>
    <cdr:to>
      <cdr:x>0.35475</cdr:x>
      <cdr:y>0.36275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-0.0155</cdr:y>
    </cdr:from>
    <cdr:to>
      <cdr:x>0.371</cdr:x>
      <cdr:y>-0.012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-0.0285</cdr:x>
      <cdr:y>0.21375</cdr:y>
    </cdr:from>
    <cdr:to>
      <cdr:x>0.29125</cdr:x>
      <cdr:y>0.21375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0.0125</cdr:y>
    </cdr:from>
    <cdr:to>
      <cdr:x>0.3095</cdr:x>
      <cdr:y>0.07075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0.0125</cdr:y>
    </cdr:from>
    <cdr:to>
      <cdr:x>0.41125</cdr:x>
      <cdr:y>0.104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0.0125</cdr:y>
    </cdr:from>
    <cdr:to>
      <cdr:x>0.40575</cdr:x>
      <cdr:y>0.10325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0.01</cdr:y>
    </cdr:from>
    <cdr:to>
      <cdr:x>0.28625</cdr:x>
      <cdr:y>0.08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161925</xdr:rowOff>
    </xdr:from>
    <xdr:to>
      <xdr:col>0</xdr:col>
      <xdr:colOff>0</xdr:colOff>
      <xdr:row>6</xdr:row>
      <xdr:rowOff>142875</xdr:rowOff>
    </xdr:to>
    <xdr:pic>
      <xdr:nvPicPr>
        <xdr:cNvPr id="1" name="Picture 2" descr="simbolmark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762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257175</xdr:colOff>
      <xdr:row>10</xdr:row>
      <xdr:rowOff>47625</xdr:rowOff>
    </xdr:from>
    <xdr:to>
      <xdr:col>20</xdr:col>
      <xdr:colOff>257175</xdr:colOff>
      <xdr:row>12</xdr:row>
      <xdr:rowOff>47625</xdr:rowOff>
    </xdr:to>
    <xdr:sp>
      <xdr:nvSpPr>
        <xdr:cNvPr id="2" name="Line 3"/>
        <xdr:cNvSpPr>
          <a:spLocks/>
        </xdr:cNvSpPr>
      </xdr:nvSpPr>
      <xdr:spPr>
        <a:xfrm>
          <a:off x="17649825" y="176212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285750</xdr:colOff>
      <xdr:row>13</xdr:row>
      <xdr:rowOff>47625</xdr:rowOff>
    </xdr:from>
    <xdr:to>
      <xdr:col>21</xdr:col>
      <xdr:colOff>285750</xdr:colOff>
      <xdr:row>15</xdr:row>
      <xdr:rowOff>47625</xdr:rowOff>
    </xdr:to>
    <xdr:sp>
      <xdr:nvSpPr>
        <xdr:cNvPr id="3" name="Line 4"/>
        <xdr:cNvSpPr>
          <a:spLocks/>
        </xdr:cNvSpPr>
      </xdr:nvSpPr>
      <xdr:spPr>
        <a:xfrm>
          <a:off x="18021300" y="227647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2211050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医療・サービスの提供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2211050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経営の改善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6" name="Line 7"/>
        <xdr:cNvSpPr>
          <a:spLocks/>
        </xdr:cNvSpPr>
      </xdr:nvSpPr>
      <xdr:spPr>
        <a:xfrm>
          <a:off x="981075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122110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122110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122110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122110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122110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12211050" y="1543050"/>
          <a:ext cx="0" cy="0"/>
        </a:xfrm>
        <a:prstGeom prst="wedgeRoundRectCallout">
          <a:avLst>
            <a:gd name="adj1" fmla="val -58268"/>
            <a:gd name="adj2" fmla="val 1064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大阪府の医療施策の実施機関として担うべき医療等を着実に提供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その実施状況は、毎月理事会に報告するほか、経営会議・事務局会議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等で進捗管理を行った。その結果、目標等を概ね達成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5</xdr:row>
      <xdr:rowOff>47625</xdr:rowOff>
    </xdr:to>
    <xdr:sp>
      <xdr:nvSpPr>
        <xdr:cNvPr id="13" name="Rectangle 14"/>
        <xdr:cNvSpPr>
          <a:spLocks/>
        </xdr:cNvSpPr>
      </xdr:nvSpPr>
      <xdr:spPr>
        <a:xfrm>
          <a:off x="12211050" y="68580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基本理念</a:t>
          </a:r>
        </a:p>
      </xdr:txBody>
    </xdr:sp>
    <xdr:clientData/>
  </xdr:twoCellAnchor>
  <xdr:twoCellAnchor>
    <xdr:from>
      <xdr:col>15</xdr:col>
      <xdr:colOff>0</xdr:colOff>
      <xdr:row>6</xdr:row>
      <xdr:rowOff>95250</xdr:rowOff>
    </xdr:from>
    <xdr:to>
      <xdr:col>15</xdr:col>
      <xdr:colOff>0</xdr:colOff>
      <xdr:row>7</xdr:row>
      <xdr:rowOff>142875</xdr:rowOff>
    </xdr:to>
    <xdr:sp>
      <xdr:nvSpPr>
        <xdr:cNvPr id="14" name="Rectangle 15"/>
        <xdr:cNvSpPr>
          <a:spLocks/>
        </xdr:cNvSpPr>
      </xdr:nvSpPr>
      <xdr:spPr>
        <a:xfrm>
          <a:off x="12211050" y="112395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行動指針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12211050" y="1543050"/>
          <a:ext cx="0" cy="0"/>
        </a:xfrm>
        <a:prstGeom prst="wedgeRoundRectCallout">
          <a:avLst>
            <a:gd name="adj1" fmla="val -60537"/>
            <a:gd name="adj2" fmla="val 7499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第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期中期目標期間中の不良債務の解消に向けて好スタート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　（平成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年度　期首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65.7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期末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52.7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億円）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graphicFrame>
      <xdr:nvGraphicFramePr>
        <xdr:cNvPr id="16" name="グラフ 17"/>
        <xdr:cNvGraphicFramePr/>
      </xdr:nvGraphicFramePr>
      <xdr:xfrm>
        <a:off x="1221105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graphicFrame>
      <xdr:nvGraphicFramePr>
        <xdr:cNvPr id="17" name="グラフ 18"/>
        <xdr:cNvGraphicFramePr/>
      </xdr:nvGraphicFramePr>
      <xdr:xfrm>
        <a:off x="12211050" y="15430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graphicFrame>
      <xdr:nvGraphicFramePr>
        <xdr:cNvPr id="18" name="グラフ 19"/>
        <xdr:cNvGraphicFramePr/>
      </xdr:nvGraphicFramePr>
      <xdr:xfrm>
        <a:off x="12211050" y="15430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13</xdr:row>
      <xdr:rowOff>114300</xdr:rowOff>
    </xdr:from>
    <xdr:to>
      <xdr:col>7</xdr:col>
      <xdr:colOff>0</xdr:colOff>
      <xdr:row>24</xdr:row>
      <xdr:rowOff>38100</xdr:rowOff>
    </xdr:to>
    <xdr:sp>
      <xdr:nvSpPr>
        <xdr:cNvPr id="19" name="AutoShape 22"/>
        <xdr:cNvSpPr>
          <a:spLocks/>
        </xdr:cNvSpPr>
      </xdr:nvSpPr>
      <xdr:spPr>
        <a:xfrm>
          <a:off x="990600" y="2343150"/>
          <a:ext cx="5324475" cy="1809750"/>
        </a:xfrm>
        <a:prstGeom prst="foldedCorner">
          <a:avLst>
            <a:gd name="adj" fmla="val 38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4</xdr:col>
      <xdr:colOff>19050</xdr:colOff>
      <xdr:row>21</xdr:row>
      <xdr:rowOff>161925</xdr:rowOff>
    </xdr:to>
    <xdr:sp>
      <xdr:nvSpPr>
        <xdr:cNvPr id="20" name="Line 23"/>
        <xdr:cNvSpPr>
          <a:spLocks/>
        </xdr:cNvSpPr>
      </xdr:nvSpPr>
      <xdr:spPr>
        <a:xfrm>
          <a:off x="3095625" y="240030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0</xdr:col>
      <xdr:colOff>0</xdr:colOff>
      <xdr:row>68</xdr:row>
      <xdr:rowOff>0</xdr:rowOff>
    </xdr:to>
    <xdr:graphicFrame>
      <xdr:nvGraphicFramePr>
        <xdr:cNvPr id="21" name="グラフ 24"/>
        <xdr:cNvGraphicFramePr/>
      </xdr:nvGraphicFramePr>
      <xdr:xfrm>
        <a:off x="981075" y="8410575"/>
        <a:ext cx="0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27</xdr:row>
      <xdr:rowOff>142875</xdr:rowOff>
    </xdr:from>
    <xdr:to>
      <xdr:col>0</xdr:col>
      <xdr:colOff>0</xdr:colOff>
      <xdr:row>46</xdr:row>
      <xdr:rowOff>76200</xdr:rowOff>
    </xdr:to>
    <xdr:graphicFrame>
      <xdr:nvGraphicFramePr>
        <xdr:cNvPr id="22" name="グラフ 25"/>
        <xdr:cNvGraphicFramePr/>
      </xdr:nvGraphicFramePr>
      <xdr:xfrm>
        <a:off x="981075" y="4772025"/>
        <a:ext cx="0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49</xdr:row>
      <xdr:rowOff>0</xdr:rowOff>
    </xdr:from>
    <xdr:to>
      <xdr:col>0</xdr:col>
      <xdr:colOff>0</xdr:colOff>
      <xdr:row>68</xdr:row>
      <xdr:rowOff>0</xdr:rowOff>
    </xdr:to>
    <xdr:graphicFrame>
      <xdr:nvGraphicFramePr>
        <xdr:cNvPr id="23" name="グラフ 26"/>
        <xdr:cNvGraphicFramePr/>
      </xdr:nvGraphicFramePr>
      <xdr:xfrm>
        <a:off x="981075" y="8401050"/>
        <a:ext cx="0" cy="3257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29</xdr:row>
      <xdr:rowOff>133350</xdr:rowOff>
    </xdr:from>
    <xdr:to>
      <xdr:col>6</xdr:col>
      <xdr:colOff>1047750</xdr:colOff>
      <xdr:row>42</xdr:row>
      <xdr:rowOff>28575</xdr:rowOff>
    </xdr:to>
    <xdr:sp>
      <xdr:nvSpPr>
        <xdr:cNvPr id="24" name="AutoShape 27"/>
        <xdr:cNvSpPr>
          <a:spLocks/>
        </xdr:cNvSpPr>
      </xdr:nvSpPr>
      <xdr:spPr>
        <a:xfrm>
          <a:off x="981075" y="5105400"/>
          <a:ext cx="5324475" cy="2124075"/>
        </a:xfrm>
        <a:prstGeom prst="foldedCorner">
          <a:avLst>
            <a:gd name="adj" fmla="val 38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123825</xdr:rowOff>
    </xdr:from>
    <xdr:to>
      <xdr:col>7</xdr:col>
      <xdr:colOff>0</xdr:colOff>
      <xdr:row>54</xdr:row>
      <xdr:rowOff>28575</xdr:rowOff>
    </xdr:to>
    <xdr:sp>
      <xdr:nvSpPr>
        <xdr:cNvPr id="25" name="AutoShape 28"/>
        <xdr:cNvSpPr>
          <a:spLocks/>
        </xdr:cNvSpPr>
      </xdr:nvSpPr>
      <xdr:spPr>
        <a:xfrm>
          <a:off x="981075" y="8010525"/>
          <a:ext cx="5334000" cy="1276350"/>
        </a:xfrm>
        <a:prstGeom prst="foldedCorner">
          <a:avLst>
            <a:gd name="adj" fmla="val 39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133350</xdr:rowOff>
    </xdr:from>
    <xdr:to>
      <xdr:col>7</xdr:col>
      <xdr:colOff>9525</xdr:colOff>
      <xdr:row>67</xdr:row>
      <xdr:rowOff>38100</xdr:rowOff>
    </xdr:to>
    <xdr:sp>
      <xdr:nvSpPr>
        <xdr:cNvPr id="26" name="AutoShape 29"/>
        <xdr:cNvSpPr>
          <a:spLocks/>
        </xdr:cNvSpPr>
      </xdr:nvSpPr>
      <xdr:spPr>
        <a:xfrm>
          <a:off x="981075" y="10077450"/>
          <a:ext cx="5343525" cy="1447800"/>
        </a:xfrm>
        <a:prstGeom prst="foldedCorner">
          <a:avLst>
            <a:gd name="adj" fmla="val 39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15</xdr:row>
      <xdr:rowOff>0</xdr:rowOff>
    </xdr:from>
    <xdr:to>
      <xdr:col>6</xdr:col>
      <xdr:colOff>266700</xdr:colOff>
      <xdr:row>15</xdr:row>
      <xdr:rowOff>0</xdr:rowOff>
    </xdr:to>
    <xdr:sp>
      <xdr:nvSpPr>
        <xdr:cNvPr id="27" name="Line 30"/>
        <xdr:cNvSpPr>
          <a:spLocks/>
        </xdr:cNvSpPr>
      </xdr:nvSpPr>
      <xdr:spPr>
        <a:xfrm>
          <a:off x="1028700" y="2571750"/>
          <a:ext cx="449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14</xdr:row>
      <xdr:rowOff>19050</xdr:rowOff>
    </xdr:from>
    <xdr:to>
      <xdr:col>4</xdr:col>
      <xdr:colOff>19050</xdr:colOff>
      <xdr:row>22</xdr:row>
      <xdr:rowOff>161925</xdr:rowOff>
    </xdr:to>
    <xdr:sp>
      <xdr:nvSpPr>
        <xdr:cNvPr id="28" name="Line 31"/>
        <xdr:cNvSpPr>
          <a:spLocks/>
        </xdr:cNvSpPr>
      </xdr:nvSpPr>
      <xdr:spPr>
        <a:xfrm>
          <a:off x="3095625" y="241935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0</xdr:rowOff>
    </xdr:from>
    <xdr:to>
      <xdr:col>6</xdr:col>
      <xdr:colOff>276225</xdr:colOff>
      <xdr:row>19</xdr:row>
      <xdr:rowOff>19050</xdr:rowOff>
    </xdr:to>
    <xdr:sp>
      <xdr:nvSpPr>
        <xdr:cNvPr id="29" name="Line 32"/>
        <xdr:cNvSpPr>
          <a:spLocks/>
        </xdr:cNvSpPr>
      </xdr:nvSpPr>
      <xdr:spPr>
        <a:xfrm flipV="1">
          <a:off x="3095625" y="3257550"/>
          <a:ext cx="2438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161925</xdr:rowOff>
    </xdr:from>
    <xdr:to>
      <xdr:col>6</xdr:col>
      <xdr:colOff>285750</xdr:colOff>
      <xdr:row>22</xdr:row>
      <xdr:rowOff>9525</xdr:rowOff>
    </xdr:to>
    <xdr:sp>
      <xdr:nvSpPr>
        <xdr:cNvPr id="30" name="Line 33"/>
        <xdr:cNvSpPr>
          <a:spLocks/>
        </xdr:cNvSpPr>
      </xdr:nvSpPr>
      <xdr:spPr>
        <a:xfrm>
          <a:off x="1019175" y="3762375"/>
          <a:ext cx="45243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19050</xdr:rowOff>
    </xdr:from>
    <xdr:to>
      <xdr:col>0</xdr:col>
      <xdr:colOff>0</xdr:colOff>
      <xdr:row>46</xdr:row>
      <xdr:rowOff>76200</xdr:rowOff>
    </xdr:to>
    <xdr:graphicFrame>
      <xdr:nvGraphicFramePr>
        <xdr:cNvPr id="31" name="グラフ 35"/>
        <xdr:cNvGraphicFramePr/>
      </xdr:nvGraphicFramePr>
      <xdr:xfrm>
        <a:off x="981075" y="4991100"/>
        <a:ext cx="0" cy="2971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26</xdr:row>
      <xdr:rowOff>47625</xdr:rowOff>
    </xdr:from>
    <xdr:to>
      <xdr:col>0</xdr:col>
      <xdr:colOff>0</xdr:colOff>
      <xdr:row>27</xdr:row>
      <xdr:rowOff>114300</xdr:rowOff>
    </xdr:to>
    <xdr:sp>
      <xdr:nvSpPr>
        <xdr:cNvPr id="32" name="AutoShape 36"/>
        <xdr:cNvSpPr>
          <a:spLocks/>
        </xdr:cNvSpPr>
      </xdr:nvSpPr>
      <xdr:spPr>
        <a:xfrm>
          <a:off x="981075" y="4505325"/>
          <a:ext cx="0" cy="23812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47625</xdr:rowOff>
    </xdr:from>
    <xdr:to>
      <xdr:col>0</xdr:col>
      <xdr:colOff>0</xdr:colOff>
      <xdr:row>24</xdr:row>
      <xdr:rowOff>0</xdr:rowOff>
    </xdr:to>
    <xdr:sp fLocksText="0">
      <xdr:nvSpPr>
        <xdr:cNvPr id="33" name="Text Box 39"/>
        <xdr:cNvSpPr txBox="1">
          <a:spLocks noChangeArrowheads="1"/>
        </xdr:cNvSpPr>
      </xdr:nvSpPr>
      <xdr:spPr>
        <a:xfrm>
          <a:off x="981075" y="381952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0</xdr:col>
      <xdr:colOff>0</xdr:colOff>
      <xdr:row>29</xdr:row>
      <xdr:rowOff>123825</xdr:rowOff>
    </xdr:to>
    <xdr:sp fLocksText="0">
      <xdr:nvSpPr>
        <xdr:cNvPr id="34" name="Text Box 40"/>
        <xdr:cNvSpPr txBox="1">
          <a:spLocks noChangeArrowheads="1"/>
        </xdr:cNvSpPr>
      </xdr:nvSpPr>
      <xdr:spPr>
        <a:xfrm>
          <a:off x="981075" y="4629150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5</xdr:row>
      <xdr:rowOff>95250</xdr:rowOff>
    </xdr:from>
    <xdr:to>
      <xdr:col>7</xdr:col>
      <xdr:colOff>409575</xdr:colOff>
      <xdr:row>10</xdr:row>
      <xdr:rowOff>114300</xdr:rowOff>
    </xdr:to>
    <xdr:grpSp>
      <xdr:nvGrpSpPr>
        <xdr:cNvPr id="35" name="Group 44"/>
        <xdr:cNvGrpSpPr>
          <a:grpSpLocks/>
        </xdr:cNvGrpSpPr>
      </xdr:nvGrpSpPr>
      <xdr:grpSpPr>
        <a:xfrm>
          <a:off x="819150" y="952500"/>
          <a:ext cx="5905500" cy="876300"/>
          <a:chOff x="70" y="5"/>
          <a:chExt cx="646" cy="92"/>
        </a:xfrm>
        <a:solidFill>
          <a:srgbClr val="FFFFFF"/>
        </a:solidFill>
      </xdr:grpSpPr>
      <xdr:sp>
        <xdr:nvSpPr>
          <xdr:cNvPr id="36" name="Rectangle 1"/>
          <xdr:cNvSpPr>
            <a:spLocks/>
          </xdr:cNvSpPr>
        </xdr:nvSpPr>
        <xdr:spPr>
          <a:xfrm>
            <a:off x="70" y="5"/>
            <a:ext cx="646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2004" rIns="0" bIns="32004" anchor="ctr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地方独立行政法人大阪府立病院機構　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24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年度決算における財務諸表について</a:t>
            </a:r>
          </a:p>
        </xdr:txBody>
      </xdr:sp>
      <xdr:pic>
        <xdr:nvPicPr>
          <xdr:cNvPr id="37" name="Picture 43" descr="simbolmark1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" y="11"/>
            <a:ext cx="55" cy="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809625</xdr:colOff>
      <xdr:row>3</xdr:row>
      <xdr:rowOff>76200</xdr:rowOff>
    </xdr:from>
    <xdr:to>
      <xdr:col>7</xdr:col>
      <xdr:colOff>581025</xdr:colOff>
      <xdr:row>5</xdr:row>
      <xdr:rowOff>66675</xdr:rowOff>
    </xdr:to>
    <xdr:sp>
      <xdr:nvSpPr>
        <xdr:cNvPr id="38" name="テキスト ボックス 1"/>
        <xdr:cNvSpPr txBox="1">
          <a:spLocks noChangeArrowheads="1"/>
        </xdr:cNvSpPr>
      </xdr:nvSpPr>
      <xdr:spPr>
        <a:xfrm>
          <a:off x="6067425" y="590550"/>
          <a:ext cx="8286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資料６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K66"/>
  <sheetViews>
    <sheetView tabSelected="1" view="pageBreakPreview" zoomScaleSheetLayoutView="100" workbookViewId="0" topLeftCell="A1">
      <selection activeCell="H13" sqref="H13"/>
    </sheetView>
  </sheetViews>
  <sheetFormatPr defaultColWidth="9.00390625" defaultRowHeight="13.5"/>
  <cols>
    <col min="1" max="1" width="2.125" style="0" customWidth="1"/>
    <col min="2" max="2" width="10.75390625" style="0" customWidth="1"/>
    <col min="3" max="3" width="14.00390625" style="0" customWidth="1"/>
    <col min="4" max="4" width="13.50390625" style="0" customWidth="1"/>
    <col min="5" max="5" width="15.00390625" style="0" customWidth="1"/>
    <col min="6" max="6" width="13.625" style="0" customWidth="1"/>
    <col min="7" max="7" width="13.875" style="0" customWidth="1"/>
    <col min="8" max="8" width="9.875" style="0" customWidth="1"/>
    <col min="9" max="9" width="9.75390625" style="0" customWidth="1"/>
    <col min="10" max="16" width="9.625" style="0" customWidth="1"/>
    <col min="17" max="17" width="29.50390625" style="0" customWidth="1"/>
    <col min="18" max="19" width="9.75390625" style="0" bestFit="1" customWidth="1"/>
    <col min="20" max="20" width="9.375" style="0" bestFit="1" customWidth="1"/>
    <col min="21" max="25" width="4.50390625" style="0" customWidth="1"/>
    <col min="27" max="34" width="5.75390625" style="0" customWidth="1"/>
    <col min="35" max="37" width="3.625" style="0" customWidth="1"/>
  </cols>
  <sheetData>
    <row r="11" spans="7:11" ht="13.5">
      <c r="G11" s="2"/>
      <c r="H11" s="2"/>
      <c r="I11" s="2"/>
      <c r="J11" s="2"/>
      <c r="K11" s="2"/>
    </row>
    <row r="12" spans="3:11" ht="13.5">
      <c r="C12" s="10" t="s">
        <v>30</v>
      </c>
      <c r="D12" s="2"/>
      <c r="E12" s="2"/>
      <c r="F12" s="2"/>
      <c r="G12" s="2"/>
      <c r="H12" s="2"/>
      <c r="I12" s="3" t="s">
        <v>31</v>
      </c>
      <c r="J12" s="2"/>
      <c r="K12" s="2"/>
    </row>
    <row r="13" spans="3:11" ht="13.5">
      <c r="C13" s="2" t="s">
        <v>44</v>
      </c>
      <c r="D13" s="2"/>
      <c r="I13" s="3" t="s">
        <v>32</v>
      </c>
      <c r="J13" s="2"/>
      <c r="K13" s="2"/>
    </row>
    <row r="14" spans="3:11" ht="13.5">
      <c r="C14" s="27"/>
      <c r="D14" s="27"/>
      <c r="E14" s="27"/>
      <c r="F14" s="27"/>
      <c r="I14" s="3" t="s">
        <v>33</v>
      </c>
      <c r="J14" s="2"/>
      <c r="K14" s="2"/>
    </row>
    <row r="15" spans="3:11" ht="13.5">
      <c r="C15" s="27" t="s">
        <v>2</v>
      </c>
      <c r="D15" s="27"/>
      <c r="E15" s="27" t="s">
        <v>3</v>
      </c>
      <c r="F15" s="27"/>
      <c r="I15" s="3" t="s">
        <v>34</v>
      </c>
      <c r="J15" s="2"/>
      <c r="K15" s="2"/>
    </row>
    <row r="16" spans="3:11" ht="13.5">
      <c r="C16" s="13" t="s">
        <v>4</v>
      </c>
      <c r="D16" s="5">
        <v>806.6</v>
      </c>
      <c r="E16" s="14" t="s">
        <v>5</v>
      </c>
      <c r="F16" s="5">
        <v>520.5</v>
      </c>
      <c r="I16" s="3" t="s">
        <v>22</v>
      </c>
      <c r="J16" s="2"/>
      <c r="K16" s="2"/>
    </row>
    <row r="17" spans="3:11" ht="13.5" customHeight="1">
      <c r="C17" s="13" t="s">
        <v>6</v>
      </c>
      <c r="D17" s="5">
        <v>174</v>
      </c>
      <c r="E17" s="14" t="s">
        <v>7</v>
      </c>
      <c r="F17" s="5">
        <v>176.7</v>
      </c>
      <c r="I17" s="2"/>
      <c r="J17" s="3"/>
      <c r="K17" s="2"/>
    </row>
    <row r="18" spans="3:11" ht="13.5" customHeight="1">
      <c r="C18" s="2"/>
      <c r="D18" s="6"/>
      <c r="E18" s="14"/>
      <c r="F18" s="14"/>
      <c r="I18" s="2"/>
      <c r="J18" s="3"/>
      <c r="K18" s="2"/>
    </row>
    <row r="19" spans="3:11" ht="13.5" customHeight="1">
      <c r="C19" s="2"/>
      <c r="D19" s="6"/>
      <c r="E19" s="28" t="s">
        <v>41</v>
      </c>
      <c r="F19" s="28"/>
      <c r="I19" s="2"/>
      <c r="J19" s="3"/>
      <c r="K19" s="2"/>
    </row>
    <row r="20" spans="3:11" ht="13.5" customHeight="1">
      <c r="C20" s="4"/>
      <c r="D20" s="6"/>
      <c r="E20" s="26" t="s">
        <v>50</v>
      </c>
      <c r="F20" s="5">
        <v>106.9</v>
      </c>
      <c r="I20" s="2"/>
      <c r="J20" s="2"/>
      <c r="K20" s="2"/>
    </row>
    <row r="21" spans="3:11" ht="13.5" customHeight="1">
      <c r="C21" s="4"/>
      <c r="D21" s="6"/>
      <c r="E21" s="6" t="s">
        <v>51</v>
      </c>
      <c r="F21" s="5">
        <v>48.3</v>
      </c>
      <c r="H21" s="2"/>
      <c r="I21" s="3"/>
      <c r="J21" s="2"/>
      <c r="K21" s="2"/>
    </row>
    <row r="22" spans="3:11" ht="13.5" customHeight="1">
      <c r="C22" s="4"/>
      <c r="D22" s="6"/>
      <c r="E22" s="6" t="s">
        <v>52</v>
      </c>
      <c r="F22" s="5">
        <v>128.2</v>
      </c>
      <c r="G22" s="2"/>
      <c r="H22" s="2"/>
      <c r="I22" s="2"/>
      <c r="J22" s="2"/>
      <c r="K22" s="2"/>
    </row>
    <row r="23" spans="3:11" ht="13.5" customHeight="1">
      <c r="C23" s="13" t="s">
        <v>8</v>
      </c>
      <c r="D23" s="16">
        <v>980.6</v>
      </c>
      <c r="E23" s="14" t="s">
        <v>8</v>
      </c>
      <c r="F23" s="16">
        <f>SUM(F16:F22)</f>
        <v>980.5999999999999</v>
      </c>
      <c r="G23" s="2"/>
      <c r="H23" s="2"/>
      <c r="I23" s="2"/>
      <c r="J23" s="2"/>
      <c r="K23" s="2"/>
    </row>
    <row r="24" spans="3:11" ht="13.5" customHeight="1">
      <c r="C24" s="2"/>
      <c r="D24" s="2"/>
      <c r="E24" s="2"/>
      <c r="F24" s="2"/>
      <c r="G24" s="2"/>
      <c r="H24" s="2"/>
      <c r="I24" s="3"/>
      <c r="J24" s="2"/>
      <c r="K24" s="2"/>
    </row>
    <row r="25" spans="3:11" ht="13.5">
      <c r="C25" s="11"/>
      <c r="D25" s="2"/>
      <c r="E25" s="2"/>
      <c r="F25" s="2"/>
      <c r="G25" s="5"/>
      <c r="H25" s="2"/>
      <c r="I25" s="3"/>
      <c r="J25" s="2"/>
      <c r="K25" s="2"/>
    </row>
    <row r="26" spans="3:11" ht="13.5">
      <c r="C26" s="11"/>
      <c r="D26" s="2"/>
      <c r="E26" s="2"/>
      <c r="F26" s="2"/>
      <c r="G26" s="5"/>
      <c r="H26" s="2"/>
      <c r="I26" s="3"/>
      <c r="J26" s="2"/>
      <c r="K26" s="2"/>
    </row>
    <row r="27" spans="3:11" ht="13.5">
      <c r="C27" s="10" t="s">
        <v>29</v>
      </c>
      <c r="D27" s="2"/>
      <c r="E27" s="2"/>
      <c r="F27" s="2"/>
      <c r="G27" s="5"/>
      <c r="H27" s="2"/>
      <c r="I27" s="3"/>
      <c r="J27" s="2"/>
      <c r="K27" s="2"/>
    </row>
    <row r="28" spans="3:11" ht="13.5">
      <c r="C28" s="2" t="s">
        <v>39</v>
      </c>
      <c r="D28" s="2"/>
      <c r="E28" s="2"/>
      <c r="F28" s="2"/>
      <c r="G28" s="2"/>
      <c r="H28" s="2"/>
      <c r="I28" s="2"/>
      <c r="J28" s="2"/>
      <c r="K28" s="2"/>
    </row>
    <row r="29" spans="3:11" ht="13.5">
      <c r="C29" s="2" t="s">
        <v>40</v>
      </c>
      <c r="D29" s="2"/>
      <c r="E29" s="2"/>
      <c r="F29" s="2"/>
      <c r="G29" s="2"/>
      <c r="H29" s="2"/>
      <c r="I29" s="2"/>
      <c r="J29" s="2"/>
      <c r="K29" s="2"/>
    </row>
    <row r="30" spans="7:11" ht="13.5">
      <c r="G30" s="3"/>
      <c r="H30" s="2"/>
      <c r="I30" s="3"/>
      <c r="J30" s="2"/>
      <c r="K30" s="2"/>
    </row>
    <row r="31" spans="3:11" ht="13.5">
      <c r="C31" s="2" t="s">
        <v>23</v>
      </c>
      <c r="D31" s="2"/>
      <c r="E31" s="5">
        <f>+E32+E33+E34</f>
        <v>725.1999999999999</v>
      </c>
      <c r="F31" s="2"/>
      <c r="G31" s="7"/>
      <c r="H31" s="2"/>
      <c r="I31" s="3"/>
      <c r="J31" s="2"/>
      <c r="K31" s="2"/>
    </row>
    <row r="32" spans="3:11" ht="13.5">
      <c r="C32" s="2"/>
      <c r="D32" s="2" t="s">
        <v>0</v>
      </c>
      <c r="E32" s="5">
        <v>715.9</v>
      </c>
      <c r="F32" s="3"/>
      <c r="G32" s="3"/>
      <c r="I32" s="3"/>
      <c r="J32" s="2"/>
      <c r="K32" s="2"/>
    </row>
    <row r="33" spans="3:11" ht="13.5">
      <c r="C33" s="2"/>
      <c r="D33" s="2" t="s">
        <v>45</v>
      </c>
      <c r="E33" s="5">
        <v>8.4</v>
      </c>
      <c r="F33" s="2"/>
      <c r="G33" s="2"/>
      <c r="I33" s="2"/>
      <c r="J33" s="2"/>
      <c r="K33" s="2"/>
    </row>
    <row r="34" spans="3:11" ht="13.5">
      <c r="C34" s="2"/>
      <c r="D34" s="2" t="s">
        <v>47</v>
      </c>
      <c r="E34" s="5">
        <v>0.9</v>
      </c>
      <c r="F34" s="2"/>
      <c r="G34" s="2"/>
      <c r="I34" s="2"/>
      <c r="J34" s="2"/>
      <c r="K34" s="2"/>
    </row>
    <row r="35" spans="3:6" ht="13.5">
      <c r="C35" s="2" t="s">
        <v>24</v>
      </c>
      <c r="D35" s="2"/>
      <c r="E35" s="5">
        <f>+E36+E37+E38</f>
        <v>698.4999999999999</v>
      </c>
      <c r="F35" s="2"/>
    </row>
    <row r="36" spans="3:8" ht="13.5">
      <c r="C36" s="2"/>
      <c r="D36" s="2" t="s">
        <v>1</v>
      </c>
      <c r="E36" s="5">
        <v>673.8</v>
      </c>
      <c r="H36" s="3" t="s">
        <v>35</v>
      </c>
    </row>
    <row r="37" spans="3:8" ht="13.5">
      <c r="C37" s="2"/>
      <c r="D37" s="2" t="s">
        <v>46</v>
      </c>
      <c r="E37" s="15">
        <v>20.3</v>
      </c>
      <c r="H37" s="3" t="s">
        <v>31</v>
      </c>
    </row>
    <row r="38" spans="3:8" ht="13.5">
      <c r="C38" s="2"/>
      <c r="D38" s="2" t="s">
        <v>42</v>
      </c>
      <c r="E38" s="15">
        <v>4.4</v>
      </c>
      <c r="H38" s="3"/>
    </row>
    <row r="39" spans="3:10" ht="13.5">
      <c r="C39" s="2" t="s">
        <v>9</v>
      </c>
      <c r="D39" s="2"/>
      <c r="E39" s="15">
        <f>+E31-E35</f>
        <v>26.700000000000045</v>
      </c>
      <c r="H39" s="3" t="s">
        <v>36</v>
      </c>
      <c r="I39" s="2"/>
      <c r="J39" s="2"/>
    </row>
    <row r="40" spans="3:10" ht="13.5">
      <c r="C40" s="2" t="s">
        <v>25</v>
      </c>
      <c r="D40" s="2"/>
      <c r="E40" s="16">
        <f>E39</f>
        <v>26.700000000000045</v>
      </c>
      <c r="H40" s="3" t="s">
        <v>37</v>
      </c>
      <c r="I40" s="2"/>
      <c r="J40" s="2"/>
    </row>
    <row r="41" spans="3:10" ht="13.5">
      <c r="C41" s="2"/>
      <c r="D41" s="2" t="s">
        <v>48</v>
      </c>
      <c r="E41" s="5"/>
      <c r="H41" s="3" t="s">
        <v>38</v>
      </c>
      <c r="I41" s="2"/>
      <c r="J41" s="2"/>
    </row>
    <row r="42" spans="3:10" ht="13.5">
      <c r="C42" s="2"/>
      <c r="H42" s="3" t="s">
        <v>37</v>
      </c>
      <c r="I42" s="2"/>
      <c r="J42" s="2"/>
    </row>
    <row r="43" spans="3:10" ht="13.5">
      <c r="C43" s="2"/>
      <c r="H43" s="3" t="s">
        <v>38</v>
      </c>
      <c r="I43" s="2"/>
      <c r="J43" s="2"/>
    </row>
    <row r="44" spans="8:10" ht="13.5">
      <c r="H44" s="12"/>
      <c r="I44" s="2"/>
      <c r="J44" s="2"/>
    </row>
    <row r="45" spans="3:10" ht="13.5">
      <c r="C45" s="17" t="s">
        <v>28</v>
      </c>
      <c r="D45" s="12"/>
      <c r="E45" s="12"/>
      <c r="F45" s="12"/>
      <c r="G45" s="12"/>
      <c r="H45" s="2"/>
      <c r="I45" s="2"/>
      <c r="J45" s="2"/>
    </row>
    <row r="46" spans="3:11" ht="13.5">
      <c r="C46" s="2" t="s">
        <v>49</v>
      </c>
      <c r="D46" s="2"/>
      <c r="E46" s="2"/>
      <c r="F46" s="2"/>
      <c r="G46" s="2"/>
      <c r="H46" s="2"/>
      <c r="I46" s="2"/>
      <c r="J46" s="2"/>
      <c r="K46" s="2"/>
    </row>
    <row r="47" spans="3:11" ht="13.5">
      <c r="C47" s="1"/>
      <c r="D47" s="2"/>
      <c r="E47" s="2"/>
      <c r="F47" s="2"/>
      <c r="G47" s="2"/>
      <c r="H47" s="8"/>
      <c r="I47" s="3"/>
      <c r="J47" s="2"/>
      <c r="K47" s="2"/>
    </row>
    <row r="48" spans="3:11" ht="13.5">
      <c r="C48" s="2" t="s">
        <v>10</v>
      </c>
      <c r="D48" s="2"/>
      <c r="E48" s="2"/>
      <c r="G48" s="19">
        <v>77</v>
      </c>
      <c r="H48" s="2"/>
      <c r="I48" s="3"/>
      <c r="J48" s="2"/>
      <c r="K48" s="2"/>
    </row>
    <row r="49" spans="3:10" ht="13.5">
      <c r="C49" s="2" t="s">
        <v>11</v>
      </c>
      <c r="D49" s="2"/>
      <c r="E49" s="2"/>
      <c r="G49" s="19">
        <v>-125.5</v>
      </c>
      <c r="H49" s="3"/>
      <c r="I49" s="2"/>
      <c r="J49" s="2"/>
    </row>
    <row r="50" spans="3:10" ht="13.5">
      <c r="C50" s="2" t="s">
        <v>12</v>
      </c>
      <c r="D50" s="2"/>
      <c r="E50" s="2"/>
      <c r="G50" s="19">
        <v>78.9</v>
      </c>
      <c r="I50" s="2"/>
      <c r="J50" s="2"/>
    </row>
    <row r="51" spans="3:7" ht="13.5">
      <c r="C51" s="24" t="s">
        <v>43</v>
      </c>
      <c r="D51" s="2"/>
      <c r="E51" s="2"/>
      <c r="F51" s="25"/>
      <c r="G51" s="19">
        <v>30.4</v>
      </c>
    </row>
    <row r="52" spans="3:7" ht="13.5">
      <c r="C52" s="2" t="s">
        <v>13</v>
      </c>
      <c r="D52" s="2"/>
      <c r="E52" s="2"/>
      <c r="G52" s="19">
        <v>32.6</v>
      </c>
    </row>
    <row r="53" spans="3:7" ht="13.5">
      <c r="C53" s="2" t="s">
        <v>14</v>
      </c>
      <c r="D53" s="2"/>
      <c r="E53" s="2"/>
      <c r="G53" s="23">
        <v>63</v>
      </c>
    </row>
    <row r="54" spans="3:5" ht="13.5">
      <c r="C54" s="2"/>
      <c r="D54" s="2"/>
      <c r="E54" s="2"/>
    </row>
    <row r="55" ht="13.5">
      <c r="C55" s="11"/>
    </row>
    <row r="56" spans="8:9" ht="13.5">
      <c r="H56" s="2"/>
      <c r="I56" s="2"/>
    </row>
    <row r="57" ht="13.5">
      <c r="C57" s="10" t="s">
        <v>26</v>
      </c>
    </row>
    <row r="58" spans="3:7" ht="13.5">
      <c r="C58" s="18" t="s">
        <v>27</v>
      </c>
      <c r="D58" s="2"/>
      <c r="E58" s="2"/>
      <c r="F58" s="2"/>
      <c r="G58" s="2"/>
    </row>
    <row r="60" spans="3:7" ht="13.5">
      <c r="C60" s="2" t="s">
        <v>15</v>
      </c>
      <c r="D60" s="2"/>
      <c r="E60" s="2"/>
      <c r="F60" s="2"/>
      <c r="G60" s="21">
        <v>98.7</v>
      </c>
    </row>
    <row r="61" spans="3:7" ht="13.5">
      <c r="C61" s="2"/>
      <c r="D61" s="2" t="s">
        <v>16</v>
      </c>
      <c r="E61" s="2"/>
      <c r="F61" s="2"/>
      <c r="G61" s="9">
        <v>5.2</v>
      </c>
    </row>
    <row r="62" spans="3:7" ht="13.5">
      <c r="C62" s="2" t="s">
        <v>17</v>
      </c>
      <c r="D62" s="2"/>
      <c r="E62" s="2"/>
      <c r="F62" s="2"/>
      <c r="G62" s="20">
        <v>698.5</v>
      </c>
    </row>
    <row r="63" spans="3:7" ht="13.5">
      <c r="C63" s="2" t="s">
        <v>18</v>
      </c>
      <c r="D63" s="2"/>
      <c r="E63" s="2"/>
      <c r="F63" s="2"/>
      <c r="G63" s="20">
        <v>-599.8</v>
      </c>
    </row>
    <row r="64" spans="3:7" ht="13.5">
      <c r="C64" s="2" t="s">
        <v>19</v>
      </c>
      <c r="D64" s="2"/>
      <c r="E64" s="2"/>
      <c r="F64" s="2"/>
      <c r="G64" s="20">
        <v>3</v>
      </c>
    </row>
    <row r="65" spans="3:7" ht="13.5">
      <c r="C65" s="2" t="s">
        <v>20</v>
      </c>
      <c r="D65" s="2"/>
      <c r="E65" s="2"/>
      <c r="F65" s="2"/>
      <c r="G65" s="20">
        <v>1.3</v>
      </c>
    </row>
    <row r="66" spans="3:7" ht="13.5">
      <c r="C66" s="2" t="s">
        <v>21</v>
      </c>
      <c r="D66" s="2"/>
      <c r="E66" s="2"/>
      <c r="F66" s="2"/>
      <c r="G66" s="22">
        <f>+G60+G64+G65</f>
        <v>103</v>
      </c>
    </row>
  </sheetData>
  <sheetProtection/>
  <mergeCells count="5">
    <mergeCell ref="E14:F14"/>
    <mergeCell ref="E15:F15"/>
    <mergeCell ref="C15:D15"/>
    <mergeCell ref="C14:D14"/>
    <mergeCell ref="E19:F19"/>
  </mergeCells>
  <printOptions/>
  <pageMargins left="0.3937007874015748" right="0.15748031496062992" top="0.3937007874015748" bottom="0.1968503937007874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047449</dc:creator>
  <cp:keywords/>
  <dc:description/>
  <cp:lastModifiedBy>大阪府庁</cp:lastModifiedBy>
  <cp:lastPrinted>2013-07-23T09:13:07Z</cp:lastPrinted>
  <dcterms:created xsi:type="dcterms:W3CDTF">2007-06-26T05:45:34Z</dcterms:created>
  <dcterms:modified xsi:type="dcterms:W3CDTF">2013-07-24T05:42:19Z</dcterms:modified>
  <cp:category/>
  <cp:version/>
  <cp:contentType/>
  <cp:contentStatus/>
</cp:coreProperties>
</file>