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15" windowHeight="7995" tabRatio="691" activeTab="0"/>
  </bookViews>
  <sheets>
    <sheet name="資料３－１" sheetId="1" r:id="rId1"/>
  </sheets>
  <definedNames>
    <definedName name="_xlnm.Print_Area" localSheetId="0">'資料３－１'!$A$1:$J$40</definedName>
  </definedNames>
  <calcPr fullCalcOnLoad="1"/>
</workbook>
</file>

<file path=xl/sharedStrings.xml><?xml version="1.0" encoding="utf-8"?>
<sst xmlns="http://schemas.openxmlformats.org/spreadsheetml/2006/main" count="45" uniqueCount="45">
  <si>
    <t>営業費用</t>
  </si>
  <si>
    <t>医業費用</t>
  </si>
  <si>
    <t>営業収益</t>
  </si>
  <si>
    <t>営業外収益</t>
  </si>
  <si>
    <t>資本収入</t>
  </si>
  <si>
    <t>給与費</t>
  </si>
  <si>
    <t>材料費</t>
  </si>
  <si>
    <t>経費</t>
  </si>
  <si>
    <t>一般管理費</t>
  </si>
  <si>
    <t>営業外費用</t>
  </si>
  <si>
    <t>資本支出</t>
  </si>
  <si>
    <t>医業収益</t>
  </si>
  <si>
    <t>運営費負担金</t>
  </si>
  <si>
    <t>建設改良費</t>
  </si>
  <si>
    <t>運営費負担金（利息償還分）</t>
  </si>
  <si>
    <t>運営費負担金（元金償還分）</t>
  </si>
  <si>
    <t>給与費比率</t>
  </si>
  <si>
    <t>材料費比率</t>
  </si>
  <si>
    <t>医業収支比率</t>
  </si>
  <si>
    <t>法　人　全　体</t>
  </si>
  <si>
    <t>（単位：百万円）</t>
  </si>
  <si>
    <t>２３年度</t>
  </si>
  <si>
    <t>２４年度</t>
  </si>
  <si>
    <t>２５年度</t>
  </si>
  <si>
    <t>２６年度</t>
  </si>
  <si>
    <t>２７年度</t>
  </si>
  <si>
    <t>収入（１）</t>
  </si>
  <si>
    <t>その他医業収益</t>
  </si>
  <si>
    <t>その他営業収益</t>
  </si>
  <si>
    <t>その他営業外収益</t>
  </si>
  <si>
    <t>長期借入金</t>
  </si>
  <si>
    <t>その他資本収入</t>
  </si>
  <si>
    <t>その他の収入</t>
  </si>
  <si>
    <t>累積資金収支
（第１期繰越額15．7億円）</t>
  </si>
  <si>
    <t>支出（２）</t>
  </si>
  <si>
    <t>研究研修費</t>
  </si>
  <si>
    <t>償還金</t>
  </si>
  <si>
    <t>その他の支出</t>
  </si>
  <si>
    <t>資金収支差　（１）－（２）</t>
  </si>
  <si>
    <t>入院収益</t>
  </si>
  <si>
    <t>外来収益</t>
  </si>
  <si>
    <t>経常収支比率</t>
  </si>
  <si>
    <t>第２期期間中の計</t>
  </si>
  <si>
    <t>資料３－１</t>
  </si>
  <si>
    <t>第２期中期目標期間　年度別収支推計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</si>
</sst>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0;&quot;▲ &quot;#,##0.00"/>
    <numFmt numFmtId="178" formatCode="#,##0.0_ "/>
    <numFmt numFmtId="179" formatCode="#,##0.0_);[Red]\(#,##0.0\)"/>
    <numFmt numFmtId="180" formatCode="#,##0.0;&quot;△ &quot;#,##0.0"/>
    <numFmt numFmtId="181" formatCode="#,##0;&quot;▲&quot;#,##0"/>
    <numFmt numFmtId="182" formatCode="#,##0.0\ &quot;※&quot;\1;&quot;▲ &quot;#,##0.0"/>
    <numFmt numFmtId="183" formatCode="#,##0.0\ &quot;※&quot;\2;&quot;▲ &quot;#,##0.0"/>
    <numFmt numFmtId="184" formatCode="#,##0.00000;&quot;▲ &quot;#,##0.00000"/>
    <numFmt numFmtId="185" formatCode="#,##0.0\ &quot;※&quot;\3;&quot;▲ &quot;#,##0.0"/>
    <numFmt numFmtId="186" formatCode="#,##0.0\ &quot;※&quot;\4;&quot;▲ &quot;#,##0.0"/>
    <numFmt numFmtId="187" formatCode="0.0_);[Red]\(0.0\)"/>
    <numFmt numFmtId="188" formatCode="#,##0.0000;&quot;▲ &quot;#,##0.0000"/>
    <numFmt numFmtId="189" formatCode="#,##0.000000;&quot;▲ &quot;#,##0.000000"/>
    <numFmt numFmtId="190" formatCode="\(General\)"/>
    <numFmt numFmtId="191" formatCode="\(#,##0.0\);&quot;▲ &quot;\(#,##0.0\)"/>
    <numFmt numFmtId="192" formatCode="0.0%"/>
    <numFmt numFmtId="193" formatCode="#,##0_);[Red]\(#,##0\)"/>
    <numFmt numFmtId="194" formatCode="#,##0_ "/>
    <numFmt numFmtId="195" formatCode="#,##0;&quot;▲ &quot;#,##0"/>
    <numFmt numFmtId="196" formatCode="0;&quot;▲ &quot;0"/>
    <numFmt numFmtId="197" formatCode="#,##0.000;&quot;▲ &quot;#,##0.000"/>
    <numFmt numFmtId="198" formatCode="0.0;&quot;▲ &quot;0.0"/>
    <numFmt numFmtId="199" formatCode="#,##0.00000000;&quot;▲ &quot;#,##0.00000000"/>
    <numFmt numFmtId="200" formatCode="0.000_ "/>
    <numFmt numFmtId="201" formatCode="0.0%&quot;…&quot;&quot;①&quot;"/>
    <numFmt numFmtId="202" formatCode="0.0%&quot;…&quot;&quot;②&quot;"/>
    <numFmt numFmtId="203" formatCode="0.0%&quot;…&quot;&quot;③&quot;"/>
    <numFmt numFmtId="204" formatCode="0.0%&quot;…③×②÷①&quot;"/>
    <numFmt numFmtId="205" formatCode="0.0_ "/>
    <numFmt numFmtId="206" formatCode="0.0_ &quot;人&quot;"/>
    <numFmt numFmtId="207" formatCode="#,##0.00000000000;&quot;▲ &quot;#,##0.00000000000"/>
    <numFmt numFmtId="208" formatCode="#,##0&quot; &quot;;&quot;Δ&quot;#,##0&quot; &quot;"/>
    <numFmt numFmtId="209" formatCode="#,##0.000000_);[Red]\(#,##0.0000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b/>
      <sz val="16"/>
      <name val="HG丸ｺﾞｼｯｸM-PRO"/>
      <family val="3"/>
    </font>
    <font>
      <u val="single"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 diagonalDown="1">
      <left style="double"/>
      <right style="medium"/>
      <top style="medium"/>
      <bottom style="thin"/>
      <diagonal style="thin"/>
    </border>
    <border diagonalDown="1">
      <left style="double"/>
      <right style="medium"/>
      <top style="thin"/>
      <bottom style="thin"/>
      <diagonal style="thin"/>
    </border>
    <border diagonalDown="1">
      <left style="double"/>
      <right style="medium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195" fontId="2" fillId="0" borderId="0" xfId="0" applyNumberFormat="1" applyFont="1" applyBorder="1" applyAlignment="1">
      <alignment vertical="center"/>
    </xf>
    <xf numFmtId="195" fontId="2" fillId="0" borderId="10" xfId="0" applyNumberFormat="1" applyFont="1" applyBorder="1" applyAlignment="1">
      <alignment vertical="center"/>
    </xf>
    <xf numFmtId="195" fontId="2" fillId="0" borderId="11" xfId="0" applyNumberFormat="1" applyFont="1" applyBorder="1" applyAlignment="1">
      <alignment vertical="center"/>
    </xf>
    <xf numFmtId="195" fontId="2" fillId="0" borderId="12" xfId="0" applyNumberFormat="1" applyFont="1" applyBorder="1" applyAlignment="1">
      <alignment vertical="center"/>
    </xf>
    <xf numFmtId="195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195" fontId="2" fillId="33" borderId="16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95" fontId="2" fillId="0" borderId="24" xfId="0" applyNumberFormat="1" applyFont="1" applyBorder="1" applyAlignment="1">
      <alignment vertical="center"/>
    </xf>
    <xf numFmtId="195" fontId="2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195" fontId="2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95" fontId="2" fillId="0" borderId="18" xfId="0" applyNumberFormat="1" applyFont="1" applyBorder="1" applyAlignment="1">
      <alignment vertical="center"/>
    </xf>
    <xf numFmtId="195" fontId="2" fillId="0" borderId="31" xfId="0" applyNumberFormat="1" applyFont="1" applyBorder="1" applyAlignment="1">
      <alignment vertical="center"/>
    </xf>
    <xf numFmtId="195" fontId="2" fillId="0" borderId="32" xfId="0" applyNumberFormat="1" applyFont="1" applyBorder="1" applyAlignment="1">
      <alignment vertical="center"/>
    </xf>
    <xf numFmtId="195" fontId="2" fillId="0" borderId="33" xfId="0" applyNumberFormat="1" applyFont="1" applyBorder="1" applyAlignment="1">
      <alignment vertical="center"/>
    </xf>
    <xf numFmtId="195" fontId="2" fillId="0" borderId="12" xfId="0" applyNumberFormat="1" applyFont="1" applyFill="1" applyBorder="1" applyAlignment="1">
      <alignment vertical="center"/>
    </xf>
    <xf numFmtId="195" fontId="2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195" fontId="2" fillId="33" borderId="37" xfId="0" applyNumberFormat="1" applyFont="1" applyFill="1" applyBorder="1" applyAlignment="1">
      <alignment vertical="center"/>
    </xf>
    <xf numFmtId="195" fontId="2" fillId="33" borderId="38" xfId="0" applyNumberFormat="1" applyFont="1" applyFill="1" applyBorder="1" applyAlignment="1">
      <alignment vertical="center"/>
    </xf>
    <xf numFmtId="195" fontId="2" fillId="33" borderId="39" xfId="0" applyNumberFormat="1" applyFont="1" applyFill="1" applyBorder="1" applyAlignment="1">
      <alignment vertical="center"/>
    </xf>
    <xf numFmtId="195" fontId="2" fillId="33" borderId="4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195" fontId="2" fillId="33" borderId="24" xfId="0" applyNumberFormat="1" applyFont="1" applyFill="1" applyBorder="1" applyAlignment="1">
      <alignment vertical="center"/>
    </xf>
    <xf numFmtId="195" fontId="2" fillId="33" borderId="11" xfId="0" applyNumberFormat="1" applyFont="1" applyFill="1" applyBorder="1" applyAlignment="1">
      <alignment vertical="center"/>
    </xf>
    <xf numFmtId="195" fontId="2" fillId="33" borderId="12" xfId="0" applyNumberFormat="1" applyFont="1" applyFill="1" applyBorder="1" applyAlignment="1">
      <alignment vertical="center"/>
    </xf>
    <xf numFmtId="195" fontId="2" fillId="33" borderId="25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95" fontId="2" fillId="33" borderId="41" xfId="0" applyNumberFormat="1" applyFont="1" applyFill="1" applyBorder="1" applyAlignment="1">
      <alignment vertical="center"/>
    </xf>
    <xf numFmtId="195" fontId="2" fillId="33" borderId="42" xfId="0" applyNumberFormat="1" applyFont="1" applyFill="1" applyBorder="1" applyAlignment="1">
      <alignment vertical="center"/>
    </xf>
    <xf numFmtId="195" fontId="2" fillId="33" borderId="43" xfId="0" applyNumberFormat="1" applyFont="1" applyFill="1" applyBorder="1" applyAlignment="1">
      <alignment vertical="center"/>
    </xf>
    <xf numFmtId="195" fontId="2" fillId="33" borderId="44" xfId="0" applyNumberFormat="1" applyFont="1" applyFill="1" applyBorder="1" applyAlignment="1">
      <alignment vertical="center"/>
    </xf>
    <xf numFmtId="195" fontId="2" fillId="33" borderId="14" xfId="0" applyNumberFormat="1" applyFont="1" applyFill="1" applyBorder="1" applyAlignment="1">
      <alignment vertical="center"/>
    </xf>
    <xf numFmtId="194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95" fontId="0" fillId="0" borderId="0" xfId="0" applyNumberFormat="1" applyFont="1" applyAlignment="1">
      <alignment vertical="center"/>
    </xf>
    <xf numFmtId="194" fontId="0" fillId="0" borderId="0" xfId="0" applyNumberFormat="1" applyFont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95" fontId="0" fillId="0" borderId="44" xfId="0" applyNumberFormat="1" applyFont="1" applyBorder="1" applyAlignment="1">
      <alignment horizontal="center" vertical="center" wrapText="1"/>
    </xf>
    <xf numFmtId="192" fontId="0" fillId="0" borderId="45" xfId="0" applyNumberFormat="1" applyFont="1" applyBorder="1" applyAlignment="1">
      <alignment vertical="center"/>
    </xf>
    <xf numFmtId="192" fontId="0" fillId="0" borderId="46" xfId="0" applyNumberFormat="1" applyFont="1" applyBorder="1" applyAlignment="1">
      <alignment vertical="center"/>
    </xf>
    <xf numFmtId="192" fontId="0" fillId="0" borderId="47" xfId="0" applyNumberFormat="1" applyFont="1" applyBorder="1" applyAlignment="1">
      <alignment vertical="center"/>
    </xf>
    <xf numFmtId="195" fontId="6" fillId="34" borderId="24" xfId="0" applyNumberFormat="1" applyFont="1" applyFill="1" applyBorder="1" applyAlignment="1">
      <alignment vertical="center"/>
    </xf>
    <xf numFmtId="195" fontId="6" fillId="34" borderId="11" xfId="0" applyNumberFormat="1" applyFont="1" applyFill="1" applyBorder="1" applyAlignment="1">
      <alignment vertical="center"/>
    </xf>
    <xf numFmtId="195" fontId="6" fillId="34" borderId="10" xfId="0" applyNumberFormat="1" applyFont="1" applyFill="1" applyBorder="1" applyAlignment="1">
      <alignment vertical="center"/>
    </xf>
    <xf numFmtId="195" fontId="6" fillId="34" borderId="12" xfId="0" applyNumberFormat="1" applyFont="1" applyFill="1" applyBorder="1" applyAlignment="1">
      <alignment vertical="center"/>
    </xf>
    <xf numFmtId="195" fontId="6" fillId="34" borderId="13" xfId="0" applyNumberFormat="1" applyFont="1" applyFill="1" applyBorder="1" applyAlignment="1">
      <alignment vertical="center"/>
    </xf>
    <xf numFmtId="195" fontId="6" fillId="34" borderId="25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92" fontId="0" fillId="0" borderId="29" xfId="0" applyNumberFormat="1" applyFont="1" applyBorder="1" applyAlignment="1">
      <alignment horizontal="center" vertical="center"/>
    </xf>
    <xf numFmtId="192" fontId="0" fillId="0" borderId="22" xfId="0" applyNumberFormat="1" applyFont="1" applyBorder="1" applyAlignment="1">
      <alignment horizontal="center" vertical="center"/>
    </xf>
    <xf numFmtId="192" fontId="0" fillId="0" borderId="49" xfId="0" applyNumberFormat="1" applyFont="1" applyBorder="1" applyAlignment="1">
      <alignment horizontal="center" vertical="center"/>
    </xf>
    <xf numFmtId="192" fontId="0" fillId="0" borderId="50" xfId="0" applyNumberFormat="1" applyFont="1" applyBorder="1" applyAlignment="1">
      <alignment horizontal="center" vertical="center"/>
    </xf>
    <xf numFmtId="192" fontId="0" fillId="0" borderId="51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92" fontId="0" fillId="0" borderId="53" xfId="0" applyNumberFormat="1" applyFont="1" applyBorder="1" applyAlignment="1">
      <alignment horizontal="center" vertical="center"/>
    </xf>
    <xf numFmtId="192" fontId="0" fillId="0" borderId="54" xfId="0" applyNumberFormat="1" applyFont="1" applyBorder="1" applyAlignment="1">
      <alignment horizontal="center" vertical="center"/>
    </xf>
    <xf numFmtId="192" fontId="0" fillId="0" borderId="55" xfId="0" applyNumberFormat="1" applyFont="1" applyBorder="1" applyAlignment="1">
      <alignment horizontal="center" vertical="center"/>
    </xf>
    <xf numFmtId="192" fontId="0" fillId="0" borderId="35" xfId="0" applyNumberFormat="1" applyFont="1" applyBorder="1" applyAlignment="1">
      <alignment horizontal="center" vertical="center"/>
    </xf>
    <xf numFmtId="192" fontId="0" fillId="0" borderId="56" xfId="0" applyNumberFormat="1" applyFont="1" applyBorder="1" applyAlignment="1">
      <alignment horizontal="center" vertical="center"/>
    </xf>
    <xf numFmtId="192" fontId="0" fillId="0" borderId="57" xfId="0" applyNumberFormat="1" applyFont="1" applyBorder="1" applyAlignment="1">
      <alignment horizontal="center" vertical="center"/>
    </xf>
    <xf numFmtId="192" fontId="0" fillId="0" borderId="58" xfId="0" applyNumberFormat="1" applyFont="1" applyBorder="1" applyAlignment="1">
      <alignment horizontal="center" vertical="center"/>
    </xf>
    <xf numFmtId="192" fontId="0" fillId="0" borderId="59" xfId="0" applyNumberFormat="1" applyFont="1" applyBorder="1" applyAlignment="1">
      <alignment horizontal="center" vertical="center"/>
    </xf>
    <xf numFmtId="192" fontId="0" fillId="0" borderId="60" xfId="0" applyNumberFormat="1" applyFont="1" applyBorder="1" applyAlignment="1">
      <alignment horizontal="center" vertical="center"/>
    </xf>
    <xf numFmtId="192" fontId="0" fillId="0" borderId="6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P47"/>
  <sheetViews>
    <sheetView tabSelected="1" zoomScaleSheetLayoutView="100" workbookViewId="0" topLeftCell="A1">
      <selection activeCell="D45" sqref="D45"/>
    </sheetView>
  </sheetViews>
  <sheetFormatPr defaultColWidth="9.00390625" defaultRowHeight="13.5"/>
  <cols>
    <col min="1" max="1" width="3.00390625" style="0" customWidth="1"/>
    <col min="2" max="3" width="3.125" style="0" customWidth="1"/>
    <col min="4" max="4" width="22.625" style="0" customWidth="1"/>
    <col min="5" max="9" width="18.875" style="56" customWidth="1"/>
    <col min="10" max="10" width="18.875" style="57" customWidth="1"/>
  </cols>
  <sheetData>
    <row r="1" spans="1:10" ht="18.75">
      <c r="A1" s="33" t="s">
        <v>44</v>
      </c>
      <c r="H1" s="73" t="s">
        <v>19</v>
      </c>
      <c r="I1" s="74"/>
      <c r="J1" s="72" t="s">
        <v>43</v>
      </c>
    </row>
    <row r="3" spans="5:10" ht="14.25" thickBot="1">
      <c r="E3" s="58"/>
      <c r="F3" s="58"/>
      <c r="G3" s="58"/>
      <c r="H3" s="58"/>
      <c r="I3" s="55"/>
      <c r="J3" s="32" t="s">
        <v>20</v>
      </c>
    </row>
    <row r="4" spans="1:10" ht="32.25" customHeight="1" thickBot="1">
      <c r="A4" s="6"/>
      <c r="B4" s="15"/>
      <c r="C4" s="15"/>
      <c r="D4" s="7"/>
      <c r="E4" s="59" t="s">
        <v>21</v>
      </c>
      <c r="F4" s="60" t="s">
        <v>22</v>
      </c>
      <c r="G4" s="60" t="s">
        <v>23</v>
      </c>
      <c r="H4" s="60" t="s">
        <v>24</v>
      </c>
      <c r="I4" s="61" t="s">
        <v>25</v>
      </c>
      <c r="J4" s="62" t="s">
        <v>42</v>
      </c>
    </row>
    <row r="5" spans="1:10" ht="18" customHeight="1">
      <c r="A5" s="34" t="s">
        <v>26</v>
      </c>
      <c r="B5" s="35"/>
      <c r="C5" s="35"/>
      <c r="D5" s="36"/>
      <c r="E5" s="37">
        <f>E6+E13+E16+E20</f>
        <v>72040.48162161942</v>
      </c>
      <c r="F5" s="38">
        <f>F6+F13+F16+F20</f>
        <v>79387.48308528351</v>
      </c>
      <c r="G5" s="38">
        <f>G6+G13+G16+G20</f>
        <v>79985.92361627746</v>
      </c>
      <c r="H5" s="38">
        <f>H6+H13+H16+H20</f>
        <v>73004.44434227745</v>
      </c>
      <c r="I5" s="39">
        <f>I6+I13+I16+I20</f>
        <v>72474.68667212981</v>
      </c>
      <c r="J5" s="40">
        <f>SUM(E5:I5)</f>
        <v>376893.01933758764</v>
      </c>
    </row>
    <row r="6" spans="1:10" ht="18" customHeight="1">
      <c r="A6" s="9"/>
      <c r="B6" s="16" t="s">
        <v>2</v>
      </c>
      <c r="C6" s="17"/>
      <c r="D6" s="18"/>
      <c r="E6" s="19">
        <v>65218.74770011942</v>
      </c>
      <c r="F6" s="3">
        <v>65081.03385978352</v>
      </c>
      <c r="G6" s="3">
        <v>65679.05604227746</v>
      </c>
      <c r="H6" s="3">
        <v>66505.49704227745</v>
      </c>
      <c r="I6" s="4">
        <v>66972.92702362982</v>
      </c>
      <c r="J6" s="20">
        <v>329457.2616680877</v>
      </c>
    </row>
    <row r="7" spans="1:10" ht="18" customHeight="1">
      <c r="A7" s="9"/>
      <c r="B7" s="11"/>
      <c r="C7" s="41" t="s">
        <v>11</v>
      </c>
      <c r="D7" s="42"/>
      <c r="E7" s="43">
        <v>54547.31471111942</v>
      </c>
      <c r="F7" s="44">
        <v>54494.02487078352</v>
      </c>
      <c r="G7" s="44">
        <v>54981.04605327746</v>
      </c>
      <c r="H7" s="44">
        <v>55779.78705327746</v>
      </c>
      <c r="I7" s="45">
        <v>56235.11703462983</v>
      </c>
      <c r="J7" s="46">
        <v>276037.2897230877</v>
      </c>
    </row>
    <row r="8" spans="1:10" ht="18" customHeight="1">
      <c r="A8" s="9"/>
      <c r="B8" s="11"/>
      <c r="C8" s="11"/>
      <c r="D8" s="21" t="s">
        <v>39</v>
      </c>
      <c r="E8" s="19">
        <v>39199.40037836667</v>
      </c>
      <c r="F8" s="3">
        <v>39092.29788826185</v>
      </c>
      <c r="G8" s="3">
        <v>39616.2787482</v>
      </c>
      <c r="H8" s="3">
        <v>40394.0997482</v>
      </c>
      <c r="I8" s="30">
        <v>40903.32644888</v>
      </c>
      <c r="J8" s="20">
        <v>199205.4032119085</v>
      </c>
    </row>
    <row r="9" spans="1:10" ht="18" customHeight="1">
      <c r="A9" s="9"/>
      <c r="B9" s="11"/>
      <c r="C9" s="11"/>
      <c r="D9" s="21" t="s">
        <v>40</v>
      </c>
      <c r="E9" s="19">
        <v>13129.860543617031</v>
      </c>
      <c r="F9" s="3">
        <v>13183.673193385954</v>
      </c>
      <c r="G9" s="3">
        <v>13146.713515941743</v>
      </c>
      <c r="H9" s="3">
        <v>13167.633515941743</v>
      </c>
      <c r="I9" s="30">
        <v>13113.736796614117</v>
      </c>
      <c r="J9" s="20">
        <v>65741.61756550058</v>
      </c>
    </row>
    <row r="10" spans="1:10" ht="18" customHeight="1">
      <c r="A10" s="9"/>
      <c r="B10" s="11"/>
      <c r="C10" s="12"/>
      <c r="D10" s="13" t="s">
        <v>27</v>
      </c>
      <c r="E10" s="22">
        <v>2218.0537891357144</v>
      </c>
      <c r="F10" s="2">
        <v>2218.0537891357144</v>
      </c>
      <c r="G10" s="2">
        <v>2218.0537891357144</v>
      </c>
      <c r="H10" s="2">
        <v>2218.0537891357144</v>
      </c>
      <c r="I10" s="31">
        <v>2218.0537891357144</v>
      </c>
      <c r="J10" s="20">
        <v>11090.268945678572</v>
      </c>
    </row>
    <row r="11" spans="1:10" ht="18" customHeight="1">
      <c r="A11" s="9"/>
      <c r="B11" s="11"/>
      <c r="C11" s="92" t="s">
        <v>12</v>
      </c>
      <c r="D11" s="93"/>
      <c r="E11" s="22">
        <v>10483.661989</v>
      </c>
      <c r="F11" s="2">
        <v>10399.237989</v>
      </c>
      <c r="G11" s="2">
        <v>10510.238989</v>
      </c>
      <c r="H11" s="2">
        <v>10537.938989</v>
      </c>
      <c r="I11" s="5">
        <v>10550.038988999999</v>
      </c>
      <c r="J11" s="20">
        <v>52481.116945</v>
      </c>
    </row>
    <row r="12" spans="1:10" ht="18" customHeight="1">
      <c r="A12" s="9"/>
      <c r="B12" s="12"/>
      <c r="C12" s="23" t="s">
        <v>28</v>
      </c>
      <c r="D12" s="13"/>
      <c r="E12" s="22">
        <v>187.77100000000002</v>
      </c>
      <c r="F12" s="2">
        <v>187.77100000000002</v>
      </c>
      <c r="G12" s="2">
        <v>187.77100000000002</v>
      </c>
      <c r="H12" s="2">
        <v>187.77100000000002</v>
      </c>
      <c r="I12" s="5">
        <v>187.77100000000002</v>
      </c>
      <c r="J12" s="20">
        <v>938.855</v>
      </c>
    </row>
    <row r="13" spans="1:10" ht="18" customHeight="1">
      <c r="A13" s="9"/>
      <c r="B13" s="16" t="s">
        <v>3</v>
      </c>
      <c r="C13" s="17"/>
      <c r="D13" s="18"/>
      <c r="E13" s="19">
        <v>822.4023975</v>
      </c>
      <c r="F13" s="3">
        <v>803.0441014999999</v>
      </c>
      <c r="G13" s="3">
        <v>886.0899999999999</v>
      </c>
      <c r="H13" s="3">
        <v>885.456326</v>
      </c>
      <c r="I13" s="4">
        <v>861.7484075</v>
      </c>
      <c r="J13" s="20">
        <v>4258.7412325</v>
      </c>
    </row>
    <row r="14" spans="1:10" ht="18" customHeight="1">
      <c r="A14" s="9"/>
      <c r="B14" s="11"/>
      <c r="C14" s="24" t="s">
        <v>14</v>
      </c>
      <c r="D14" s="18"/>
      <c r="E14" s="19">
        <v>306.1183975</v>
      </c>
      <c r="F14" s="3">
        <v>286.76010149999996</v>
      </c>
      <c r="G14" s="3">
        <v>378.27799999999996</v>
      </c>
      <c r="H14" s="67">
        <v>377.644326</v>
      </c>
      <c r="I14" s="69">
        <v>353.9364075</v>
      </c>
      <c r="J14" s="71">
        <v>1702.7372324999997</v>
      </c>
    </row>
    <row r="15" spans="1:10" ht="18" customHeight="1">
      <c r="A15" s="9"/>
      <c r="B15" s="12"/>
      <c r="C15" s="23" t="s">
        <v>29</v>
      </c>
      <c r="D15" s="13"/>
      <c r="E15" s="22">
        <v>516.284</v>
      </c>
      <c r="F15" s="2">
        <v>516.284</v>
      </c>
      <c r="G15" s="2">
        <v>507.81199999999995</v>
      </c>
      <c r="H15" s="2">
        <v>507.81199999999995</v>
      </c>
      <c r="I15" s="5">
        <v>507.81199999999995</v>
      </c>
      <c r="J15" s="20">
        <v>2556.004</v>
      </c>
    </row>
    <row r="16" spans="1:16" ht="18" customHeight="1">
      <c r="A16" s="9"/>
      <c r="B16" s="16" t="s">
        <v>4</v>
      </c>
      <c r="C16" s="17"/>
      <c r="D16" s="18"/>
      <c r="E16" s="19">
        <v>5999.331524</v>
      </c>
      <c r="F16" s="3">
        <v>13503.405123999999</v>
      </c>
      <c r="G16" s="3">
        <v>13420.777574</v>
      </c>
      <c r="H16" s="3">
        <v>5613.490974</v>
      </c>
      <c r="I16" s="4">
        <v>4640.011241</v>
      </c>
      <c r="J16" s="20">
        <v>43177.016437</v>
      </c>
      <c r="L16" s="16"/>
      <c r="M16" s="16"/>
      <c r="N16" s="16"/>
      <c r="O16" s="16"/>
      <c r="P16" s="16"/>
    </row>
    <row r="17" spans="1:16" ht="18" customHeight="1">
      <c r="A17" s="9"/>
      <c r="B17" s="11"/>
      <c r="C17" s="24" t="s">
        <v>15</v>
      </c>
      <c r="D17" s="18"/>
      <c r="E17" s="66">
        <v>1898.655524</v>
      </c>
      <c r="F17" s="67">
        <v>1607.165124</v>
      </c>
      <c r="G17" s="67">
        <v>3796.4165740000003</v>
      </c>
      <c r="H17" s="67">
        <v>1972.994974</v>
      </c>
      <c r="I17" s="69">
        <v>2052.148241</v>
      </c>
      <c r="J17" s="71">
        <v>11327.380437</v>
      </c>
      <c r="L17" s="1"/>
      <c r="M17" s="1"/>
      <c r="N17" s="1"/>
      <c r="O17" s="1"/>
      <c r="P17" s="1"/>
    </row>
    <row r="18" spans="1:10" ht="18" customHeight="1">
      <c r="A18" s="9"/>
      <c r="B18" s="11"/>
      <c r="C18" s="24" t="s">
        <v>30</v>
      </c>
      <c r="D18" s="18"/>
      <c r="E18" s="19">
        <v>2260.001</v>
      </c>
      <c r="F18" s="3">
        <v>11253.499</v>
      </c>
      <c r="G18" s="67">
        <v>9168.426</v>
      </c>
      <c r="H18" s="67">
        <v>2599.4979999999996</v>
      </c>
      <c r="I18" s="69">
        <v>2587.863</v>
      </c>
      <c r="J18" s="71">
        <v>27869.287</v>
      </c>
    </row>
    <row r="19" spans="1:10" ht="18" customHeight="1">
      <c r="A19" s="9"/>
      <c r="B19" s="12"/>
      <c r="C19" s="23" t="s">
        <v>31</v>
      </c>
      <c r="D19" s="13"/>
      <c r="E19" s="22">
        <v>1840.675</v>
      </c>
      <c r="F19" s="2">
        <v>642.741</v>
      </c>
      <c r="G19" s="2">
        <v>455.935</v>
      </c>
      <c r="H19" s="2">
        <v>1040.998</v>
      </c>
      <c r="I19" s="5">
        <v>0</v>
      </c>
      <c r="J19" s="20">
        <v>3980.349</v>
      </c>
    </row>
    <row r="20" spans="1:10" ht="18" customHeight="1" thickBot="1">
      <c r="A20" s="10"/>
      <c r="B20" s="25" t="s">
        <v>32</v>
      </c>
      <c r="C20" s="25"/>
      <c r="D20" s="8"/>
      <c r="E20" s="26">
        <v>0</v>
      </c>
      <c r="F20" s="27">
        <v>0</v>
      </c>
      <c r="G20" s="27">
        <v>0</v>
      </c>
      <c r="H20" s="27">
        <v>0</v>
      </c>
      <c r="I20" s="28">
        <v>0</v>
      </c>
      <c r="J20" s="29">
        <v>0</v>
      </c>
    </row>
    <row r="21" spans="1:10" ht="18" customHeight="1">
      <c r="A21" s="34" t="s">
        <v>34</v>
      </c>
      <c r="B21" s="35"/>
      <c r="C21" s="35"/>
      <c r="D21" s="36"/>
      <c r="E21" s="37">
        <v>71196.3623020135</v>
      </c>
      <c r="F21" s="38">
        <v>78612.2617273725</v>
      </c>
      <c r="G21" s="38">
        <v>79428.8994368068</v>
      </c>
      <c r="H21" s="38">
        <v>71938.09780418643</v>
      </c>
      <c r="I21" s="39">
        <v>72241.97663223381</v>
      </c>
      <c r="J21" s="40">
        <v>373417.59790261305</v>
      </c>
    </row>
    <row r="22" spans="1:10" ht="18" customHeight="1">
      <c r="A22" s="9"/>
      <c r="B22" s="16" t="s">
        <v>0</v>
      </c>
      <c r="C22" s="17"/>
      <c r="D22" s="18"/>
      <c r="E22" s="19">
        <v>63159.55694501349</v>
      </c>
      <c r="F22" s="3">
        <v>63172.165873372505</v>
      </c>
      <c r="G22" s="3">
        <v>63457.02414180679</v>
      </c>
      <c r="H22" s="3">
        <v>64413.47279818643</v>
      </c>
      <c r="I22" s="4">
        <v>64640.594009233806</v>
      </c>
      <c r="J22" s="20">
        <v>318842.813767613</v>
      </c>
    </row>
    <row r="23" spans="1:10" ht="18" customHeight="1">
      <c r="A23" s="9"/>
      <c r="B23" s="11"/>
      <c r="C23" s="41" t="s">
        <v>1</v>
      </c>
      <c r="D23" s="42"/>
      <c r="E23" s="43">
        <v>62230.524945013494</v>
      </c>
      <c r="F23" s="44">
        <v>62252.92187337251</v>
      </c>
      <c r="G23" s="44">
        <v>62557.35614180679</v>
      </c>
      <c r="H23" s="44">
        <v>63513.80479818643</v>
      </c>
      <c r="I23" s="45">
        <v>63760.50200923381</v>
      </c>
      <c r="J23" s="46">
        <v>314315.109767613</v>
      </c>
    </row>
    <row r="24" spans="1:10" ht="18" customHeight="1">
      <c r="A24" s="9"/>
      <c r="B24" s="11"/>
      <c r="C24" s="11"/>
      <c r="D24" s="21" t="s">
        <v>5</v>
      </c>
      <c r="E24" s="19">
        <v>33958.45455266666</v>
      </c>
      <c r="F24" s="3">
        <v>33915.96617866667</v>
      </c>
      <c r="G24" s="3">
        <v>34025.96499166667</v>
      </c>
      <c r="H24" s="3">
        <v>34664.70667366667</v>
      </c>
      <c r="I24" s="4">
        <v>34781.651802333334</v>
      </c>
      <c r="J24" s="20">
        <v>171346.744199</v>
      </c>
    </row>
    <row r="25" spans="1:10" ht="18" customHeight="1">
      <c r="A25" s="9"/>
      <c r="B25" s="11"/>
      <c r="C25" s="11"/>
      <c r="D25" s="21" t="s">
        <v>6</v>
      </c>
      <c r="E25" s="19">
        <v>15399.69454683619</v>
      </c>
      <c r="F25" s="3">
        <v>15384.738188486826</v>
      </c>
      <c r="G25" s="3">
        <v>15309.939948224786</v>
      </c>
      <c r="H25" s="3">
        <v>15479.273040224787</v>
      </c>
      <c r="I25" s="4">
        <v>15579.020143103506</v>
      </c>
      <c r="J25" s="20">
        <v>77152.6658668761</v>
      </c>
    </row>
    <row r="26" spans="1:10" ht="18" customHeight="1">
      <c r="A26" s="9"/>
      <c r="B26" s="11"/>
      <c r="C26" s="11"/>
      <c r="D26" s="21" t="s">
        <v>7</v>
      </c>
      <c r="E26" s="19">
        <v>12321.942845510644</v>
      </c>
      <c r="F26" s="3">
        <v>12401.784506219017</v>
      </c>
      <c r="G26" s="3">
        <v>12671.018201915344</v>
      </c>
      <c r="H26" s="3">
        <v>12819.39208429497</v>
      </c>
      <c r="I26" s="4">
        <v>12849.39706379697</v>
      </c>
      <c r="J26" s="20">
        <v>63063.53470173694</v>
      </c>
    </row>
    <row r="27" spans="1:10" ht="18" customHeight="1">
      <c r="A27" s="9"/>
      <c r="B27" s="11"/>
      <c r="C27" s="12"/>
      <c r="D27" s="13" t="s">
        <v>35</v>
      </c>
      <c r="E27" s="22">
        <v>550.433</v>
      </c>
      <c r="F27" s="2">
        <v>550.433</v>
      </c>
      <c r="G27" s="2">
        <v>550.433</v>
      </c>
      <c r="H27" s="2">
        <v>550.433</v>
      </c>
      <c r="I27" s="5">
        <v>550.433</v>
      </c>
      <c r="J27" s="20">
        <v>2752.165</v>
      </c>
    </row>
    <row r="28" spans="1:10" ht="18" customHeight="1">
      <c r="A28" s="9"/>
      <c r="B28" s="12"/>
      <c r="C28" s="23" t="s">
        <v>8</v>
      </c>
      <c r="D28" s="13"/>
      <c r="E28" s="22">
        <v>929.032</v>
      </c>
      <c r="F28" s="2">
        <v>919.244</v>
      </c>
      <c r="G28" s="2">
        <v>899.668</v>
      </c>
      <c r="H28" s="2">
        <v>899.668</v>
      </c>
      <c r="I28" s="5">
        <v>880.092</v>
      </c>
      <c r="J28" s="20">
        <v>4527.704</v>
      </c>
    </row>
    <row r="29" spans="1:10" ht="18" customHeight="1">
      <c r="A29" s="9"/>
      <c r="B29" s="24" t="s">
        <v>9</v>
      </c>
      <c r="C29" s="17"/>
      <c r="D29" s="18"/>
      <c r="E29" s="19">
        <v>510.08820900000006</v>
      </c>
      <c r="F29" s="3">
        <v>486.14177199999995</v>
      </c>
      <c r="G29" s="3">
        <v>686.871979</v>
      </c>
      <c r="H29" s="67">
        <v>799.089556</v>
      </c>
      <c r="I29" s="69">
        <v>761.9446389999999</v>
      </c>
      <c r="J29" s="71">
        <v>3244.1361549999997</v>
      </c>
    </row>
    <row r="30" spans="1:10" ht="18" customHeight="1">
      <c r="A30" s="9"/>
      <c r="B30" s="16" t="s">
        <v>10</v>
      </c>
      <c r="C30" s="17"/>
      <c r="D30" s="18"/>
      <c r="E30" s="19">
        <v>7526.717148</v>
      </c>
      <c r="F30" s="3">
        <v>14953.954082</v>
      </c>
      <c r="G30" s="3">
        <v>15285.003315999998</v>
      </c>
      <c r="H30" s="3">
        <v>6725.53545</v>
      </c>
      <c r="I30" s="4">
        <v>6839.437984</v>
      </c>
      <c r="J30" s="20">
        <v>51330.647979999994</v>
      </c>
    </row>
    <row r="31" spans="1:10" ht="18" customHeight="1">
      <c r="A31" s="9"/>
      <c r="B31" s="11"/>
      <c r="C31" s="24" t="s">
        <v>13</v>
      </c>
      <c r="D31" s="18"/>
      <c r="E31" s="66">
        <v>4930.375</v>
      </c>
      <c r="F31" s="67">
        <v>12679.668</v>
      </c>
      <c r="G31" s="67">
        <v>12505.505</v>
      </c>
      <c r="H31" s="67">
        <v>3462.483</v>
      </c>
      <c r="I31" s="69">
        <v>3450.996</v>
      </c>
      <c r="J31" s="71">
        <v>37029.026999999995</v>
      </c>
    </row>
    <row r="32" spans="1:10" ht="18" customHeight="1">
      <c r="A32" s="9"/>
      <c r="B32" s="12"/>
      <c r="C32" s="23" t="s">
        <v>36</v>
      </c>
      <c r="D32" s="13"/>
      <c r="E32" s="22">
        <v>2596.342148</v>
      </c>
      <c r="F32" s="2">
        <v>2274.286082</v>
      </c>
      <c r="G32" s="2">
        <v>2779.498316</v>
      </c>
      <c r="H32" s="68">
        <v>3263.05245</v>
      </c>
      <c r="I32" s="70">
        <v>3388.4419839999996</v>
      </c>
      <c r="J32" s="71">
        <v>14301.62098</v>
      </c>
    </row>
    <row r="33" spans="1:10" ht="18" customHeight="1" thickBot="1">
      <c r="A33" s="10"/>
      <c r="B33" s="25" t="s">
        <v>37</v>
      </c>
      <c r="C33" s="25"/>
      <c r="D33" s="8"/>
      <c r="E33" s="26">
        <v>0</v>
      </c>
      <c r="F33" s="27">
        <v>0</v>
      </c>
      <c r="G33" s="27">
        <v>0</v>
      </c>
      <c r="H33" s="27">
        <v>0</v>
      </c>
      <c r="I33" s="28">
        <v>0</v>
      </c>
      <c r="J33" s="29">
        <v>0</v>
      </c>
    </row>
    <row r="34" spans="1:10" ht="18" customHeight="1" thickBot="1">
      <c r="A34" s="47" t="s">
        <v>38</v>
      </c>
      <c r="B34" s="48"/>
      <c r="C34" s="48"/>
      <c r="D34" s="49"/>
      <c r="E34" s="50">
        <v>844.1193196059176</v>
      </c>
      <c r="F34" s="51">
        <v>775.2213579110103</v>
      </c>
      <c r="G34" s="51">
        <v>557.0241794706671</v>
      </c>
      <c r="H34" s="51">
        <v>1066.3465380910202</v>
      </c>
      <c r="I34" s="52">
        <v>232.71003989600285</v>
      </c>
      <c r="J34" s="53">
        <v>3475.421434974618</v>
      </c>
    </row>
    <row r="35" spans="1:10" ht="35.25" customHeight="1" hidden="1" thickBot="1">
      <c r="A35" s="89" t="s">
        <v>33</v>
      </c>
      <c r="B35" s="90"/>
      <c r="C35" s="90"/>
      <c r="D35" s="91"/>
      <c r="E35" s="54">
        <v>2415.3343196059177</v>
      </c>
      <c r="F35" s="51">
        <v>3190.555677516928</v>
      </c>
      <c r="G35" s="51">
        <v>3747.579856987595</v>
      </c>
      <c r="H35" s="51">
        <v>4813.926395078615</v>
      </c>
      <c r="I35" s="52">
        <v>5046.636434974618</v>
      </c>
      <c r="J35" s="14"/>
    </row>
    <row r="36" spans="5:9" ht="14.25" thickBot="1">
      <c r="E36" s="58"/>
      <c r="F36" s="58"/>
      <c r="G36" s="58"/>
      <c r="H36" s="58"/>
      <c r="I36" s="58"/>
    </row>
    <row r="37" spans="2:10" ht="18" customHeight="1">
      <c r="B37" s="83" t="s">
        <v>41</v>
      </c>
      <c r="C37" s="84"/>
      <c r="D37" s="85"/>
      <c r="E37" s="94">
        <v>1.04</v>
      </c>
      <c r="F37" s="95"/>
      <c r="G37" s="96">
        <v>1.04</v>
      </c>
      <c r="H37" s="97"/>
      <c r="I37" s="98"/>
      <c r="J37" s="63"/>
    </row>
    <row r="38" spans="2:10" ht="18" customHeight="1">
      <c r="B38" s="86" t="s">
        <v>18</v>
      </c>
      <c r="C38" s="87"/>
      <c r="D38" s="88"/>
      <c r="E38" s="78">
        <v>0.86</v>
      </c>
      <c r="F38" s="79"/>
      <c r="G38" s="75">
        <v>0.87</v>
      </c>
      <c r="H38" s="76"/>
      <c r="I38" s="77"/>
      <c r="J38" s="64"/>
    </row>
    <row r="39" spans="2:10" ht="18" customHeight="1">
      <c r="B39" s="86" t="s">
        <v>16</v>
      </c>
      <c r="C39" s="87"/>
      <c r="D39" s="88"/>
      <c r="E39" s="78">
        <v>0.63</v>
      </c>
      <c r="F39" s="79"/>
      <c r="G39" s="75">
        <v>0.63</v>
      </c>
      <c r="H39" s="76"/>
      <c r="I39" s="77"/>
      <c r="J39" s="64"/>
    </row>
    <row r="40" spans="2:10" ht="18" customHeight="1" thickBot="1">
      <c r="B40" s="80" t="s">
        <v>17</v>
      </c>
      <c r="C40" s="81"/>
      <c r="D40" s="82"/>
      <c r="E40" s="99">
        <v>0.28</v>
      </c>
      <c r="F40" s="100"/>
      <c r="G40" s="101">
        <v>0.28</v>
      </c>
      <c r="H40" s="102"/>
      <c r="I40" s="103"/>
      <c r="J40" s="65"/>
    </row>
    <row r="47" spans="5:9" ht="13.5">
      <c r="E47" s="58"/>
      <c r="F47" s="58"/>
      <c r="G47" s="58"/>
      <c r="H47" s="58"/>
      <c r="I47" s="58"/>
    </row>
  </sheetData>
  <sheetProtection/>
  <mergeCells count="15">
    <mergeCell ref="E37:F37"/>
    <mergeCell ref="G37:I37"/>
    <mergeCell ref="E38:F38"/>
    <mergeCell ref="G39:I39"/>
    <mergeCell ref="E40:F40"/>
    <mergeCell ref="G40:I40"/>
    <mergeCell ref="B40:D40"/>
    <mergeCell ref="B37:D37"/>
    <mergeCell ref="B38:D38"/>
    <mergeCell ref="B39:D39"/>
    <mergeCell ref="A35:D35"/>
    <mergeCell ref="C11:D11"/>
    <mergeCell ref="H1:I1"/>
    <mergeCell ref="G38:I38"/>
    <mergeCell ref="E39:F39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大阪府庁</cp:lastModifiedBy>
  <cp:lastPrinted>2011-09-06T08:23:02Z</cp:lastPrinted>
  <dcterms:created xsi:type="dcterms:W3CDTF">2009-12-14T02:16:53Z</dcterms:created>
  <dcterms:modified xsi:type="dcterms:W3CDTF">2011-09-16T04:02:48Z</dcterms:modified>
  <cp:category/>
  <cp:version/>
  <cp:contentType/>
  <cp:contentStatus/>
</cp:coreProperties>
</file>