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360" yWindow="330" windowWidth="14715" windowHeight="7710"/>
  </bookViews>
  <sheets>
    <sheet name="公安委員会" sheetId="5" r:id="rId1"/>
  </sheets>
  <definedNames>
    <definedName name="_xlnm._FilterDatabase" localSheetId="0" hidden="1">公安委員会!$F$8:$AK$136</definedName>
    <definedName name="_xlnm.Print_Area" localSheetId="0">公安委員会!$A$1:$AN$197</definedName>
    <definedName name="Z_C087F47D_7FF4_4E08_9088_081576EFFC71_.wvu.FilterData" localSheetId="0" hidden="1">公安委員会!$A$5:$AN$33</definedName>
    <definedName name="Z_C087F47D_7FF4_4E08_9088_081576EFFC71_.wvu.PrintArea" localSheetId="0" hidden="1">公安委員会!$A$1:$AN$172</definedName>
    <definedName name="Z_C087F47D_7FF4_4E08_9088_081576EFFC71_.wvu.PrintTitles" localSheetId="0" hidden="1">公安委員会!$5:$10</definedName>
    <definedName name="Z_FE89CB6E_058A_41B4_BD4E_683E0E40E0E7_.wvu.FilterData" localSheetId="0" hidden="1">公安委員会!$A$5:$AN$33</definedName>
    <definedName name="Z_FE89CB6E_058A_41B4_BD4E_683E0E40E0E7_.wvu.PrintArea" localSheetId="0" hidden="1">公安委員会!$A$1:$AN$172</definedName>
    <definedName name="Z_FE89CB6E_058A_41B4_BD4E_683E0E40E0E7_.wvu.PrintTitles" localSheetId="0" hidden="1">公安委員会!$5:$10</definedName>
  </definedNames>
  <calcPr calcId="162913"/>
</workbook>
</file>

<file path=xl/calcChain.xml><?xml version="1.0" encoding="utf-8"?>
<calcChain xmlns="http://schemas.openxmlformats.org/spreadsheetml/2006/main">
  <c r="M136" i="5" l="1"/>
  <c r="U179" i="5" l="1"/>
  <c r="U178" i="5"/>
  <c r="U190" i="5" l="1"/>
  <c r="U177" i="5"/>
  <c r="U176" i="5"/>
  <c r="U175" i="5"/>
  <c r="U174" i="5"/>
  <c r="U173" i="5"/>
  <c r="U172" i="5"/>
  <c r="U171" i="5"/>
  <c r="U170" i="5"/>
  <c r="U169" i="5"/>
  <c r="U168" i="5"/>
  <c r="U147" i="5"/>
  <c r="U146" i="5"/>
  <c r="AK135" i="5"/>
  <c r="AC135" i="5"/>
  <c r="U135" i="5"/>
  <c r="AK134" i="5"/>
  <c r="AC134" i="5"/>
  <c r="U134" i="5"/>
  <c r="AK133" i="5"/>
  <c r="AC133" i="5"/>
  <c r="U133" i="5"/>
  <c r="U132" i="5"/>
  <c r="AC131" i="5"/>
  <c r="U131" i="5"/>
  <c r="M131" i="5"/>
  <c r="AK130" i="5"/>
  <c r="Y130" i="5"/>
  <c r="AC130" i="5" s="1"/>
  <c r="U130" i="5"/>
  <c r="M130" i="5"/>
  <c r="U129" i="5"/>
  <c r="M129" i="5"/>
  <c r="Y128" i="5"/>
  <c r="AC128" i="5" s="1"/>
  <c r="U128" i="5"/>
  <c r="AK127" i="5"/>
  <c r="Y127" i="5"/>
  <c r="AC127" i="5" s="1"/>
  <c r="U127" i="5"/>
  <c r="M127" i="5"/>
  <c r="AK126" i="5"/>
  <c r="Y126" i="5"/>
  <c r="AC126" i="5" s="1"/>
  <c r="U126" i="5"/>
  <c r="M126" i="5"/>
  <c r="AK125" i="5"/>
  <c r="Y125" i="5"/>
  <c r="AC125" i="5" s="1"/>
  <c r="U125" i="5"/>
  <c r="M125" i="5"/>
  <c r="AK124" i="5"/>
  <c r="Y124" i="5"/>
  <c r="AC124" i="5" s="1"/>
  <c r="U124" i="5"/>
  <c r="AK123" i="5"/>
  <c r="Y123" i="5"/>
  <c r="AC123" i="5" s="1"/>
  <c r="U123" i="5"/>
  <c r="M123" i="5"/>
  <c r="AK122" i="5"/>
  <c r="Y122" i="5"/>
  <c r="AC122" i="5" s="1"/>
  <c r="U122" i="5"/>
  <c r="AK121" i="5"/>
  <c r="Y121" i="5"/>
  <c r="AC121" i="5" s="1"/>
  <c r="U121" i="5"/>
  <c r="AK120" i="5"/>
  <c r="Y120" i="5"/>
  <c r="AC120" i="5" s="1"/>
  <c r="U120" i="5"/>
  <c r="M120" i="5"/>
  <c r="AC119" i="5"/>
  <c r="AK118" i="5"/>
  <c r="Y118" i="5"/>
  <c r="AC118" i="5" s="1"/>
  <c r="U118" i="5"/>
  <c r="M118" i="5"/>
  <c r="AK117" i="5"/>
  <c r="Y117" i="5"/>
  <c r="AC117" i="5" s="1"/>
  <c r="U117" i="5"/>
  <c r="AK116" i="5"/>
  <c r="Y116" i="5"/>
  <c r="AC116" i="5" s="1"/>
  <c r="U116" i="5"/>
  <c r="M116" i="5"/>
  <c r="AK115" i="5"/>
  <c r="Y115" i="5"/>
  <c r="AC115" i="5" s="1"/>
  <c r="U115" i="5"/>
  <c r="M115" i="5"/>
  <c r="AC114" i="5"/>
  <c r="AK113" i="5"/>
  <c r="Y113" i="5"/>
  <c r="AC113" i="5" s="1"/>
  <c r="U113" i="5"/>
  <c r="AK112" i="5"/>
  <c r="Y112" i="5"/>
  <c r="AC112" i="5" s="1"/>
  <c r="U112" i="5"/>
  <c r="M112" i="5"/>
  <c r="AC111" i="5"/>
  <c r="AC110" i="5"/>
  <c r="AC109" i="5"/>
  <c r="AK108" i="5"/>
  <c r="Y108" i="5"/>
  <c r="AC108" i="5" s="1"/>
  <c r="U108" i="5"/>
  <c r="M108" i="5"/>
  <c r="AK107" i="5"/>
  <c r="Y107" i="5"/>
  <c r="AC107" i="5" s="1"/>
  <c r="U107" i="5"/>
  <c r="M107" i="5"/>
  <c r="AC106" i="5"/>
  <c r="AK105" i="5"/>
  <c r="Y105" i="5"/>
  <c r="AC105" i="5" s="1"/>
  <c r="U105" i="5"/>
  <c r="M105" i="5"/>
  <c r="AC104" i="5"/>
  <c r="AC103" i="5"/>
  <c r="AK102" i="5"/>
  <c r="Y102" i="5"/>
  <c r="AC102" i="5" s="1"/>
  <c r="U102" i="5"/>
  <c r="M102" i="5"/>
  <c r="AC101" i="5"/>
  <c r="AK100" i="5"/>
  <c r="Y100" i="5"/>
  <c r="AC100" i="5" s="1"/>
  <c r="U100" i="5"/>
  <c r="M100" i="5"/>
  <c r="AK99" i="5"/>
  <c r="Y99" i="5"/>
  <c r="AC99" i="5" s="1"/>
  <c r="U99" i="5"/>
  <c r="M99" i="5"/>
  <c r="AC98" i="5"/>
  <c r="AK97" i="5"/>
  <c r="Y97" i="5"/>
  <c r="AC97" i="5" s="1"/>
  <c r="U97" i="5"/>
  <c r="AK96" i="5"/>
  <c r="Y96" i="5"/>
  <c r="AC96" i="5" s="1"/>
  <c r="U96" i="5"/>
  <c r="M96" i="5"/>
  <c r="AK95" i="5"/>
  <c r="Y95" i="5"/>
  <c r="AC95" i="5" s="1"/>
  <c r="U95" i="5"/>
  <c r="M95" i="5"/>
  <c r="AK94" i="5"/>
  <c r="Y94" i="5"/>
  <c r="AC94" i="5" s="1"/>
  <c r="U94" i="5"/>
  <c r="M94" i="5"/>
  <c r="AK93" i="5"/>
  <c r="Y93" i="5"/>
  <c r="AC93" i="5" s="1"/>
  <c r="U93" i="5"/>
  <c r="M93" i="5"/>
  <c r="AK92" i="5"/>
  <c r="Y92" i="5"/>
  <c r="AC92" i="5" s="1"/>
  <c r="U92" i="5"/>
  <c r="M92" i="5"/>
  <c r="AK91" i="5"/>
  <c r="Y91" i="5"/>
  <c r="AC91" i="5" s="1"/>
  <c r="U91" i="5"/>
  <c r="M91" i="5"/>
  <c r="M90" i="5"/>
  <c r="U89" i="5"/>
  <c r="M89" i="5"/>
  <c r="AC88" i="5"/>
  <c r="AK87" i="5"/>
  <c r="U87" i="5"/>
  <c r="AC86" i="5"/>
  <c r="AK85" i="5"/>
  <c r="Y85" i="5"/>
  <c r="AC85" i="5" s="1"/>
  <c r="U85" i="5"/>
  <c r="M85" i="5"/>
  <c r="AK84" i="5"/>
  <c r="Y84" i="5"/>
  <c r="AC84" i="5" s="1"/>
  <c r="U84" i="5"/>
  <c r="M84" i="5"/>
  <c r="AK83" i="5"/>
  <c r="Y83" i="5"/>
  <c r="AC83" i="5" s="1"/>
  <c r="U83" i="5"/>
  <c r="M83" i="5"/>
  <c r="AC82" i="5"/>
  <c r="AK81" i="5"/>
  <c r="Y81" i="5"/>
  <c r="AC81" i="5" s="1"/>
  <c r="U81" i="5"/>
  <c r="M81" i="5"/>
  <c r="AC80" i="5"/>
  <c r="AK79" i="5"/>
  <c r="Y79" i="5"/>
  <c r="AC79" i="5" s="1"/>
  <c r="U79" i="5"/>
  <c r="M79" i="5"/>
  <c r="AC78" i="5"/>
  <c r="AK77" i="5"/>
  <c r="Y77" i="5"/>
  <c r="AC77" i="5" s="1"/>
  <c r="U77" i="5"/>
  <c r="AK76" i="5"/>
  <c r="Y76" i="5"/>
  <c r="AC76" i="5" s="1"/>
  <c r="U76" i="5"/>
  <c r="M76" i="5"/>
  <c r="AC75" i="5"/>
  <c r="AK74" i="5"/>
  <c r="Y74" i="5"/>
  <c r="AC74" i="5" s="1"/>
  <c r="U74" i="5"/>
  <c r="M74" i="5"/>
  <c r="AK73" i="5"/>
  <c r="Y73" i="5"/>
  <c r="AC73" i="5" s="1"/>
  <c r="U73" i="5"/>
  <c r="M73" i="5"/>
  <c r="AK72" i="5"/>
  <c r="Y72" i="5"/>
  <c r="AC72" i="5" s="1"/>
  <c r="U72" i="5"/>
  <c r="M72" i="5"/>
  <c r="AC71" i="5"/>
  <c r="AK70" i="5"/>
  <c r="U70" i="5"/>
  <c r="M70" i="5"/>
  <c r="AK69" i="5"/>
  <c r="Y69" i="5"/>
  <c r="AC69" i="5" s="1"/>
  <c r="U69" i="5"/>
  <c r="AK68" i="5"/>
  <c r="Y68" i="5"/>
  <c r="AC68" i="5" s="1"/>
  <c r="U68" i="5"/>
  <c r="M68" i="5"/>
  <c r="M67" i="5"/>
  <c r="AK66" i="5"/>
  <c r="Y66" i="5"/>
  <c r="AC66" i="5" s="1"/>
  <c r="U66" i="5"/>
  <c r="AK65" i="5"/>
  <c r="Y65" i="5"/>
  <c r="AC65" i="5" s="1"/>
  <c r="U65" i="5"/>
  <c r="M65" i="5"/>
  <c r="AC64" i="5"/>
  <c r="AK63" i="5"/>
  <c r="Y63" i="5"/>
  <c r="AC63" i="5" s="1"/>
  <c r="U63" i="5"/>
  <c r="AK62" i="5"/>
  <c r="Y62" i="5"/>
  <c r="AC62" i="5" s="1"/>
  <c r="U62" i="5"/>
  <c r="AK61" i="5"/>
  <c r="Y61" i="5"/>
  <c r="AC61" i="5" s="1"/>
  <c r="U61" i="5"/>
  <c r="M60" i="5"/>
  <c r="AK59" i="5"/>
  <c r="Y59" i="5"/>
  <c r="AC59" i="5" s="1"/>
  <c r="U59" i="5"/>
  <c r="M59" i="5"/>
  <c r="U58" i="5"/>
  <c r="U57" i="5"/>
  <c r="U56" i="5"/>
  <c r="AK55" i="5"/>
  <c r="Y55" i="5"/>
  <c r="AC55" i="5" s="1"/>
  <c r="U55" i="5"/>
  <c r="M55" i="5"/>
  <c r="AC54" i="5"/>
  <c r="AK53" i="5"/>
  <c r="AC53" i="5"/>
  <c r="U53" i="5"/>
  <c r="AK52" i="5"/>
  <c r="AC52" i="5"/>
  <c r="U52" i="5"/>
  <c r="AK51" i="5"/>
  <c r="AC51" i="5"/>
  <c r="U51" i="5"/>
  <c r="M51" i="5"/>
  <c r="AC50" i="5"/>
  <c r="AC49" i="5"/>
  <c r="AK48" i="5"/>
  <c r="AC48" i="5"/>
  <c r="U48" i="5"/>
  <c r="M47" i="5"/>
  <c r="U46" i="5"/>
  <c r="U45" i="5"/>
  <c r="AK44" i="5"/>
  <c r="AC44" i="5"/>
  <c r="U44" i="5"/>
  <c r="AC43" i="5"/>
  <c r="AC42" i="5"/>
  <c r="AK41" i="5"/>
  <c r="AC41" i="5"/>
  <c r="U41" i="5"/>
  <c r="AK40" i="5"/>
  <c r="AC40" i="5"/>
  <c r="U40" i="5"/>
  <c r="AC39" i="5"/>
  <c r="U39" i="5"/>
  <c r="AK38" i="5"/>
  <c r="AC38" i="5"/>
  <c r="U38" i="5"/>
  <c r="AK37" i="5"/>
  <c r="AC37" i="5"/>
  <c r="U37" i="5"/>
  <c r="AK36" i="5"/>
  <c r="AC36" i="5"/>
  <c r="U36" i="5"/>
  <c r="AK35" i="5"/>
  <c r="AC35" i="5"/>
  <c r="U35" i="5"/>
  <c r="AC34" i="5"/>
  <c r="U34" i="5"/>
  <c r="M34" i="5"/>
  <c r="M33" i="5"/>
  <c r="U32" i="5"/>
  <c r="M32" i="5"/>
  <c r="U30" i="5"/>
  <c r="M30" i="5"/>
  <c r="U29" i="5"/>
  <c r="M29" i="5"/>
  <c r="AC28" i="5"/>
  <c r="U28" i="5"/>
  <c r="M28" i="5"/>
  <c r="U27" i="5"/>
  <c r="U26" i="5"/>
  <c r="M26" i="5"/>
  <c r="U25" i="5"/>
  <c r="M25" i="5"/>
  <c r="U24" i="5"/>
  <c r="AC23" i="5"/>
  <c r="U23" i="5"/>
  <c r="M23" i="5"/>
  <c r="M22" i="5"/>
  <c r="U21" i="5"/>
  <c r="M21" i="5"/>
  <c r="AC20" i="5"/>
  <c r="U20" i="5"/>
  <c r="M20" i="5"/>
  <c r="U19" i="5"/>
  <c r="M19" i="5"/>
  <c r="U18" i="5"/>
  <c r="M18" i="5"/>
  <c r="U17" i="5"/>
  <c r="M17" i="5"/>
  <c r="U16" i="5"/>
  <c r="AC15" i="5"/>
  <c r="AC14" i="5"/>
  <c r="AC13" i="5"/>
  <c r="AC12" i="5"/>
  <c r="Y11" i="5"/>
  <c r="AC11" i="5" s="1"/>
  <c r="U11" i="5"/>
  <c r="M11" i="5"/>
</calcChain>
</file>

<file path=xl/sharedStrings.xml><?xml version="1.0" encoding="utf-8"?>
<sst xmlns="http://schemas.openxmlformats.org/spreadsheetml/2006/main" count="2153" uniqueCount="437">
  <si>
    <t>／</t>
    <phoneticPr fontId="1"/>
  </si>
  <si>
    <t>土地面積</t>
    <rPh sb="0" eb="2">
      <t>トチ</t>
    </rPh>
    <rPh sb="2" eb="4">
      <t>メンセキ</t>
    </rPh>
    <phoneticPr fontId="1"/>
  </si>
  <si>
    <t>行政施設用地として
利用している土地面積</t>
    <rPh sb="0" eb="2">
      <t>ギョウセイ</t>
    </rPh>
    <rPh sb="2" eb="4">
      <t>シセツ</t>
    </rPh>
    <rPh sb="4" eb="6">
      <t>ヨウチ</t>
    </rPh>
    <rPh sb="10" eb="12">
      <t>リヨウ</t>
    </rPh>
    <rPh sb="16" eb="18">
      <t>トチ</t>
    </rPh>
    <rPh sb="18" eb="20">
      <t>メンセキ</t>
    </rPh>
    <phoneticPr fontId="1"/>
  </si>
  <si>
    <t>索引番号</t>
    <rPh sb="0" eb="2">
      <t>サクイン</t>
    </rPh>
    <rPh sb="2" eb="4">
      <t>バンゴウ</t>
    </rPh>
    <phoneticPr fontId="2"/>
  </si>
  <si>
    <t>施設名称</t>
    <rPh sb="0" eb="2">
      <t>シセツ</t>
    </rPh>
    <rPh sb="2" eb="4">
      <t>メイショウ</t>
    </rPh>
    <phoneticPr fontId="2"/>
  </si>
  <si>
    <t>工作物</t>
    <rPh sb="0" eb="3">
      <t>コウサクブツ</t>
    </rPh>
    <phoneticPr fontId="2"/>
  </si>
  <si>
    <t>10521 警察本部施設課</t>
  </si>
  <si>
    <t>03-258-000084</t>
  </si>
  <si>
    <t>11-521-000000</t>
  </si>
  <si>
    <t>11-521-000024</t>
  </si>
  <si>
    <t>大阪府警察本部新北島別館</t>
  </si>
  <si>
    <t>11-521-000519</t>
  </si>
  <si>
    <t>11-521-000520</t>
  </si>
  <si>
    <t>11-521-000521</t>
  </si>
  <si>
    <t>11-521-000523</t>
  </si>
  <si>
    <t>11-521-001002</t>
  </si>
  <si>
    <t>11-521-001003</t>
  </si>
  <si>
    <t>八尾航空基地</t>
  </si>
  <si>
    <t>11-521-001025</t>
  </si>
  <si>
    <t>11-521-001026</t>
  </si>
  <si>
    <t>11-521-001031</t>
  </si>
  <si>
    <t>11-521-001033</t>
  </si>
  <si>
    <t>11-521-001048</t>
  </si>
  <si>
    <t>庁舎</t>
  </si>
  <si>
    <t>施設</t>
    <rPh sb="0" eb="2">
      <t>シセツ</t>
    </rPh>
    <phoneticPr fontId="2"/>
  </si>
  <si>
    <t>庁舎として
利用している床面積</t>
    <rPh sb="0" eb="2">
      <t>チョウシャ</t>
    </rPh>
    <rPh sb="6" eb="8">
      <t>リヨウ</t>
    </rPh>
    <rPh sb="12" eb="13">
      <t>ユカ</t>
    </rPh>
    <rPh sb="13" eb="15">
      <t>メンセキ</t>
    </rPh>
    <phoneticPr fontId="1"/>
  </si>
  <si>
    <t>（建物全体の）
延床面積</t>
    <rPh sb="1" eb="3">
      <t>タテモノ</t>
    </rPh>
    <rPh sb="3" eb="5">
      <t>ゼンタイ</t>
    </rPh>
    <rPh sb="8" eb="12">
      <t>ノベユカメンセキ</t>
    </rPh>
    <phoneticPr fontId="1"/>
  </si>
  <si>
    <t>庁舎として
利用している床面積</t>
    <rPh sb="0" eb="2">
      <t>チョウシャ</t>
    </rPh>
    <rPh sb="6" eb="8">
      <t>リヨウ</t>
    </rPh>
    <rPh sb="12" eb="15">
      <t>ユカメンセキ</t>
    </rPh>
    <phoneticPr fontId="1"/>
  </si>
  <si>
    <t>施設利用者数</t>
    <rPh sb="0" eb="2">
      <t>シセツ</t>
    </rPh>
    <rPh sb="2" eb="4">
      <t>リヨウ</t>
    </rPh>
    <rPh sb="4" eb="5">
      <t>シャ</t>
    </rPh>
    <rPh sb="5" eb="6">
      <t>スウ</t>
    </rPh>
    <phoneticPr fontId="2"/>
  </si>
  <si>
    <t>入寮者数</t>
    <rPh sb="0" eb="2">
      <t>ニュウリョウ</t>
    </rPh>
    <rPh sb="2" eb="3">
      <t>シャ</t>
    </rPh>
    <rPh sb="3" eb="4">
      <t>スウ</t>
    </rPh>
    <phoneticPr fontId="2"/>
  </si>
  <si>
    <t>施設利用者予定者数</t>
    <rPh sb="0" eb="2">
      <t>シセツ</t>
    </rPh>
    <rPh sb="2" eb="5">
      <t>リヨウシャ</t>
    </rPh>
    <rPh sb="5" eb="8">
      <t>ヨテイシャ</t>
    </rPh>
    <rPh sb="8" eb="9">
      <t>スウ</t>
    </rPh>
    <phoneticPr fontId="2"/>
  </si>
  <si>
    <t>施設利用者計画者数</t>
    <rPh sb="0" eb="2">
      <t>シセツ</t>
    </rPh>
    <rPh sb="2" eb="5">
      <t>リヨウシャ</t>
    </rPh>
    <rPh sb="5" eb="7">
      <t>ケイカク</t>
    </rPh>
    <rPh sb="7" eb="8">
      <t>シャ</t>
    </rPh>
    <rPh sb="8" eb="9">
      <t>スウ</t>
    </rPh>
    <phoneticPr fontId="2"/>
  </si>
  <si>
    <t>収容人員</t>
    <rPh sb="0" eb="2">
      <t>シュウヨウ</t>
    </rPh>
    <rPh sb="2" eb="4">
      <t>ジンイン</t>
    </rPh>
    <phoneticPr fontId="2"/>
  </si>
  <si>
    <t>共用部を除く
延床面積</t>
    <rPh sb="0" eb="2">
      <t>キョウヨウ</t>
    </rPh>
    <rPh sb="2" eb="3">
      <t>ブ</t>
    </rPh>
    <rPh sb="4" eb="5">
      <t>ノゾ</t>
    </rPh>
    <rPh sb="7" eb="11">
      <t>ノベユカメンセキ</t>
    </rPh>
    <phoneticPr fontId="1"/>
  </si>
  <si>
    <t>／</t>
  </si>
  <si>
    <t>大阪府警察本部　交通管制センター</t>
    <rPh sb="8" eb="10">
      <t>コウツウ</t>
    </rPh>
    <rPh sb="10" eb="12">
      <t>カンセイ</t>
    </rPh>
    <phoneticPr fontId="2"/>
  </si>
  <si>
    <t>大阪府警察本部　交通監視用テレビ</t>
    <rPh sb="8" eb="10">
      <t>コウツウ</t>
    </rPh>
    <rPh sb="10" eb="12">
      <t>カンシ</t>
    </rPh>
    <rPh sb="12" eb="13">
      <t>ヨウ</t>
    </rPh>
    <phoneticPr fontId="2"/>
  </si>
  <si>
    <t>交通管制センター
機器設置数</t>
    <rPh sb="0" eb="2">
      <t>コウツウ</t>
    </rPh>
    <rPh sb="2" eb="4">
      <t>カンセイ</t>
    </rPh>
    <rPh sb="9" eb="11">
      <t>キキ</t>
    </rPh>
    <rPh sb="11" eb="14">
      <t>セッチスウ</t>
    </rPh>
    <phoneticPr fontId="2"/>
  </si>
  <si>
    <t>現使用交通管制センター
機器設置数</t>
    <rPh sb="0" eb="1">
      <t>ゲン</t>
    </rPh>
    <rPh sb="1" eb="3">
      <t>シヨウ</t>
    </rPh>
    <phoneticPr fontId="2"/>
  </si>
  <si>
    <t>現使用交通監視用テレビ数</t>
    <rPh sb="0" eb="1">
      <t>ゲン</t>
    </rPh>
    <rPh sb="1" eb="3">
      <t>シヨウ</t>
    </rPh>
    <rPh sb="5" eb="8">
      <t>カンシヨウ</t>
    </rPh>
    <rPh sb="11" eb="12">
      <t>スウ</t>
    </rPh>
    <phoneticPr fontId="2"/>
  </si>
  <si>
    <t>交通監視用テレビ設置数</t>
    <rPh sb="0" eb="2">
      <t>コウツウ</t>
    </rPh>
    <rPh sb="2" eb="5">
      <t>カンシヨウ</t>
    </rPh>
    <rPh sb="8" eb="10">
      <t>セッチ</t>
    </rPh>
    <rPh sb="10" eb="11">
      <t>スウ</t>
    </rPh>
    <phoneticPr fontId="2"/>
  </si>
  <si>
    <t>所管課名</t>
    <rPh sb="2" eb="4">
      <t>カメイ</t>
    </rPh>
    <phoneticPr fontId="2"/>
  </si>
  <si>
    <t>大阪府警察本部　交通管制泉佐野サブセンター</t>
    <rPh sb="8" eb="10">
      <t>コウツウ</t>
    </rPh>
    <rPh sb="12" eb="15">
      <t>イズミサノ</t>
    </rPh>
    <phoneticPr fontId="2"/>
  </si>
  <si>
    <t>入居戸数</t>
    <rPh sb="0" eb="2">
      <t>ニュウキョ</t>
    </rPh>
    <rPh sb="2" eb="4">
      <t>コスウ</t>
    </rPh>
    <phoneticPr fontId="1"/>
  </si>
  <si>
    <t>管理戸数</t>
    <rPh sb="0" eb="2">
      <t>カンリ</t>
    </rPh>
    <rPh sb="2" eb="4">
      <t>コスウ</t>
    </rPh>
    <phoneticPr fontId="1"/>
  </si>
  <si>
    <t>11-521-001016</t>
  </si>
  <si>
    <t>施設利用者
計画者数</t>
    <rPh sb="0" eb="2">
      <t>シセツ</t>
    </rPh>
    <rPh sb="2" eb="5">
      <t>リヨウシャ</t>
    </rPh>
    <rPh sb="6" eb="8">
      <t>ケイカク</t>
    </rPh>
    <rPh sb="8" eb="9">
      <t>シャ</t>
    </rPh>
    <rPh sb="9" eb="10">
      <t>スウ</t>
    </rPh>
    <phoneticPr fontId="2"/>
  </si>
  <si>
    <t>施設利用者
予定者数</t>
    <rPh sb="0" eb="2">
      <t>シセツ</t>
    </rPh>
    <rPh sb="2" eb="5">
      <t>リヨウシャ</t>
    </rPh>
    <rPh sb="6" eb="9">
      <t>ヨテイシャ</t>
    </rPh>
    <rPh sb="9" eb="10">
      <t>スウ</t>
    </rPh>
    <phoneticPr fontId="2"/>
  </si>
  <si>
    <t>１．土地・建物・工作物</t>
    <rPh sb="2" eb="4">
      <t>トチ</t>
    </rPh>
    <rPh sb="5" eb="7">
      <t>タテモノ</t>
    </rPh>
    <rPh sb="8" eb="11">
      <t>コウサクブツ</t>
    </rPh>
    <phoneticPr fontId="1"/>
  </si>
  <si>
    <t>２．動産</t>
    <rPh sb="2" eb="4">
      <t>ドウサン</t>
    </rPh>
    <phoneticPr fontId="1"/>
  </si>
  <si>
    <t>財産名称</t>
    <rPh sb="0" eb="2">
      <t>ザイサン</t>
    </rPh>
    <rPh sb="2" eb="4">
      <t>メイショウ</t>
    </rPh>
    <phoneticPr fontId="2"/>
  </si>
  <si>
    <t>庁舎</t>
    <rPh sb="0" eb="2">
      <t>チョウシャ</t>
    </rPh>
    <phoneticPr fontId="1"/>
  </si>
  <si>
    <t>３．無体財産権</t>
    <rPh sb="2" eb="4">
      <t>ムタイ</t>
    </rPh>
    <rPh sb="4" eb="7">
      <t>ザイサンケン</t>
    </rPh>
    <phoneticPr fontId="1"/>
  </si>
  <si>
    <t>年間使用日数</t>
    <rPh sb="0" eb="2">
      <t>ネンカン</t>
    </rPh>
    <rPh sb="2" eb="4">
      <t>シヨウ</t>
    </rPh>
    <rPh sb="4" eb="6">
      <t>ニッスウ</t>
    </rPh>
    <phoneticPr fontId="1"/>
  </si>
  <si>
    <t>目標年間
使用日数</t>
    <rPh sb="0" eb="2">
      <t>モクヒョウ</t>
    </rPh>
    <rPh sb="2" eb="4">
      <t>ネンカン</t>
    </rPh>
    <rPh sb="5" eb="7">
      <t>シヨウ</t>
    </rPh>
    <rPh sb="7" eb="9">
      <t>ニッスウ</t>
    </rPh>
    <phoneticPr fontId="1"/>
  </si>
  <si>
    <t>11-521-003002</t>
  </si>
  <si>
    <t>大阪府警察本部（リース・ソフトウェア）</t>
  </si>
  <si>
    <t>放置駐車違反管理業務システム</t>
    <rPh sb="0" eb="2">
      <t>ホウチ</t>
    </rPh>
    <rPh sb="2" eb="4">
      <t>チュウシャ</t>
    </rPh>
    <rPh sb="4" eb="6">
      <t>イハン</t>
    </rPh>
    <rPh sb="6" eb="8">
      <t>カンリ</t>
    </rPh>
    <rPh sb="8" eb="10">
      <t>ギョウム</t>
    </rPh>
    <phoneticPr fontId="1"/>
  </si>
  <si>
    <t>６．重要物品</t>
    <rPh sb="2" eb="4">
      <t>ジュウヨウ</t>
    </rPh>
    <rPh sb="4" eb="6">
      <t>ブッピン</t>
    </rPh>
    <phoneticPr fontId="1"/>
  </si>
  <si>
    <t>基本情報</t>
    <rPh sb="0" eb="2">
      <t>キホン</t>
    </rPh>
    <rPh sb="2" eb="4">
      <t>ジョウホウ</t>
    </rPh>
    <phoneticPr fontId="2"/>
  </si>
  <si>
    <t>土地</t>
    <rPh sb="0" eb="1">
      <t>ツチ</t>
    </rPh>
    <rPh sb="1" eb="2">
      <t>チ</t>
    </rPh>
    <phoneticPr fontId="2"/>
  </si>
  <si>
    <t>建物</t>
    <rPh sb="0" eb="2">
      <t>タテモノ</t>
    </rPh>
    <phoneticPr fontId="2"/>
  </si>
  <si>
    <t>指標の考え方</t>
    <rPh sb="0" eb="2">
      <t>シヒョウ</t>
    </rPh>
    <rPh sb="3" eb="4">
      <t>カンガ</t>
    </rPh>
    <rPh sb="5" eb="6">
      <t>カタ</t>
    </rPh>
    <phoneticPr fontId="1"/>
  </si>
  <si>
    <t>指標</t>
    <rPh sb="0" eb="2">
      <t>シヒョウ</t>
    </rPh>
    <phoneticPr fontId="2"/>
  </si>
  <si>
    <t>数値</t>
    <rPh sb="0" eb="2">
      <t>スウチ</t>
    </rPh>
    <phoneticPr fontId="2"/>
  </si>
  <si>
    <t>当該資産の使用可能性の著しい低下</t>
    <rPh sb="0" eb="2">
      <t>トウガイ</t>
    </rPh>
    <rPh sb="2" eb="4">
      <t>シサン</t>
    </rPh>
    <rPh sb="5" eb="7">
      <t>シヨウ</t>
    </rPh>
    <rPh sb="7" eb="10">
      <t>カノウセイ</t>
    </rPh>
    <rPh sb="11" eb="12">
      <t>イチジル</t>
    </rPh>
    <rPh sb="14" eb="16">
      <t>テイカ</t>
    </rPh>
    <phoneticPr fontId="2"/>
  </si>
  <si>
    <t>当該資産の業務運営環境の著しい悪化</t>
    <rPh sb="5" eb="7">
      <t>ギョウム</t>
    </rPh>
    <rPh sb="7" eb="9">
      <t>ウンエイ</t>
    </rPh>
    <rPh sb="9" eb="11">
      <t>カンキョウ</t>
    </rPh>
    <rPh sb="12" eb="13">
      <t>イチジル</t>
    </rPh>
    <rPh sb="15" eb="17">
      <t>アッカ</t>
    </rPh>
    <phoneticPr fontId="2"/>
  </si>
  <si>
    <t>備考</t>
    <rPh sb="0" eb="2">
      <t>ビコウ</t>
    </rPh>
    <phoneticPr fontId="2"/>
  </si>
  <si>
    <t>【減損の兆候を判断する指標】</t>
    <rPh sb="1" eb="3">
      <t>ゲンソン</t>
    </rPh>
    <rPh sb="4" eb="6">
      <t>チョウコウ</t>
    </rPh>
    <rPh sb="7" eb="9">
      <t>ハンダン</t>
    </rPh>
    <rPh sb="11" eb="13">
      <t>シヒョウ</t>
    </rPh>
    <phoneticPr fontId="2"/>
  </si>
  <si>
    <t>―</t>
    <phoneticPr fontId="1"/>
  </si>
  <si>
    <t>大阪府警察本部芦原別館</t>
    <rPh sb="3" eb="5">
      <t>ケイサツ</t>
    </rPh>
    <rPh sb="5" eb="7">
      <t>ホンブ</t>
    </rPh>
    <rPh sb="7" eb="9">
      <t>アシハラ</t>
    </rPh>
    <rPh sb="9" eb="11">
      <t>ベッカン</t>
    </rPh>
    <phoneticPr fontId="1"/>
  </si>
  <si>
    <t>11-536-000280</t>
  </si>
  <si>
    <t>係留施設</t>
    <rPh sb="0" eb="2">
      <t>ケイリュウ</t>
    </rPh>
    <rPh sb="2" eb="4">
      <t>シセツ</t>
    </rPh>
    <phoneticPr fontId="1"/>
  </si>
  <si>
    <t>利用面積</t>
    <rPh sb="0" eb="2">
      <t>リヨウ</t>
    </rPh>
    <rPh sb="2" eb="4">
      <t>メンセキ</t>
    </rPh>
    <phoneticPr fontId="1"/>
  </si>
  <si>
    <t>延面積</t>
    <rPh sb="0" eb="1">
      <t>ノ</t>
    </rPh>
    <rPh sb="1" eb="3">
      <t>メンセキ</t>
    </rPh>
    <phoneticPr fontId="1"/>
  </si>
  <si>
    <t>ヘリコプター（せんなり号）</t>
    <rPh sb="11" eb="12">
      <t>ゴウ</t>
    </rPh>
    <phoneticPr fontId="1"/>
  </si>
  <si>
    <t>年間使用時間</t>
    <rPh sb="0" eb="2">
      <t>ネンカン</t>
    </rPh>
    <rPh sb="2" eb="4">
      <t>シヨウ</t>
    </rPh>
    <rPh sb="4" eb="6">
      <t>ジカン</t>
    </rPh>
    <phoneticPr fontId="1"/>
  </si>
  <si>
    <t>目標年間使用時間</t>
    <rPh sb="0" eb="2">
      <t>モクヒョウ</t>
    </rPh>
    <phoneticPr fontId="1"/>
  </si>
  <si>
    <t>10523 大淀警察署</t>
  </si>
  <si>
    <t>11-523-000000</t>
  </si>
  <si>
    <t>現使用信号
設置交差点数</t>
    <rPh sb="0" eb="1">
      <t>ウツツ</t>
    </rPh>
    <rPh sb="1" eb="3">
      <t>シヨウ</t>
    </rPh>
    <rPh sb="3" eb="5">
      <t>シンゴウ</t>
    </rPh>
    <rPh sb="6" eb="8">
      <t>セッチ</t>
    </rPh>
    <rPh sb="8" eb="11">
      <t>コウサテン</t>
    </rPh>
    <rPh sb="11" eb="12">
      <t>スウ</t>
    </rPh>
    <phoneticPr fontId="1"/>
  </si>
  <si>
    <t>交差点数</t>
    <rPh sb="0" eb="2">
      <t>コウサ</t>
    </rPh>
    <rPh sb="2" eb="4">
      <t>テンスウ</t>
    </rPh>
    <phoneticPr fontId="1"/>
  </si>
  <si>
    <t>11-524-000000</t>
  </si>
  <si>
    <t>曽根崎警察署</t>
  </si>
  <si>
    <t>天満警察署</t>
    <rPh sb="0" eb="2">
      <t>テンマ</t>
    </rPh>
    <rPh sb="2" eb="5">
      <t>ケイサツショ</t>
    </rPh>
    <phoneticPr fontId="2"/>
  </si>
  <si>
    <t>10526 都島警察署</t>
  </si>
  <si>
    <t>11-526-000000</t>
  </si>
  <si>
    <t>都島警察署</t>
  </si>
  <si>
    <t>10528 此花警察署</t>
  </si>
  <si>
    <t>11-528-000000</t>
  </si>
  <si>
    <t>此花警察署</t>
  </si>
  <si>
    <t>10529 東警察署</t>
  </si>
  <si>
    <t>11-529-000000</t>
  </si>
  <si>
    <t>東警察署</t>
  </si>
  <si>
    <t>現使用
ﾊﾟｰｷﾝｸﾞﾒｰﾀｰ
設置数</t>
    <rPh sb="0" eb="1">
      <t>ウツツ</t>
    </rPh>
    <rPh sb="1" eb="3">
      <t/>
    </rPh>
    <phoneticPr fontId="1"/>
  </si>
  <si>
    <t>ﾊﾟｰｷﾝｸﾞﾒｰﾀｰ
設置数</t>
    <rPh sb="12" eb="15">
      <t>セッチスウ</t>
    </rPh>
    <phoneticPr fontId="1"/>
  </si>
  <si>
    <t>現使用
ﾊﾟｰｷﾝｸﾞﾁｹｯﾄ
設置数</t>
    <rPh sb="0" eb="1">
      <t>ウツツ</t>
    </rPh>
    <rPh sb="1" eb="3">
      <t/>
    </rPh>
    <phoneticPr fontId="1"/>
  </si>
  <si>
    <t>ﾊﾟｰｷﾝｸﾞﾁｹｯﾄ
設置数</t>
    <rPh sb="12" eb="15">
      <t>セッチスウ</t>
    </rPh>
    <phoneticPr fontId="1"/>
  </si>
  <si>
    <t>東警察署
（交通監視用テレビ）</t>
    <rPh sb="6" eb="8">
      <t>コウツウ</t>
    </rPh>
    <rPh sb="8" eb="10">
      <t>カンシ</t>
    </rPh>
    <rPh sb="10" eb="11">
      <t>ヨウ</t>
    </rPh>
    <phoneticPr fontId="1"/>
  </si>
  <si>
    <t>現使用
交通監視用ﾃﾚﾋﾞ
設置数</t>
    <rPh sb="0" eb="1">
      <t>ウツツ</t>
    </rPh>
    <rPh sb="1" eb="3">
      <t/>
    </rPh>
    <rPh sb="4" eb="6">
      <t>コウツウ</t>
    </rPh>
    <rPh sb="6" eb="9">
      <t>カンシヨウ</t>
    </rPh>
    <phoneticPr fontId="1"/>
  </si>
  <si>
    <t>交通監視用ﾃﾚﾋﾞ
設置数</t>
    <rPh sb="0" eb="2">
      <t>コウツウ</t>
    </rPh>
    <rPh sb="2" eb="5">
      <t>カンシヨウ</t>
    </rPh>
    <rPh sb="10" eb="13">
      <t>セッチスウ</t>
    </rPh>
    <phoneticPr fontId="1"/>
  </si>
  <si>
    <t>10530 南警察署</t>
  </si>
  <si>
    <t>11-530-000000</t>
  </si>
  <si>
    <t>11-530-000100</t>
  </si>
  <si>
    <t>戎橋交番</t>
  </si>
  <si>
    <t>11-530-000230</t>
  </si>
  <si>
    <t>10531 西警察署</t>
  </si>
  <si>
    <t>11-531-000000</t>
  </si>
  <si>
    <t>西警察署</t>
  </si>
  <si>
    <t>西警察署
（灯火式等標識柱）</t>
    <rPh sb="0" eb="1">
      <t>ニシ</t>
    </rPh>
    <rPh sb="6" eb="8">
      <t>トウカ</t>
    </rPh>
    <rPh sb="8" eb="10">
      <t>シキナド</t>
    </rPh>
    <rPh sb="10" eb="13">
      <t>ヒョウシキチュウ</t>
    </rPh>
    <phoneticPr fontId="1"/>
  </si>
  <si>
    <t>現使用灯火式等
標識設置数</t>
    <rPh sb="0" eb="1">
      <t>ウツツ</t>
    </rPh>
    <rPh sb="1" eb="3">
      <t>シヨウ</t>
    </rPh>
    <rPh sb="3" eb="5">
      <t>トウカ</t>
    </rPh>
    <rPh sb="5" eb="7">
      <t>シキナド</t>
    </rPh>
    <rPh sb="8" eb="10">
      <t>ヒョウシキ</t>
    </rPh>
    <rPh sb="10" eb="12">
      <t>セッチ</t>
    </rPh>
    <rPh sb="12" eb="13">
      <t>カズ</t>
    </rPh>
    <phoneticPr fontId="1"/>
  </si>
  <si>
    <t>灯火式等
標識設置数</t>
    <rPh sb="0" eb="2">
      <t>トウカ</t>
    </rPh>
    <rPh sb="2" eb="4">
      <t>シキナド</t>
    </rPh>
    <rPh sb="5" eb="7">
      <t>ヒョウシキ</t>
    </rPh>
    <rPh sb="7" eb="10">
      <t>セッチスウ</t>
    </rPh>
    <phoneticPr fontId="1"/>
  </si>
  <si>
    <t>10532 港警察署</t>
  </si>
  <si>
    <t>11-532-000000</t>
  </si>
  <si>
    <t>10533 旭警察署</t>
  </si>
  <si>
    <t>11-533-000000</t>
  </si>
  <si>
    <t>旭警察署</t>
  </si>
  <si>
    <t>1053４ 城東警察署</t>
    <rPh sb="6" eb="8">
      <t>ジョウトウ</t>
    </rPh>
    <phoneticPr fontId="2"/>
  </si>
  <si>
    <t>11-534-000000</t>
  </si>
  <si>
    <t>城東警察署</t>
    <rPh sb="0" eb="2">
      <t>ジョウトウ</t>
    </rPh>
    <rPh sb="2" eb="4">
      <t>ケイサツ</t>
    </rPh>
    <rPh sb="4" eb="5">
      <t>ショ</t>
    </rPh>
    <phoneticPr fontId="2"/>
  </si>
  <si>
    <t>城東警察署
（交通情報板）</t>
    <rPh sb="0" eb="2">
      <t>ジョウトウ</t>
    </rPh>
    <rPh sb="2" eb="5">
      <t>ケイサツショ</t>
    </rPh>
    <rPh sb="7" eb="9">
      <t>コウツウ</t>
    </rPh>
    <rPh sb="9" eb="11">
      <t>ジョウホウ</t>
    </rPh>
    <rPh sb="11" eb="12">
      <t>イタ</t>
    </rPh>
    <phoneticPr fontId="1"/>
  </si>
  <si>
    <t>現使用交通
情報板設置数</t>
    <rPh sb="0" eb="1">
      <t>ウツツ</t>
    </rPh>
    <rPh sb="1" eb="3">
      <t>シヨウ</t>
    </rPh>
    <rPh sb="3" eb="5">
      <t>コウツウ</t>
    </rPh>
    <rPh sb="6" eb="8">
      <t>ジョウホウ</t>
    </rPh>
    <rPh sb="8" eb="9">
      <t>イタ</t>
    </rPh>
    <rPh sb="9" eb="12">
      <t>セッチスウ</t>
    </rPh>
    <phoneticPr fontId="1"/>
  </si>
  <si>
    <t>交通情報板
設置数</t>
    <rPh sb="0" eb="2">
      <t>コウツウ</t>
    </rPh>
    <rPh sb="2" eb="4">
      <t>ジョウホウ</t>
    </rPh>
    <rPh sb="4" eb="5">
      <t>バン</t>
    </rPh>
    <rPh sb="6" eb="9">
      <t>セッチスウ</t>
    </rPh>
    <phoneticPr fontId="1"/>
  </si>
  <si>
    <t>10535 鶴見警察署</t>
  </si>
  <si>
    <t>11-535-000000</t>
  </si>
  <si>
    <t>10536 大阪水上警察署</t>
  </si>
  <si>
    <t>11-536-000000</t>
  </si>
  <si>
    <t>大阪水上警察署</t>
  </si>
  <si>
    <t>11-536-000290</t>
  </si>
  <si>
    <t>泉州警備派出所</t>
  </si>
  <si>
    <t>10537 大正警察署</t>
  </si>
  <si>
    <t>11-537-000000</t>
  </si>
  <si>
    <t>11-537-000270</t>
  </si>
  <si>
    <t>10538 天王寺警察署</t>
  </si>
  <si>
    <t>11-538-000000</t>
  </si>
  <si>
    <t>天王寺警察署</t>
  </si>
  <si>
    <t>10539 浪速警察署</t>
  </si>
  <si>
    <t>11-539-000000</t>
  </si>
  <si>
    <t>浪速警察署</t>
  </si>
  <si>
    <t>10540 東成警察署</t>
  </si>
  <si>
    <t>11-540-000000</t>
  </si>
  <si>
    <t>東成警察署</t>
  </si>
  <si>
    <t>東成警察署
（交通情報板）</t>
    <rPh sb="0" eb="2">
      <t>ヒガシナリ</t>
    </rPh>
    <rPh sb="2" eb="5">
      <t>ケイサツショ</t>
    </rPh>
    <rPh sb="7" eb="9">
      <t>コウツウ</t>
    </rPh>
    <rPh sb="9" eb="11">
      <t>ジョウホウ</t>
    </rPh>
    <rPh sb="11" eb="12">
      <t>イタ</t>
    </rPh>
    <phoneticPr fontId="1"/>
  </si>
  <si>
    <t>10541 生野警察署</t>
  </si>
  <si>
    <t>11-541-000000</t>
  </si>
  <si>
    <t>10542 阿倍野警察署</t>
  </si>
  <si>
    <t>11-542-000000</t>
  </si>
  <si>
    <t>阿倍野警察署</t>
  </si>
  <si>
    <t>11-542-000380</t>
  </si>
  <si>
    <t>10543 住之江警察署</t>
  </si>
  <si>
    <t>11-543-000000</t>
  </si>
  <si>
    <t>10544 住吉警察署</t>
  </si>
  <si>
    <t>11-544-000000</t>
  </si>
  <si>
    <t>10545 東住吉警察署</t>
  </si>
  <si>
    <t>11-545-000000</t>
  </si>
  <si>
    <t>東住吉警察署</t>
  </si>
  <si>
    <t>10546 平野警察署</t>
  </si>
  <si>
    <t>11-546-000000</t>
  </si>
  <si>
    <t>平野警察署
（灯火式等標識柱）</t>
    <rPh sb="0" eb="2">
      <t>ヒラノ</t>
    </rPh>
    <rPh sb="7" eb="9">
      <t>トウカ</t>
    </rPh>
    <rPh sb="9" eb="11">
      <t>シキナド</t>
    </rPh>
    <rPh sb="11" eb="14">
      <t>ヒョウシキチュウ</t>
    </rPh>
    <phoneticPr fontId="1"/>
  </si>
  <si>
    <t>10547 西成警察署</t>
  </si>
  <si>
    <t>11-547-000000</t>
  </si>
  <si>
    <t>10548 西淀川警察署</t>
  </si>
  <si>
    <t>11-548-000000</t>
  </si>
  <si>
    <t>10549 淀川警察署</t>
  </si>
  <si>
    <t>11-549-000000</t>
  </si>
  <si>
    <t>10550 東淀川警察署</t>
  </si>
  <si>
    <t>11-550-000000</t>
  </si>
  <si>
    <t>10551 高槻警察署</t>
  </si>
  <si>
    <t>11-551-000000</t>
  </si>
  <si>
    <t>高槻警察署</t>
  </si>
  <si>
    <t>高槻警察署
（交通情報板）</t>
    <rPh sb="0" eb="2">
      <t>タカツキ</t>
    </rPh>
    <rPh sb="2" eb="5">
      <t>ケイサツショ</t>
    </rPh>
    <rPh sb="7" eb="9">
      <t>コウツウ</t>
    </rPh>
    <rPh sb="9" eb="11">
      <t>ジョウホウ</t>
    </rPh>
    <rPh sb="11" eb="12">
      <t>イタ</t>
    </rPh>
    <phoneticPr fontId="1"/>
  </si>
  <si>
    <t>10552 茨木警察署</t>
  </si>
  <si>
    <t>11-552-000000</t>
  </si>
  <si>
    <t>茨木警察署
（交通情報板）</t>
    <rPh sb="0" eb="2">
      <t>イバラキ</t>
    </rPh>
    <rPh sb="2" eb="5">
      <t>ケイサツショ</t>
    </rPh>
    <rPh sb="7" eb="9">
      <t>コウツウ</t>
    </rPh>
    <rPh sb="9" eb="11">
      <t>ジョウホウ</t>
    </rPh>
    <rPh sb="11" eb="12">
      <t>イタ</t>
    </rPh>
    <phoneticPr fontId="1"/>
  </si>
  <si>
    <t>10553 吹田警察署</t>
  </si>
  <si>
    <t>11-553-000000</t>
  </si>
  <si>
    <t>吹田警察署
（交通情報板）</t>
    <rPh sb="0" eb="2">
      <t>スイタ</t>
    </rPh>
    <rPh sb="2" eb="5">
      <t>ケイサツショ</t>
    </rPh>
    <rPh sb="7" eb="9">
      <t>コウツウ</t>
    </rPh>
    <rPh sb="9" eb="11">
      <t>ジョウホウ</t>
    </rPh>
    <rPh sb="11" eb="12">
      <t>イタ</t>
    </rPh>
    <phoneticPr fontId="1"/>
  </si>
  <si>
    <t>10554 豊能警察署</t>
  </si>
  <si>
    <t>11-554-000000</t>
  </si>
  <si>
    <t>10555 箕面警察署</t>
  </si>
  <si>
    <t>11-555-000000</t>
  </si>
  <si>
    <t>10556 池田警察署</t>
  </si>
  <si>
    <t>11-556-000000</t>
  </si>
  <si>
    <t>池田警察署
（主制御装置）</t>
    <rPh sb="0" eb="2">
      <t>イケダ</t>
    </rPh>
    <rPh sb="2" eb="5">
      <t>ケイサツショ</t>
    </rPh>
    <phoneticPr fontId="1"/>
  </si>
  <si>
    <t>現使用
主制御装置
設置数</t>
    <rPh sb="0" eb="1">
      <t>ウツツ</t>
    </rPh>
    <rPh sb="1" eb="3">
      <t/>
    </rPh>
    <rPh sb="4" eb="5">
      <t>シュ</t>
    </rPh>
    <rPh sb="5" eb="7">
      <t>セイギョ</t>
    </rPh>
    <rPh sb="7" eb="9">
      <t>ソウチ</t>
    </rPh>
    <phoneticPr fontId="1"/>
  </si>
  <si>
    <t>主制御装置
設置数</t>
    <rPh sb="0" eb="1">
      <t>シュ</t>
    </rPh>
    <rPh sb="1" eb="3">
      <t>セイギョ</t>
    </rPh>
    <rPh sb="3" eb="5">
      <t>ソウチ</t>
    </rPh>
    <rPh sb="6" eb="9">
      <t>セッチスウ</t>
    </rPh>
    <phoneticPr fontId="1"/>
  </si>
  <si>
    <t>10557 豊中警察署</t>
  </si>
  <si>
    <t>11-557-000000</t>
  </si>
  <si>
    <t>豊中警察署</t>
  </si>
  <si>
    <t>11-557-000610</t>
  </si>
  <si>
    <t>10558 羽曳野警察署</t>
  </si>
  <si>
    <t>11-558-000000</t>
  </si>
  <si>
    <t>10559 富田林警察署</t>
  </si>
  <si>
    <t>11-559-000000</t>
  </si>
  <si>
    <t>10560 枚岡警察署</t>
  </si>
  <si>
    <t>11-560-000000</t>
  </si>
  <si>
    <t>10561 河内警察署</t>
  </si>
  <si>
    <t>11-561-000000</t>
  </si>
  <si>
    <t>10562 布施警察署</t>
  </si>
  <si>
    <t>11-562-003001</t>
  </si>
  <si>
    <t>10563 八尾警察署</t>
    <rPh sb="6" eb="8">
      <t>ヤオ</t>
    </rPh>
    <phoneticPr fontId="2"/>
  </si>
  <si>
    <t>11-563-000000</t>
  </si>
  <si>
    <t>八尾警察署</t>
    <rPh sb="0" eb="2">
      <t>ヤオ</t>
    </rPh>
    <rPh sb="2" eb="5">
      <t>ケイサツショ</t>
    </rPh>
    <phoneticPr fontId="2"/>
  </si>
  <si>
    <t>10564 松原警察署</t>
  </si>
  <si>
    <t>11-564-000000</t>
  </si>
  <si>
    <t>松原警察署</t>
  </si>
  <si>
    <t>松原警察署
（交通情報板）</t>
    <rPh sb="0" eb="2">
      <t>マツバラ</t>
    </rPh>
    <rPh sb="2" eb="5">
      <t>ケイサツショ</t>
    </rPh>
    <phoneticPr fontId="1"/>
  </si>
  <si>
    <t>10565 柏原警察署</t>
  </si>
  <si>
    <t>11-565-000000</t>
  </si>
  <si>
    <t>10566 枚方警察署</t>
  </si>
  <si>
    <t>11-566-000000</t>
  </si>
  <si>
    <t>枚方警察署
（交通情報板）</t>
    <rPh sb="0" eb="2">
      <t>ヒラカタ</t>
    </rPh>
    <rPh sb="2" eb="5">
      <t>ケイサツショ</t>
    </rPh>
    <phoneticPr fontId="1"/>
  </si>
  <si>
    <t>10567 寝屋川警察署</t>
  </si>
  <si>
    <t>11-567-000000</t>
  </si>
  <si>
    <t>寝屋川警察署
（交通情報板）</t>
    <rPh sb="0" eb="3">
      <t>ネヤガワ</t>
    </rPh>
    <rPh sb="3" eb="6">
      <t>ケイサツショ</t>
    </rPh>
    <phoneticPr fontId="1"/>
  </si>
  <si>
    <t>寝屋川警察署
（主制御装置）</t>
    <rPh sb="0" eb="3">
      <t>ネヤガワ</t>
    </rPh>
    <rPh sb="3" eb="6">
      <t>ケイサツショ</t>
    </rPh>
    <phoneticPr fontId="1"/>
  </si>
  <si>
    <t>10568 四條畷警察署</t>
  </si>
  <si>
    <t>11-568-000000</t>
  </si>
  <si>
    <t>四條畷警察署
（交通情報板）</t>
    <rPh sb="0" eb="3">
      <t>シジョウナワテ</t>
    </rPh>
    <rPh sb="3" eb="6">
      <t>ケイサツショ</t>
    </rPh>
    <phoneticPr fontId="1"/>
  </si>
  <si>
    <t>10569 門真警察署</t>
  </si>
  <si>
    <t>11-569-000000</t>
  </si>
  <si>
    <t>10570 守口警察署</t>
  </si>
  <si>
    <t>11-570-000000</t>
  </si>
  <si>
    <t>守口警察署</t>
  </si>
  <si>
    <t>10571 堺警察署</t>
  </si>
  <si>
    <t>11-571-000000</t>
  </si>
  <si>
    <t>堺警察署
（交通情報板）</t>
    <rPh sb="0" eb="1">
      <t>サカイ</t>
    </rPh>
    <rPh sb="1" eb="4">
      <t>ケイサツショ</t>
    </rPh>
    <phoneticPr fontId="1"/>
  </si>
  <si>
    <t>堺警察署
（灯火式等標識柱）</t>
    <rPh sb="0" eb="1">
      <t>サカイ</t>
    </rPh>
    <rPh sb="1" eb="4">
      <t>ケイサツショ</t>
    </rPh>
    <rPh sb="6" eb="8">
      <t>トウカ</t>
    </rPh>
    <rPh sb="8" eb="10">
      <t>シキナド</t>
    </rPh>
    <rPh sb="10" eb="13">
      <t>ヒョウシキチュウ</t>
    </rPh>
    <phoneticPr fontId="1"/>
  </si>
  <si>
    <t>堺警察署
（主制御装置）</t>
    <rPh sb="0" eb="1">
      <t>サカイ</t>
    </rPh>
    <rPh sb="1" eb="4">
      <t>ケイサツショ</t>
    </rPh>
    <phoneticPr fontId="1"/>
  </si>
  <si>
    <t>10572 北堺警察署</t>
  </si>
  <si>
    <t>11-572-000000</t>
  </si>
  <si>
    <t>10573 西堺警察署</t>
  </si>
  <si>
    <t>11-573-000000</t>
  </si>
  <si>
    <t>西堺警察署</t>
  </si>
  <si>
    <t>西堺警察署
（交通情報板）</t>
    <rPh sb="0" eb="1">
      <t>ニシ</t>
    </rPh>
    <rPh sb="1" eb="2">
      <t>サカイ</t>
    </rPh>
    <rPh sb="2" eb="5">
      <t>ケイサツショ</t>
    </rPh>
    <phoneticPr fontId="1"/>
  </si>
  <si>
    <t>10574 高石警察署</t>
  </si>
  <si>
    <t>11-574-000000</t>
  </si>
  <si>
    <t>10575 泉大津警察署</t>
  </si>
  <si>
    <t>11-575-000000</t>
  </si>
  <si>
    <t>10576 和泉警察署</t>
    <rPh sb="6" eb="8">
      <t>イズミ</t>
    </rPh>
    <phoneticPr fontId="2"/>
  </si>
  <si>
    <t>11-576-000000</t>
  </si>
  <si>
    <t>和泉警察署</t>
    <rPh sb="0" eb="2">
      <t>イズミ</t>
    </rPh>
    <rPh sb="2" eb="5">
      <t>ケイサツショ</t>
    </rPh>
    <phoneticPr fontId="2"/>
  </si>
  <si>
    <t>10577 岸和田警察署</t>
  </si>
  <si>
    <t>11-577-000000</t>
  </si>
  <si>
    <t>岸和田警察署
（灯火式等標識柱）</t>
    <rPh sb="0" eb="3">
      <t>キシワダ</t>
    </rPh>
    <rPh sb="3" eb="6">
      <t>ケイサツショ</t>
    </rPh>
    <rPh sb="8" eb="10">
      <t>トウカ</t>
    </rPh>
    <rPh sb="10" eb="12">
      <t>シキナド</t>
    </rPh>
    <rPh sb="12" eb="15">
      <t>ヒョウシキチュウ</t>
    </rPh>
    <phoneticPr fontId="1"/>
  </si>
  <si>
    <t>10578 貝塚警察署</t>
  </si>
  <si>
    <t>11-578-000000</t>
  </si>
  <si>
    <t>10579 泉佐野警察署</t>
  </si>
  <si>
    <t>11-579-000000</t>
  </si>
  <si>
    <t>泉佐野警察署</t>
  </si>
  <si>
    <t>10580 泉南警察署</t>
  </si>
  <si>
    <t>11-580-000000</t>
  </si>
  <si>
    <t>泉南警察署</t>
  </si>
  <si>
    <t>10581 黒山警察署</t>
  </si>
  <si>
    <t>11-581-000000</t>
  </si>
  <si>
    <t>10582 河内長野警察署</t>
  </si>
  <si>
    <t>11-582-000000</t>
  </si>
  <si>
    <t>河内長野警察署</t>
  </si>
  <si>
    <t>10583 摂津警察署</t>
  </si>
  <si>
    <t>11-583-000000</t>
  </si>
  <si>
    <t>10584 豊中南警察署</t>
  </si>
  <si>
    <t>11-584-000000</t>
  </si>
  <si>
    <t>10585 南堺警察署</t>
  </si>
  <si>
    <t>11-585-000000</t>
  </si>
  <si>
    <t>10586 関西空港警察署</t>
  </si>
  <si>
    <t>11-586-000000</t>
  </si>
  <si>
    <t>関西空港警察署</t>
  </si>
  <si>
    <t>交野警察署</t>
    <rPh sb="0" eb="2">
      <t>カタノ</t>
    </rPh>
    <phoneticPr fontId="1"/>
  </si>
  <si>
    <t>【行政財産】</t>
    <rPh sb="1" eb="3">
      <t>ギョウセイ</t>
    </rPh>
    <rPh sb="3" eb="5">
      <t>ザイサン</t>
    </rPh>
    <phoneticPr fontId="1"/>
  </si>
  <si>
    <t>大阪府警察学校</t>
    <rPh sb="0" eb="3">
      <t>オオサカフ</t>
    </rPh>
    <phoneticPr fontId="1"/>
  </si>
  <si>
    <t>物品番号</t>
    <rPh sb="0" eb="2">
      <t>ブッピン</t>
    </rPh>
    <rPh sb="2" eb="4">
      <t>バンゴウ</t>
    </rPh>
    <phoneticPr fontId="14"/>
  </si>
  <si>
    <t>品種名</t>
    <rPh sb="0" eb="2">
      <t>ヒンシュ</t>
    </rPh>
    <rPh sb="2" eb="3">
      <t>メイ</t>
    </rPh>
    <phoneticPr fontId="2"/>
  </si>
  <si>
    <t>商品名</t>
    <rPh sb="0" eb="3">
      <t>ショウヒンメイ</t>
    </rPh>
    <phoneticPr fontId="2"/>
  </si>
  <si>
    <t>機械器具類</t>
    <rPh sb="0" eb="2">
      <t>キカイ</t>
    </rPh>
    <rPh sb="2" eb="4">
      <t>キグ</t>
    </rPh>
    <rPh sb="4" eb="5">
      <t>ルイ</t>
    </rPh>
    <phoneticPr fontId="1"/>
  </si>
  <si>
    <t>【保管場所：八尾航空基地で保管しているヘリコプターに搭載】</t>
    <rPh sb="6" eb="8">
      <t>ヤオ</t>
    </rPh>
    <rPh sb="8" eb="10">
      <t>コウクウ</t>
    </rPh>
    <rPh sb="10" eb="12">
      <t>キチ</t>
    </rPh>
    <rPh sb="13" eb="15">
      <t>ホカン</t>
    </rPh>
    <rPh sb="26" eb="28">
      <t>トウサイ</t>
    </rPh>
    <phoneticPr fontId="2"/>
  </si>
  <si>
    <t>年間使用時間</t>
    <rPh sb="0" eb="2">
      <t>ネンカン</t>
    </rPh>
    <rPh sb="2" eb="4">
      <t>シヨウ</t>
    </rPh>
    <rPh sb="4" eb="6">
      <t>ジカン</t>
    </rPh>
    <phoneticPr fontId="13"/>
  </si>
  <si>
    <t>目標年間
使用時間</t>
    <rPh sb="0" eb="2">
      <t>モクヒョウ</t>
    </rPh>
    <rPh sb="2" eb="4">
      <t>ネンカン</t>
    </rPh>
    <rPh sb="5" eb="7">
      <t>シヨウ</t>
    </rPh>
    <rPh sb="7" eb="9">
      <t>ジカン</t>
    </rPh>
    <phoneticPr fontId="13"/>
  </si>
  <si>
    <r>
      <t xml:space="preserve">
工作物（交通信号機）
　</t>
    </r>
    <r>
      <rPr>
        <sz val="12"/>
        <rFont val="HG丸ｺﾞｼｯｸM-PRO"/>
        <family val="3"/>
        <charset val="128"/>
      </rPr>
      <t>※交差点数＝交通規制上、信号機が必要とされ
　　　設置されている交差点</t>
    </r>
    <r>
      <rPr>
        <sz val="14"/>
        <rFont val="HG丸ｺﾞｼｯｸM-PRO"/>
        <family val="3"/>
        <charset val="128"/>
      </rPr>
      <t xml:space="preserve">
</t>
    </r>
    <rPh sb="1" eb="4">
      <t>コウサクブツ</t>
    </rPh>
    <rPh sb="5" eb="7">
      <t>コウツウ</t>
    </rPh>
    <rPh sb="7" eb="10">
      <t>シンゴウキ</t>
    </rPh>
    <phoneticPr fontId="2"/>
  </si>
  <si>
    <t>ＮＯ</t>
    <phoneticPr fontId="2"/>
  </si>
  <si>
    <t>中崎町別館</t>
    <rPh sb="0" eb="2">
      <t>ナカザキ</t>
    </rPh>
    <rPh sb="2" eb="3">
      <t>チョウ</t>
    </rPh>
    <rPh sb="3" eb="5">
      <t>ベッカン</t>
    </rPh>
    <phoneticPr fontId="1"/>
  </si>
  <si>
    <t xml:space="preserve">10521 警察本部施設課 </t>
    <rPh sb="6" eb="8">
      <t>ケイサツ</t>
    </rPh>
    <rPh sb="8" eb="10">
      <t>ホンブ</t>
    </rPh>
    <rPh sb="10" eb="13">
      <t>シセツカ</t>
    </rPh>
    <phoneticPr fontId="1"/>
  </si>
  <si>
    <t>01-026-000228</t>
    <phoneticPr fontId="1"/>
  </si>
  <si>
    <t>11449 交野警察署</t>
    <rPh sb="6" eb="8">
      <t>カタノ</t>
    </rPh>
    <rPh sb="8" eb="11">
      <t>ケイサツショ</t>
    </rPh>
    <phoneticPr fontId="2"/>
  </si>
  <si>
    <t>11-521-000022</t>
    <phoneticPr fontId="1"/>
  </si>
  <si>
    <t>共用部を除く
延床面積</t>
    <rPh sb="0" eb="2">
      <t>キョウヨウ</t>
    </rPh>
    <rPh sb="2" eb="3">
      <t>ブ</t>
    </rPh>
    <rPh sb="4" eb="5">
      <t>ノゾ</t>
    </rPh>
    <rPh sb="7" eb="8">
      <t>エン</t>
    </rPh>
    <rPh sb="8" eb="11">
      <t>ユカメンセキ</t>
    </rPh>
    <phoneticPr fontId="1"/>
  </si>
  <si>
    <t>当該資産の使用可能性の著しい低下</t>
    <phoneticPr fontId="2"/>
  </si>
  <si>
    <t>当該資産の業務運営環境の著しい悪化</t>
    <phoneticPr fontId="2"/>
  </si>
  <si>
    <t>【減損の兆候を判断する指標】</t>
    <phoneticPr fontId="2"/>
  </si>
  <si>
    <t>大阪府警察本部　新交通管制センター</t>
    <phoneticPr fontId="2"/>
  </si>
  <si>
    <t>11-521-000025</t>
    <phoneticPr fontId="1"/>
  </si>
  <si>
    <t>西警察署
（パーキングチケット）</t>
    <rPh sb="0" eb="1">
      <t>ニシ</t>
    </rPh>
    <phoneticPr fontId="1"/>
  </si>
  <si>
    <t>空港島警ら連絡所</t>
    <rPh sb="0" eb="3">
      <t>クウコウトウ</t>
    </rPh>
    <rPh sb="3" eb="4">
      <t>ケイ</t>
    </rPh>
    <rPh sb="5" eb="8">
      <t>レンラクショ</t>
    </rPh>
    <phoneticPr fontId="1"/>
  </si>
  <si>
    <t>淀川警察署
（パーキングメーター）</t>
    <rPh sb="0" eb="2">
      <t>ヨドガワ</t>
    </rPh>
    <phoneticPr fontId="1"/>
  </si>
  <si>
    <t>大阪府警察本部　森之宮別館</t>
    <rPh sb="0" eb="3">
      <t>オオサカフ</t>
    </rPh>
    <rPh sb="3" eb="5">
      <t>ケイサツ</t>
    </rPh>
    <rPh sb="5" eb="7">
      <t>ホンブ</t>
    </rPh>
    <rPh sb="8" eb="11">
      <t>モリノミヤ</t>
    </rPh>
    <rPh sb="11" eb="13">
      <t>ベッカン</t>
    </rPh>
    <phoneticPr fontId="1"/>
  </si>
  <si>
    <t>10521 警察本部施設課</t>
    <phoneticPr fontId="2"/>
  </si>
  <si>
    <t>大阪府警察本部　大手前立体駐車場</t>
    <phoneticPr fontId="1"/>
  </si>
  <si>
    <t>1052７ 福島警察署</t>
    <phoneticPr fontId="2"/>
  </si>
  <si>
    <t>福島警察署</t>
    <rPh sb="0" eb="2">
      <t>フクシマ</t>
    </rPh>
    <phoneticPr fontId="1"/>
  </si>
  <si>
    <t>遺失物管理システム</t>
    <rPh sb="0" eb="3">
      <t>イシツブツ</t>
    </rPh>
    <rPh sb="3" eb="5">
      <t>カンリ</t>
    </rPh>
    <phoneticPr fontId="1"/>
  </si>
  <si>
    <t>区分</t>
    <phoneticPr fontId="1"/>
  </si>
  <si>
    <t>10521 警察本部施設課</t>
    <phoneticPr fontId="1"/>
  </si>
  <si>
    <t>大阪府警察本部</t>
    <phoneticPr fontId="1"/>
  </si>
  <si>
    <t>－</t>
    <phoneticPr fontId="1"/>
  </si>
  <si>
    <t>10524 曽根崎警察署</t>
    <phoneticPr fontId="1"/>
  </si>
  <si>
    <t>1052５天満警察署</t>
    <phoneticPr fontId="1"/>
  </si>
  <si>
    <t>11-525-000000</t>
    <phoneticPr fontId="1"/>
  </si>
  <si>
    <t>東警察署
（パーキングチケット）</t>
    <phoneticPr fontId="1"/>
  </si>
  <si>
    <t>南警察署</t>
    <phoneticPr fontId="2"/>
  </si>
  <si>
    <t>11-531-000000</t>
    <phoneticPr fontId="1"/>
  </si>
  <si>
    <t>11-521-001004</t>
    <phoneticPr fontId="1"/>
  </si>
  <si>
    <t>第一方面機動警ら隊</t>
    <rPh sb="0" eb="2">
      <t>ダイイチ</t>
    </rPh>
    <rPh sb="2" eb="4">
      <t>ホウメン</t>
    </rPh>
    <rPh sb="4" eb="6">
      <t>キドウ</t>
    </rPh>
    <rPh sb="6" eb="7">
      <t>ケイ</t>
    </rPh>
    <rPh sb="8" eb="9">
      <t>タイ</t>
    </rPh>
    <phoneticPr fontId="1"/>
  </si>
  <si>
    <t>10536 大阪水上警察署</t>
    <phoneticPr fontId="2"/>
  </si>
  <si>
    <t>品目名</t>
    <phoneticPr fontId="2"/>
  </si>
  <si>
    <t>品名</t>
    <phoneticPr fontId="2"/>
  </si>
  <si>
    <t>規格</t>
    <phoneticPr fontId="2"/>
  </si>
  <si>
    <t>警察犬訓練センター</t>
    <phoneticPr fontId="1"/>
  </si>
  <si>
    <t>常時稼働しており、使用回数（目標年間使用回数）の判断が困難なため、年間の日数を使用日数（目標年間使用日数）としている。</t>
    <rPh sb="41" eb="42">
      <t>ニチ</t>
    </rPh>
    <rPh sb="50" eb="51">
      <t>ニチ</t>
    </rPh>
    <phoneticPr fontId="1"/>
  </si>
  <si>
    <t>交通規制情報総合管理システム</t>
    <rPh sb="0" eb="2">
      <t>コウツウ</t>
    </rPh>
    <rPh sb="2" eb="4">
      <t>キセイ</t>
    </rPh>
    <rPh sb="4" eb="6">
      <t>ジョウホウ</t>
    </rPh>
    <rPh sb="6" eb="8">
      <t>ソウゴウ</t>
    </rPh>
    <rPh sb="8" eb="10">
      <t>カンリ</t>
    </rPh>
    <phoneticPr fontId="1"/>
  </si>
  <si>
    <t>11-52７-00300２</t>
    <phoneticPr fontId="1"/>
  </si>
  <si>
    <t>豊中警察署　別館</t>
    <rPh sb="6" eb="8">
      <t>ベッカン</t>
    </rPh>
    <phoneticPr fontId="1"/>
  </si>
  <si>
    <t>11-557-00３００１</t>
    <phoneticPr fontId="1"/>
  </si>
  <si>
    <t>豊中警察署
（交通情報板）</t>
    <phoneticPr fontId="1"/>
  </si>
  <si>
    <t>H28.9新築</t>
    <rPh sb="5" eb="7">
      <t>シンチク</t>
    </rPh>
    <phoneticPr fontId="1"/>
  </si>
  <si>
    <t>11-521-003033</t>
    <phoneticPr fontId="1"/>
  </si>
  <si>
    <t>11-521-001088</t>
    <phoneticPr fontId="1"/>
  </si>
  <si>
    <t>0㎡</t>
    <phoneticPr fontId="1"/>
  </si>
  <si>
    <t>11-521-001090</t>
    <phoneticPr fontId="1"/>
  </si>
  <si>
    <t>11525  天満警察署　</t>
    <rPh sb="7" eb="9">
      <t>テンマ</t>
    </rPh>
    <rPh sb="9" eb="12">
      <t>ケイサツショ</t>
    </rPh>
    <phoneticPr fontId="1"/>
  </si>
  <si>
    <t>天満警察署　別館</t>
    <rPh sb="0" eb="5">
      <t>テンマケイサツショ</t>
    </rPh>
    <rPh sb="6" eb="8">
      <t>ベッカン</t>
    </rPh>
    <phoneticPr fontId="1"/>
  </si>
  <si>
    <t>H29.8新設</t>
    <rPh sb="5" eb="7">
      <t>シンセツ</t>
    </rPh>
    <phoneticPr fontId="1"/>
  </si>
  <si>
    <t>平成２９年８月新築</t>
    <rPh sb="0" eb="2">
      <t>ヘイセイ</t>
    </rPh>
    <rPh sb="4" eb="5">
      <t>ネン</t>
    </rPh>
    <rPh sb="6" eb="7">
      <t>ガツ</t>
    </rPh>
    <rPh sb="7" eb="9">
      <t>シンチク</t>
    </rPh>
    <phoneticPr fontId="1"/>
  </si>
  <si>
    <t>2,133㎡</t>
  </si>
  <si>
    <t>11-546-00３00２</t>
    <phoneticPr fontId="1"/>
  </si>
  <si>
    <t>11-530-00３00６</t>
    <phoneticPr fontId="1"/>
  </si>
  <si>
    <t>南警察署第二別館</t>
    <rPh sb="0" eb="1">
      <t>ミナミ</t>
    </rPh>
    <rPh sb="1" eb="4">
      <t>ケイサツショ</t>
    </rPh>
    <rPh sb="4" eb="6">
      <t>ダイニ</t>
    </rPh>
    <rPh sb="6" eb="8">
      <t>ベッカン</t>
    </rPh>
    <phoneticPr fontId="1"/>
  </si>
  <si>
    <t>平成３０年１２月新築</t>
    <rPh sb="0" eb="2">
      <t>ヘイセイ</t>
    </rPh>
    <rPh sb="4" eb="5">
      <t>ネン</t>
    </rPh>
    <rPh sb="7" eb="8">
      <t>ガツ</t>
    </rPh>
    <rPh sb="8" eb="10">
      <t>シンチク</t>
    </rPh>
    <phoneticPr fontId="1"/>
  </si>
  <si>
    <t>11-521-00３0４２</t>
    <phoneticPr fontId="1"/>
  </si>
  <si>
    <t>第二方面機動警ら隊</t>
    <rPh sb="0" eb="2">
      <t>ダイニ</t>
    </rPh>
    <rPh sb="2" eb="4">
      <t>ホウメン</t>
    </rPh>
    <rPh sb="4" eb="6">
      <t>キドウ</t>
    </rPh>
    <rPh sb="6" eb="7">
      <t>ケイ</t>
    </rPh>
    <rPh sb="8" eb="9">
      <t>タイ</t>
    </rPh>
    <phoneticPr fontId="1"/>
  </si>
  <si>
    <t>H30..11  新築</t>
    <rPh sb="9" eb="11">
      <t>シンチク</t>
    </rPh>
    <phoneticPr fontId="1"/>
  </si>
  <si>
    <t>H30.9新築</t>
    <rPh sb="5" eb="7">
      <t>シンチク</t>
    </rPh>
    <phoneticPr fontId="1"/>
  </si>
  <si>
    <t>10521  第二方面機動警ら隊</t>
    <rPh sb="7" eb="9">
      <t>ダイニ</t>
    </rPh>
    <rPh sb="9" eb="11">
      <t>ホウメン</t>
    </rPh>
    <rPh sb="11" eb="13">
      <t>キドウ</t>
    </rPh>
    <rPh sb="13" eb="14">
      <t>ケイ</t>
    </rPh>
    <rPh sb="15" eb="16">
      <t>タイ</t>
    </rPh>
    <phoneticPr fontId="1"/>
  </si>
  <si>
    <t>指揮支援システム</t>
    <rPh sb="0" eb="2">
      <t>シキ</t>
    </rPh>
    <rPh sb="2" eb="4">
      <t>シエン</t>
    </rPh>
    <phoneticPr fontId="1"/>
  </si>
  <si>
    <t>給与管理システム</t>
    <rPh sb="0" eb="2">
      <t>キュウヨ</t>
    </rPh>
    <phoneticPr fontId="1"/>
  </si>
  <si>
    <t>10519　警察本部会計課</t>
    <phoneticPr fontId="1"/>
  </si>
  <si>
    <t>12K003004</t>
    <phoneticPr fontId="1"/>
  </si>
  <si>
    <t>機械器具類</t>
    <phoneticPr fontId="1"/>
  </si>
  <si>
    <t>ヘリコプターテレビ装置</t>
    <phoneticPr fontId="1"/>
  </si>
  <si>
    <t>CINEFLEX T14ｰ1100Fほか</t>
    <phoneticPr fontId="1"/>
  </si>
  <si>
    <t>総合捜査支援システム</t>
    <rPh sb="0" eb="2">
      <t>ソウゴウ</t>
    </rPh>
    <rPh sb="2" eb="4">
      <t>ソウサ</t>
    </rPh>
    <rPh sb="4" eb="6">
      <t>シエン</t>
    </rPh>
    <phoneticPr fontId="1"/>
  </si>
  <si>
    <t>悪質重要事件捜査支援システム</t>
    <rPh sb="0" eb="2">
      <t>アクシツ</t>
    </rPh>
    <rPh sb="2" eb="4">
      <t>ジュウヨウ</t>
    </rPh>
    <rPh sb="4" eb="6">
      <t>ジケン</t>
    </rPh>
    <rPh sb="6" eb="8">
      <t>ソウサ</t>
    </rPh>
    <rPh sb="8" eb="10">
      <t>シエン</t>
    </rPh>
    <phoneticPr fontId="1"/>
  </si>
  <si>
    <t>新たに取得額１億円以上の財産がある場合は行を加えてください。</t>
    <rPh sb="0" eb="1">
      <t>アラ</t>
    </rPh>
    <rPh sb="3" eb="5">
      <t>シュトク</t>
    </rPh>
    <rPh sb="5" eb="6">
      <t>ガク</t>
    </rPh>
    <rPh sb="7" eb="9">
      <t>オクエン</t>
    </rPh>
    <rPh sb="9" eb="11">
      <t>イジョウ</t>
    </rPh>
    <rPh sb="12" eb="14">
      <t>ザイサン</t>
    </rPh>
    <rPh sb="17" eb="19">
      <t>バアイ</t>
    </rPh>
    <rPh sb="20" eb="21">
      <t>ギョウ</t>
    </rPh>
    <rPh sb="22" eb="23">
      <t>クワ</t>
    </rPh>
    <phoneticPr fontId="1"/>
  </si>
  <si>
    <t>【様式１】「減損兆候判断する指標(案)調査票」を作成してください。</t>
    <rPh sb="6" eb="8">
      <t>ゲンソン</t>
    </rPh>
    <rPh sb="8" eb="10">
      <t>チョウコウ</t>
    </rPh>
    <rPh sb="10" eb="12">
      <t>ハンダン</t>
    </rPh>
    <rPh sb="14" eb="16">
      <t>シヒョウ</t>
    </rPh>
    <rPh sb="17" eb="18">
      <t>アン</t>
    </rPh>
    <rPh sb="19" eb="22">
      <t>チョウサヒョウ</t>
    </rPh>
    <rPh sb="24" eb="26">
      <t>サクセイ</t>
    </rPh>
    <phoneticPr fontId="1"/>
  </si>
  <si>
    <t>【様式1】「減損兆候判断する指標(案)調査票」を作成してください。</t>
    <rPh sb="1" eb="3">
      <t>ヨウシキ</t>
    </rPh>
    <rPh sb="6" eb="8">
      <t>ゲンソン</t>
    </rPh>
    <rPh sb="8" eb="10">
      <t>チョウコウ</t>
    </rPh>
    <rPh sb="10" eb="12">
      <t>ハンダン</t>
    </rPh>
    <rPh sb="14" eb="16">
      <t>シヒョウ</t>
    </rPh>
    <rPh sb="17" eb="18">
      <t>アン</t>
    </rPh>
    <rPh sb="19" eb="22">
      <t>チョウサヒョウ</t>
    </rPh>
    <rPh sb="24" eb="26">
      <t>サクセイ</t>
    </rPh>
    <phoneticPr fontId="1"/>
  </si>
  <si>
    <t>11715 中堺警察署</t>
    <rPh sb="6" eb="8">
      <t>ナカサカイ</t>
    </rPh>
    <phoneticPr fontId="1"/>
  </si>
  <si>
    <t>11-521-003046</t>
    <phoneticPr fontId="1"/>
  </si>
  <si>
    <t>中堺警察署</t>
    <rPh sb="0" eb="5">
      <t>ナカサカイケイサツショ</t>
    </rPh>
    <phoneticPr fontId="1"/>
  </si>
  <si>
    <t>ＮＯ</t>
  </si>
  <si>
    <t>当該資産の使用可能性の著しい低下</t>
  </si>
  <si>
    <t>当該資産の業務運営環境の著しい悪化</t>
  </si>
  <si>
    <t>区分</t>
  </si>
  <si>
    <t>４．リース資産</t>
  </si>
  <si>
    <t>５．ソフトウエア</t>
  </si>
  <si>
    <t>ＯＳＳシステム</t>
  </si>
  <si>
    <t>府民生活安全支援総合システム</t>
  </si>
  <si>
    <t>運転免許情報管理システム</t>
  </si>
  <si>
    <t>交通取締総合システム</t>
    <rPh sb="0" eb="2">
      <t>コウツウ</t>
    </rPh>
    <rPh sb="2" eb="4">
      <t>トリシマリ</t>
    </rPh>
    <rPh sb="4" eb="6">
      <t>ソウゴウ</t>
    </rPh>
    <phoneticPr fontId="1"/>
  </si>
  <si>
    <t>R3.7移転</t>
    <rPh sb="4" eb="6">
      <t>イテン</t>
    </rPh>
    <phoneticPr fontId="1"/>
  </si>
  <si>
    <t>R3.11移転</t>
    <rPh sb="5" eb="7">
      <t>イテン</t>
    </rPh>
    <phoneticPr fontId="1"/>
  </si>
  <si>
    <t>R3.7新設</t>
    <rPh sb="4" eb="6">
      <t>シンセツ</t>
    </rPh>
    <phoneticPr fontId="1"/>
  </si>
  <si>
    <t>/</t>
  </si>
  <si>
    <t>減損認識済</t>
    <phoneticPr fontId="1"/>
  </si>
  <si>
    <t>■令和４年度　各施設別減損の兆候を判断する指標一覧（公安委員会）</t>
    <rPh sb="1" eb="3">
      <t>レイワ</t>
    </rPh>
    <rPh sb="4" eb="6">
      <t>ネンド</t>
    </rPh>
    <rPh sb="26" eb="28">
      <t>コウアン</t>
    </rPh>
    <rPh sb="28" eb="30">
      <t>イイン</t>
    </rPh>
    <rPh sb="30" eb="31">
      <t>カイ</t>
    </rPh>
    <phoneticPr fontId="1"/>
  </si>
  <si>
    <t>【普通財産（帳簿価額はR4.4.1時点）】</t>
    <phoneticPr fontId="1"/>
  </si>
  <si>
    <r>
      <t>土地</t>
    </r>
    <r>
      <rPr>
        <i/>
        <sz val="11"/>
        <rFont val="HG丸ｺﾞｼｯｸM-PRO"/>
        <family val="3"/>
        <charset val="128"/>
      </rPr>
      <t>面積</t>
    </r>
    <rPh sb="0" eb="2">
      <t>トチ</t>
    </rPh>
    <rPh sb="2" eb="4">
      <t>メンセキ</t>
    </rPh>
    <phoneticPr fontId="1"/>
  </si>
  <si>
    <t>河内別館</t>
    <rPh sb="0" eb="2">
      <t>カワチ</t>
    </rPh>
    <rPh sb="2" eb="4">
      <t>ベッカン</t>
    </rPh>
    <phoneticPr fontId="1"/>
  </si>
  <si>
    <t>11-521-003002</t>
    <phoneticPr fontId="1"/>
  </si>
  <si>
    <t>大阪府警察本部（リース・ソフトウェア）</t>
    <phoneticPr fontId="1"/>
  </si>
  <si>
    <t>新人事管理システム</t>
    <rPh sb="0" eb="3">
      <t>シンジンジ</t>
    </rPh>
    <rPh sb="3" eb="5">
      <t>カンリ</t>
    </rPh>
    <phoneticPr fontId="1"/>
  </si>
  <si>
    <t>待機宿舎２０ヶ所
※「寝屋川待機宿舎は、世帯用宿舎と単身寮が同一敷地内にあるため、１ヵ所として財産管理している。」</t>
    <rPh sb="0" eb="2">
      <t>タイキ</t>
    </rPh>
    <rPh sb="2" eb="4">
      <t>シュクシャ</t>
    </rPh>
    <rPh sb="7" eb="8">
      <t>ショ</t>
    </rPh>
    <phoneticPr fontId="1"/>
  </si>
  <si>
    <t>土地</t>
    <rPh sb="0" eb="2">
      <t>トチ</t>
    </rPh>
    <phoneticPr fontId="1"/>
  </si>
  <si>
    <t>11-521-000031</t>
    <phoneticPr fontId="1"/>
  </si>
  <si>
    <t>舞洲警察活動センター</t>
    <rPh sb="0" eb="6">
      <t>マイシマケイサツカツドウ</t>
    </rPh>
    <phoneticPr fontId="1"/>
  </si>
  <si>
    <t>計上漏れのため追加（H27.4～）</t>
    <rPh sb="0" eb="2">
      <t>ケイジョウ</t>
    </rPh>
    <rPh sb="2" eb="3">
      <t>モ</t>
    </rPh>
    <rPh sb="7" eb="9">
      <t>ツイカ</t>
    </rPh>
    <phoneticPr fontId="1"/>
  </si>
  <si>
    <t>該当無し</t>
  </si>
  <si>
    <t>空港島警ら連絡所</t>
    <rPh sb="0" eb="3">
      <t>クウコウトウ</t>
    </rPh>
    <rPh sb="3" eb="4">
      <t>ケイ</t>
    </rPh>
    <rPh sb="5" eb="7">
      <t>レンラク</t>
    </rPh>
    <rPh sb="7" eb="8">
      <t>ジョ</t>
    </rPh>
    <phoneticPr fontId="1"/>
  </si>
  <si>
    <t>R3.7中堺警察署の新設により、信号機の管轄が西堺警察署から移行</t>
    <rPh sb="4" eb="5">
      <t>ナカ</t>
    </rPh>
    <rPh sb="5" eb="6">
      <t>サカイ</t>
    </rPh>
    <rPh sb="6" eb="9">
      <t>ケイサツショ</t>
    </rPh>
    <rPh sb="10" eb="12">
      <t>シンセツ</t>
    </rPh>
    <rPh sb="16" eb="19">
      <t>シンゴウキ</t>
    </rPh>
    <rPh sb="20" eb="22">
      <t>カンカツ</t>
    </rPh>
    <rPh sb="23" eb="25">
      <t>ニシサカイ</t>
    </rPh>
    <rPh sb="25" eb="28">
      <t>ケイサツショ</t>
    </rPh>
    <rPh sb="30" eb="32">
      <t>イコウ</t>
    </rPh>
    <phoneticPr fontId="1"/>
  </si>
  <si>
    <t>大阪府警察総合訓練センター</t>
    <phoneticPr fontId="1"/>
  </si>
  <si>
    <t>りんくうタウン別館</t>
    <phoneticPr fontId="1"/>
  </si>
  <si>
    <t>第三機動隊</t>
    <phoneticPr fontId="1"/>
  </si>
  <si>
    <t>門真運転免許試験場</t>
    <phoneticPr fontId="1"/>
  </si>
  <si>
    <t>八尾航空基地</t>
    <phoneticPr fontId="1"/>
  </si>
  <si>
    <t>都島公舎</t>
    <phoneticPr fontId="1"/>
  </si>
  <si>
    <t>大阪府警察本部自動車整備工場</t>
    <phoneticPr fontId="1"/>
  </si>
  <si>
    <t>光明池運転免許試験場</t>
    <phoneticPr fontId="1"/>
  </si>
  <si>
    <t>第二機動隊</t>
    <phoneticPr fontId="1"/>
  </si>
  <si>
    <t>関目別館</t>
    <phoneticPr fontId="1"/>
  </si>
  <si>
    <t>大淀警察署</t>
    <phoneticPr fontId="1"/>
  </si>
  <si>
    <t>道頓堀交番</t>
    <phoneticPr fontId="1"/>
  </si>
  <si>
    <t>港警察署</t>
    <phoneticPr fontId="1"/>
  </si>
  <si>
    <t>鶴見警察署</t>
    <phoneticPr fontId="1"/>
  </si>
  <si>
    <t>大正警察署</t>
    <phoneticPr fontId="1"/>
  </si>
  <si>
    <t>千島交番</t>
    <phoneticPr fontId="1"/>
  </si>
  <si>
    <t>生野警察署</t>
    <phoneticPr fontId="1"/>
  </si>
  <si>
    <t>三明町交番</t>
    <phoneticPr fontId="1"/>
  </si>
  <si>
    <t>住之江警察署</t>
    <phoneticPr fontId="1"/>
  </si>
  <si>
    <t>住吉警察署</t>
    <phoneticPr fontId="1"/>
  </si>
  <si>
    <t>平野警察署</t>
    <phoneticPr fontId="1"/>
  </si>
  <si>
    <t>西成警察署</t>
    <phoneticPr fontId="1"/>
  </si>
  <si>
    <t>西淀川警察署</t>
    <phoneticPr fontId="1"/>
  </si>
  <si>
    <t>淀川警察署</t>
    <phoneticPr fontId="1"/>
  </si>
  <si>
    <t>東淀川警察署</t>
    <phoneticPr fontId="1"/>
  </si>
  <si>
    <t>茨木警察署</t>
    <phoneticPr fontId="1"/>
  </si>
  <si>
    <t>吹田警察署</t>
    <phoneticPr fontId="1"/>
  </si>
  <si>
    <t>豊能警察署</t>
    <phoneticPr fontId="1"/>
  </si>
  <si>
    <t>箕面警察署</t>
    <phoneticPr fontId="1"/>
  </si>
  <si>
    <t>池田警察署</t>
    <phoneticPr fontId="1"/>
  </si>
  <si>
    <t>新千里中央交番</t>
    <phoneticPr fontId="1"/>
  </si>
  <si>
    <t>羽曳野警察署</t>
    <phoneticPr fontId="1"/>
  </si>
  <si>
    <t>富田林警察署</t>
    <phoneticPr fontId="1"/>
  </si>
  <si>
    <t>枚岡警察署</t>
    <phoneticPr fontId="1"/>
  </si>
  <si>
    <t>河内警察署</t>
    <phoneticPr fontId="1"/>
  </si>
  <si>
    <t>布施警察署</t>
    <phoneticPr fontId="1"/>
  </si>
  <si>
    <t>柏原警察署</t>
    <phoneticPr fontId="1"/>
  </si>
  <si>
    <t>枚方警察署</t>
    <phoneticPr fontId="1"/>
  </si>
  <si>
    <t>寝屋川警察署</t>
    <phoneticPr fontId="1"/>
  </si>
  <si>
    <t>四條畷警察署</t>
    <phoneticPr fontId="1"/>
  </si>
  <si>
    <t>門真警察署</t>
    <phoneticPr fontId="1"/>
  </si>
  <si>
    <t>堺警察署</t>
    <phoneticPr fontId="1"/>
  </si>
  <si>
    <t>北堺警察署</t>
    <phoneticPr fontId="1"/>
  </si>
  <si>
    <t>高石警察署</t>
    <phoneticPr fontId="1"/>
  </si>
  <si>
    <t>泉大津警察署</t>
    <phoneticPr fontId="1"/>
  </si>
  <si>
    <t>岸和田警察署</t>
    <phoneticPr fontId="1"/>
  </si>
  <si>
    <t>貝塚警察署</t>
    <phoneticPr fontId="1"/>
  </si>
  <si>
    <t>黒山警察署</t>
    <phoneticPr fontId="1"/>
  </si>
  <si>
    <t>摂津警察署</t>
    <phoneticPr fontId="1"/>
  </si>
  <si>
    <t>豊中南警察署</t>
    <phoneticPr fontId="1"/>
  </si>
  <si>
    <t>南堺警察署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</si>
</sst>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_ "/>
    <numFmt numFmtId="177" formatCode="#,##0.00_ "/>
    <numFmt numFmtId="178" formatCode="###,###,###&quot;㎡&quot;\ "/>
    <numFmt numFmtId="179" formatCode="###,###&quot;戸&quot;"/>
    <numFmt numFmtId="180" formatCode="###,###,###&quot;㎡&quot;"/>
    <numFmt numFmtId="181" formatCode="###,###,###&quot;人&quot;\ "/>
    <numFmt numFmtId="182" formatCode="###,###,###&quot;基&quot;"/>
    <numFmt numFmtId="183" formatCode="###,###,###&quot;交差点&quot;\ "/>
    <numFmt numFmtId="184" formatCode="###,###,###&quot;交差点&quot;"/>
    <numFmt numFmtId="185" formatCode="###,###,###&quot;日&quot;\ "/>
    <numFmt numFmtId="186" formatCode="###,###&quot;時&quot;&quot;間&quot;\ "/>
    <numFmt numFmtId="187" formatCode="###,###,###&quot;時間&quot;\ "/>
  </numFmts>
  <fonts count="2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HG丸ｺﾞｼｯｸM-PRO"/>
      <family val="3"/>
      <charset val="128"/>
    </font>
    <font>
      <sz val="10.5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22"/>
      <name val="ＭＳ Ｐゴシック"/>
      <family val="3"/>
      <charset val="128"/>
    </font>
    <font>
      <sz val="12"/>
      <name val="HG丸ｺﾞｼｯｸM-PRO"/>
      <family val="3"/>
      <charset val="128"/>
    </font>
    <font>
      <sz val="14"/>
      <name val="ＭＳ Ｐゴシック"/>
      <family val="3"/>
      <charset val="128"/>
    </font>
    <font>
      <sz val="24"/>
      <color indexed="8"/>
      <name val="HG丸ｺﾞｼｯｸM-PRO"/>
      <family val="3"/>
      <charset val="128"/>
    </font>
    <font>
      <sz val="9"/>
      <color indexed="8"/>
      <name val="HG丸ｺﾞｼｯｸM-PRO"/>
      <family val="3"/>
      <charset val="128"/>
    </font>
    <font>
      <sz val="24"/>
      <name val="HG丸ｺﾞｼｯｸM-PRO"/>
      <family val="3"/>
      <charset val="128"/>
    </font>
    <font>
      <sz val="9"/>
      <name val="ＭＳ Ｐゴシック"/>
      <family val="3"/>
      <charset val="128"/>
    </font>
    <font>
      <sz val="26"/>
      <name val="HG丸ｺﾞｼｯｸM-PRO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22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4"/>
      <name val="ＭＳ Ｐゴシック"/>
      <family val="3"/>
      <charset val="128"/>
    </font>
    <font>
      <b/>
      <sz val="10.5"/>
      <name val="HG丸ｺﾞｼｯｸM-PRO"/>
      <family val="3"/>
      <charset val="128"/>
    </font>
    <font>
      <sz val="9"/>
      <name val="HG丸ｺﾞｼｯｸM-PRO"/>
      <family val="3"/>
      <charset val="128"/>
    </font>
    <font>
      <strike/>
      <sz val="11"/>
      <name val="HG丸ｺﾞｼｯｸM-PRO"/>
      <family val="3"/>
      <charset val="128"/>
    </font>
    <font>
      <i/>
      <sz val="11"/>
      <name val="HG丸ｺﾞｼｯｸM-PRO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6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467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6" fillId="0" borderId="0" xfId="0" applyFont="1" applyFill="1" applyAlignment="1">
      <alignment horizontal="center" vertical="center" wrapText="1"/>
    </xf>
    <xf numFmtId="0" fontId="17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4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 wrapText="1"/>
    </xf>
    <xf numFmtId="0" fontId="19" fillId="0" borderId="0" xfId="0" applyFont="1" applyFill="1" applyBorder="1" applyAlignment="1">
      <alignment vertical="center" shrinkToFit="1"/>
    </xf>
    <xf numFmtId="0" fontId="0" fillId="0" borderId="0" xfId="0" applyFont="1" applyFill="1" applyBorder="1">
      <alignment vertical="center"/>
    </xf>
    <xf numFmtId="0" fontId="16" fillId="0" borderId="0" xfId="0" applyFont="1" applyFill="1" applyAlignment="1">
      <alignment vertical="center" wrapText="1"/>
    </xf>
    <xf numFmtId="0" fontId="18" fillId="0" borderId="0" xfId="0" applyFont="1" applyFill="1" applyBorder="1">
      <alignment vertical="center"/>
    </xf>
    <xf numFmtId="0" fontId="18" fillId="0" borderId="0" xfId="0" applyFont="1" applyFill="1">
      <alignment vertical="center"/>
    </xf>
    <xf numFmtId="0" fontId="0" fillId="0" borderId="1" xfId="0" applyFont="1" applyFill="1" applyBorder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 shrinkToFit="1"/>
    </xf>
    <xf numFmtId="0" fontId="11" fillId="0" borderId="0" xfId="0" applyFont="1" applyFill="1" applyBorder="1">
      <alignment vertical="center"/>
    </xf>
    <xf numFmtId="0" fontId="11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 shrinkToFit="1"/>
    </xf>
    <xf numFmtId="0" fontId="11" fillId="0" borderId="0" xfId="0" applyFont="1" applyFill="1" applyBorder="1" applyAlignment="1">
      <alignment horizontal="center" vertical="center" wrapText="1" shrinkToFit="1"/>
    </xf>
    <xf numFmtId="2" fontId="11" fillId="0" borderId="0" xfId="0" applyNumberFormat="1" applyFont="1" applyFill="1" applyBorder="1" applyAlignment="1">
      <alignment horizontal="center" vertical="center" wrapText="1" shrinkToFit="1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 wrapText="1" shrinkToFit="1"/>
    </xf>
    <xf numFmtId="0" fontId="5" fillId="0" borderId="0" xfId="1" applyFont="1" applyFill="1" applyBorder="1" applyAlignment="1">
      <alignment horizontal="center" vertical="center" shrinkToFit="1"/>
    </xf>
    <xf numFmtId="178" fontId="5" fillId="0" borderId="0" xfId="1" applyNumberFormat="1" applyFont="1" applyFill="1" applyBorder="1" applyAlignment="1">
      <alignment horizontal="right" vertical="center"/>
    </xf>
    <xf numFmtId="178" fontId="5" fillId="0" borderId="0" xfId="1" applyNumberFormat="1" applyFont="1" applyFill="1" applyBorder="1" applyAlignment="1">
      <alignment horizontal="right" vertical="center" wrapText="1" shrinkToFit="1"/>
    </xf>
    <xf numFmtId="2" fontId="5" fillId="0" borderId="0" xfId="1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 wrapText="1" shrinkToFit="1"/>
    </xf>
    <xf numFmtId="176" fontId="6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shrinkToFit="1"/>
    </xf>
    <xf numFmtId="176" fontId="11" fillId="0" borderId="0" xfId="0" applyNumberFormat="1" applyFont="1" applyFill="1" applyBorder="1" applyAlignment="1">
      <alignment vertical="center" wrapText="1"/>
    </xf>
    <xf numFmtId="185" fontId="11" fillId="0" borderId="0" xfId="0" applyNumberFormat="1" applyFont="1" applyFill="1" applyBorder="1" applyAlignment="1">
      <alignment horizontal="right" vertical="center"/>
    </xf>
    <xf numFmtId="185" fontId="11" fillId="0" borderId="0" xfId="0" applyNumberFormat="1" applyFont="1" applyFill="1" applyBorder="1" applyAlignment="1">
      <alignment horizontal="right" vertical="center" wrapText="1" shrinkToFit="1"/>
    </xf>
    <xf numFmtId="1" fontId="6" fillId="3" borderId="29" xfId="0" applyNumberFormat="1" applyFont="1" applyFill="1" applyBorder="1" applyAlignment="1">
      <alignment horizontal="center" vertical="center" wrapText="1" shrinkToFit="1"/>
    </xf>
    <xf numFmtId="2" fontId="6" fillId="3" borderId="29" xfId="0" applyNumberFormat="1" applyFont="1" applyFill="1" applyBorder="1" applyAlignment="1">
      <alignment horizontal="center" vertical="center" wrapText="1" shrinkToFit="1"/>
    </xf>
    <xf numFmtId="0" fontId="6" fillId="2" borderId="0" xfId="0" applyFont="1" applyFill="1">
      <alignment vertical="center"/>
    </xf>
    <xf numFmtId="0" fontId="6" fillId="0" borderId="15" xfId="0" applyFont="1" applyFill="1" applyBorder="1" applyAlignment="1">
      <alignment vertical="center" wrapText="1" shrinkToFit="1"/>
    </xf>
    <xf numFmtId="2" fontId="6" fillId="3" borderId="1" xfId="0" applyNumberFormat="1" applyFont="1" applyFill="1" applyBorder="1" applyAlignment="1">
      <alignment horizontal="center" vertical="center" wrapText="1" shrinkToFit="1"/>
    </xf>
    <xf numFmtId="0" fontId="6" fillId="3" borderId="1" xfId="0" applyFont="1" applyFill="1" applyBorder="1" applyAlignment="1">
      <alignment vertical="center" wrapText="1" shrinkToFit="1"/>
    </xf>
    <xf numFmtId="0" fontId="6" fillId="3" borderId="2" xfId="0" applyFont="1" applyFill="1" applyBorder="1" applyAlignment="1">
      <alignment vertical="center" wrapText="1" shrinkToFit="1"/>
    </xf>
    <xf numFmtId="0" fontId="0" fillId="0" borderId="15" xfId="0" applyFont="1" applyFill="1" applyBorder="1">
      <alignment vertical="center"/>
    </xf>
    <xf numFmtId="0" fontId="11" fillId="2" borderId="18" xfId="0" applyFont="1" applyFill="1" applyBorder="1" applyAlignment="1">
      <alignment vertical="center" shrinkToFit="1"/>
    </xf>
    <xf numFmtId="0" fontId="0" fillId="2" borderId="0" xfId="0" applyFont="1" applyFill="1">
      <alignment vertical="center"/>
    </xf>
    <xf numFmtId="0" fontId="18" fillId="2" borderId="0" xfId="0" applyFont="1" applyFill="1">
      <alignment vertical="center"/>
    </xf>
    <xf numFmtId="0" fontId="15" fillId="0" borderId="0" xfId="0" applyFont="1" applyFill="1">
      <alignment vertical="center"/>
    </xf>
    <xf numFmtId="2" fontId="6" fillId="4" borderId="4" xfId="0" applyNumberFormat="1" applyFont="1" applyFill="1" applyBorder="1" applyAlignment="1">
      <alignment horizontal="center" vertical="center" wrapText="1" shrinkToFit="1"/>
    </xf>
    <xf numFmtId="187" fontId="11" fillId="0" borderId="34" xfId="0" applyNumberFormat="1" applyFont="1" applyFill="1" applyBorder="1" applyAlignment="1">
      <alignment vertical="center" wrapText="1" shrinkToFit="1"/>
    </xf>
    <xf numFmtId="187" fontId="11" fillId="0" borderId="1" xfId="0" applyNumberFormat="1" applyFont="1" applyFill="1" applyBorder="1" applyAlignment="1">
      <alignment vertical="center" wrapText="1" shrinkToFit="1"/>
    </xf>
    <xf numFmtId="187" fontId="11" fillId="0" borderId="35" xfId="0" applyNumberFormat="1" applyFont="1" applyFill="1" applyBorder="1" applyAlignment="1">
      <alignment horizontal="right" vertical="center" wrapText="1" shrinkToFit="1"/>
    </xf>
    <xf numFmtId="0" fontId="11" fillId="0" borderId="5" xfId="0" applyFont="1" applyFill="1" applyBorder="1" applyAlignment="1">
      <alignment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 wrapText="1" shrinkToFit="1"/>
    </xf>
    <xf numFmtId="185" fontId="11" fillId="0" borderId="8" xfId="0" applyNumberFormat="1" applyFont="1" applyFill="1" applyBorder="1" applyAlignment="1">
      <alignment horizontal="right" vertical="center"/>
    </xf>
    <xf numFmtId="185" fontId="11" fillId="0" borderId="3" xfId="0" applyNumberFormat="1" applyFont="1" applyFill="1" applyBorder="1" applyAlignment="1">
      <alignment horizontal="right" vertical="center" wrapText="1" shrinkToFit="1"/>
    </xf>
    <xf numFmtId="185" fontId="11" fillId="0" borderId="7" xfId="0" applyNumberFormat="1" applyFont="1" applyFill="1" applyBorder="1" applyAlignment="1">
      <alignment horizontal="right" vertical="center" wrapText="1" shrinkToFit="1"/>
    </xf>
    <xf numFmtId="2" fontId="11" fillId="0" borderId="4" xfId="0" applyNumberFormat="1" applyFont="1" applyFill="1" applyBorder="1" applyAlignment="1">
      <alignment horizontal="center" vertical="center" wrapText="1" shrinkToFit="1"/>
    </xf>
    <xf numFmtId="0" fontId="11" fillId="0" borderId="6" xfId="0" applyFont="1" applyFill="1" applyBorder="1" applyAlignment="1">
      <alignment horizontal="center" vertical="center" wrapText="1" shrinkToFit="1"/>
    </xf>
    <xf numFmtId="0" fontId="11" fillId="0" borderId="29" xfId="0" applyFont="1" applyFill="1" applyBorder="1" applyAlignment="1">
      <alignment vertical="center" shrinkToFit="1"/>
    </xf>
    <xf numFmtId="0" fontId="11" fillId="0" borderId="30" xfId="0" applyFont="1" applyFill="1" applyBorder="1">
      <alignment vertical="center"/>
    </xf>
    <xf numFmtId="0" fontId="11" fillId="0" borderId="30" xfId="0" applyFont="1" applyFill="1" applyBorder="1" applyAlignment="1">
      <alignment vertical="center" shrinkToFit="1"/>
    </xf>
    <xf numFmtId="0" fontId="11" fillId="0" borderId="29" xfId="0" applyFont="1" applyFill="1" applyBorder="1" applyAlignment="1">
      <alignment horizontal="center" vertical="center" wrapText="1" shrinkToFit="1"/>
    </xf>
    <xf numFmtId="0" fontId="11" fillId="0" borderId="31" xfId="0" applyFont="1" applyFill="1" applyBorder="1" applyAlignment="1">
      <alignment horizontal="center" vertical="center" wrapText="1" shrinkToFit="1"/>
    </xf>
    <xf numFmtId="0" fontId="11" fillId="0" borderId="32" xfId="0" applyFont="1" applyFill="1" applyBorder="1" applyAlignment="1">
      <alignment horizontal="center" vertical="center" shrinkToFit="1"/>
    </xf>
    <xf numFmtId="0" fontId="11" fillId="0" borderId="33" xfId="0" applyFont="1" applyFill="1" applyBorder="1" applyAlignment="1">
      <alignment horizontal="center" vertical="center" wrapText="1" shrinkToFit="1"/>
    </xf>
    <xf numFmtId="0" fontId="11" fillId="0" borderId="36" xfId="0" applyFont="1" applyFill="1" applyBorder="1" applyAlignment="1">
      <alignment horizontal="center" vertical="center" wrapText="1" shrinkToFit="1"/>
    </xf>
    <xf numFmtId="0" fontId="0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8" fillId="2" borderId="0" xfId="0" applyFont="1" applyFill="1">
      <alignment vertical="center"/>
    </xf>
    <xf numFmtId="0" fontId="11" fillId="0" borderId="9" xfId="0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center" vertical="center" wrapText="1" shrinkToFit="1"/>
    </xf>
    <xf numFmtId="0" fontId="11" fillId="0" borderId="5" xfId="0" applyFont="1" applyFill="1" applyBorder="1" applyAlignment="1">
      <alignment horizontal="center" vertical="center" shrinkToFit="1"/>
    </xf>
    <xf numFmtId="0" fontId="27" fillId="2" borderId="0" xfId="0" applyFont="1" applyFill="1">
      <alignment vertical="center"/>
    </xf>
    <xf numFmtId="0" fontId="11" fillId="0" borderId="25" xfId="0" applyFont="1" applyFill="1" applyBorder="1" applyAlignment="1">
      <alignment vertical="center" shrinkToFit="1"/>
    </xf>
    <xf numFmtId="0" fontId="11" fillId="0" borderId="14" xfId="0" applyFont="1" applyFill="1" applyBorder="1" applyAlignment="1">
      <alignment vertical="center" shrinkToFit="1"/>
    </xf>
    <xf numFmtId="0" fontId="6" fillId="0" borderId="26" xfId="0" applyFont="1" applyFill="1" applyBorder="1" applyAlignment="1">
      <alignment horizontal="centerContinuous" vertical="center" wrapText="1" shrinkToFit="1"/>
    </xf>
    <xf numFmtId="178" fontId="6" fillId="0" borderId="37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center" vertical="center" shrinkToFit="1"/>
    </xf>
    <xf numFmtId="180" fontId="6" fillId="0" borderId="17" xfId="0" applyNumberFormat="1" applyFont="1" applyFill="1" applyBorder="1" applyAlignment="1">
      <alignment vertical="center" wrapText="1" shrinkToFit="1"/>
    </xf>
    <xf numFmtId="180" fontId="4" fillId="0" borderId="14" xfId="0" applyNumberFormat="1" applyFont="1" applyFill="1" applyBorder="1" applyAlignment="1">
      <alignment horizontal="right" vertical="center" wrapText="1" shrinkToFit="1"/>
    </xf>
    <xf numFmtId="2" fontId="6" fillId="0" borderId="52" xfId="0" applyNumberFormat="1" applyFont="1" applyFill="1" applyBorder="1" applyAlignment="1">
      <alignment horizontal="center" vertical="center" wrapText="1" shrinkToFit="1"/>
    </xf>
    <xf numFmtId="0" fontId="6" fillId="0" borderId="26" xfId="0" applyFont="1" applyFill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 wrapText="1" shrinkToFit="1"/>
    </xf>
    <xf numFmtId="180" fontId="6" fillId="0" borderId="37" xfId="0" applyNumberFormat="1" applyFont="1" applyFill="1" applyBorder="1">
      <alignment vertical="center"/>
    </xf>
    <xf numFmtId="180" fontId="6" fillId="0" borderId="17" xfId="0" applyNumberFormat="1" applyFont="1" applyFill="1" applyBorder="1" applyAlignment="1">
      <alignment horizontal="right" vertical="center" wrapText="1" shrinkToFit="1"/>
    </xf>
    <xf numFmtId="2" fontId="6" fillId="0" borderId="38" xfId="0" applyNumberFormat="1" applyFont="1" applyFill="1" applyBorder="1" applyAlignment="1">
      <alignment horizontal="center" vertical="center" wrapText="1" shrinkToFit="1"/>
    </xf>
    <xf numFmtId="0" fontId="6" fillId="0" borderId="17" xfId="0" applyFont="1" applyFill="1" applyBorder="1" applyAlignment="1">
      <alignment horizontal="center" vertical="center" wrapText="1" shrinkToFit="1"/>
    </xf>
    <xf numFmtId="178" fontId="6" fillId="0" borderId="17" xfId="0" applyNumberFormat="1" applyFont="1" applyFill="1" applyBorder="1" applyAlignment="1">
      <alignment horizontal="right" vertical="center" wrapText="1" shrinkToFit="1"/>
    </xf>
    <xf numFmtId="2" fontId="6" fillId="0" borderId="37" xfId="0" applyNumberFormat="1" applyFont="1" applyFill="1" applyBorder="1" applyAlignment="1">
      <alignment horizontal="center" vertical="center" wrapText="1" shrinkToFit="1"/>
    </xf>
    <xf numFmtId="183" fontId="6" fillId="0" borderId="37" xfId="0" applyNumberFormat="1" applyFont="1" applyFill="1" applyBorder="1">
      <alignment vertical="center"/>
    </xf>
    <xf numFmtId="184" fontId="6" fillId="0" borderId="14" xfId="0" applyNumberFormat="1" applyFont="1" applyFill="1" applyBorder="1" applyAlignment="1">
      <alignment horizontal="right" vertical="center" wrapText="1" shrinkToFit="1"/>
    </xf>
    <xf numFmtId="0" fontId="6" fillId="0" borderId="28" xfId="0" applyFont="1" applyFill="1" applyBorder="1" applyAlignment="1">
      <alignment horizontal="center" vertical="center" wrapText="1" shrinkToFit="1"/>
    </xf>
    <xf numFmtId="0" fontId="6" fillId="0" borderId="38" xfId="0" applyFont="1" applyFill="1" applyBorder="1" applyAlignment="1">
      <alignment horizontal="center" vertical="center" wrapText="1" shrinkToFit="1"/>
    </xf>
    <xf numFmtId="0" fontId="0" fillId="0" borderId="38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vertical="center" shrinkToFit="1"/>
    </xf>
    <xf numFmtId="0" fontId="6" fillId="0" borderId="9" xfId="0" applyFont="1" applyFill="1" applyBorder="1" applyAlignment="1">
      <alignment horizontal="centerContinuous" vertical="center" wrapText="1" shrinkToFit="1"/>
    </xf>
    <xf numFmtId="0" fontId="0" fillId="0" borderId="3" xfId="0" applyFont="1" applyFill="1" applyBorder="1" applyAlignment="1">
      <alignment horizontal="centerContinuous" vertical="center" shrinkToFit="1"/>
    </xf>
    <xf numFmtId="0" fontId="0" fillId="0" borderId="7" xfId="0" applyFont="1" applyFill="1" applyBorder="1" applyAlignment="1">
      <alignment horizontal="centerContinuous" vertical="center" shrinkToFit="1"/>
    </xf>
    <xf numFmtId="178" fontId="6" fillId="0" borderId="8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 shrinkToFit="1"/>
    </xf>
    <xf numFmtId="180" fontId="6" fillId="0" borderId="7" xfId="0" applyNumberFormat="1" applyFont="1" applyFill="1" applyBorder="1" applyAlignment="1">
      <alignment vertical="center" wrapText="1" shrinkToFit="1"/>
    </xf>
    <xf numFmtId="2" fontId="6" fillId="0" borderId="4" xfId="0" applyNumberFormat="1" applyFont="1" applyFill="1" applyBorder="1" applyAlignment="1">
      <alignment horizontal="center" vertical="center" wrapText="1" shrinkToFit="1"/>
    </xf>
    <xf numFmtId="180" fontId="6" fillId="0" borderId="3" xfId="0" applyNumberFormat="1" applyFont="1" applyFill="1" applyBorder="1" applyAlignment="1">
      <alignment vertical="center" wrapText="1" shrinkToFit="1"/>
    </xf>
    <xf numFmtId="180" fontId="4" fillId="0" borderId="7" xfId="0" applyNumberFormat="1" applyFont="1" applyFill="1" applyBorder="1" applyAlignment="1">
      <alignment horizontal="right" vertical="center" wrapText="1" shrinkToFit="1"/>
    </xf>
    <xf numFmtId="0" fontId="6" fillId="0" borderId="3" xfId="0" applyFont="1" applyFill="1" applyBorder="1" applyAlignment="1">
      <alignment horizontal="center" vertical="center" wrapText="1" shrinkToFit="1"/>
    </xf>
    <xf numFmtId="0" fontId="6" fillId="0" borderId="7" xfId="0" applyFont="1" applyFill="1" applyBorder="1" applyAlignment="1">
      <alignment horizontal="center" vertical="center" wrapText="1" shrinkToFit="1"/>
    </xf>
    <xf numFmtId="182" fontId="6" fillId="0" borderId="8" xfId="0" applyNumberFormat="1" applyFont="1" applyFill="1" applyBorder="1">
      <alignment vertical="center"/>
    </xf>
    <xf numFmtId="182" fontId="6" fillId="0" borderId="3" xfId="0" applyNumberFormat="1" applyFont="1" applyFill="1" applyBorder="1" applyAlignment="1">
      <alignment horizontal="right" vertical="center"/>
    </xf>
    <xf numFmtId="182" fontId="4" fillId="0" borderId="7" xfId="0" applyNumberFormat="1" applyFont="1" applyFill="1" applyBorder="1" applyAlignment="1">
      <alignment horizontal="right" vertical="center" wrapText="1" shrinkToFit="1"/>
    </xf>
    <xf numFmtId="2" fontId="6" fillId="0" borderId="8" xfId="0" applyNumberFormat="1" applyFont="1" applyFill="1" applyBorder="1" applyAlignment="1">
      <alignment horizontal="center" vertical="center" wrapText="1" shrinkToFit="1"/>
    </xf>
    <xf numFmtId="183" fontId="6" fillId="0" borderId="8" xfId="0" applyNumberFormat="1" applyFont="1" applyFill="1" applyBorder="1">
      <alignment vertical="center"/>
    </xf>
    <xf numFmtId="184" fontId="6" fillId="0" borderId="7" xfId="0" applyNumberFormat="1" applyFont="1" applyFill="1" applyBorder="1" applyAlignment="1">
      <alignment horizontal="right" vertical="center" wrapText="1" shrinkToFit="1"/>
    </xf>
    <xf numFmtId="0" fontId="6" fillId="0" borderId="6" xfId="0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horizontal="center" vertical="center" wrapText="1" shrinkToFit="1"/>
    </xf>
    <xf numFmtId="0" fontId="0" fillId="0" borderId="4" xfId="0" applyFont="1" applyFill="1" applyBorder="1" applyAlignment="1">
      <alignment horizontal="left" vertical="center" wrapText="1"/>
    </xf>
    <xf numFmtId="2" fontId="6" fillId="0" borderId="61" xfId="0" applyNumberFormat="1" applyFont="1" applyFill="1" applyBorder="1" applyAlignment="1">
      <alignment horizontal="center" vertical="center" wrapText="1" shrinkToFit="1"/>
    </xf>
    <xf numFmtId="0" fontId="11" fillId="0" borderId="5" xfId="0" applyFont="1" applyFill="1" applyBorder="1" applyAlignment="1">
      <alignment horizontal="left" vertical="center" shrinkToFit="1"/>
    </xf>
    <xf numFmtId="0" fontId="11" fillId="0" borderId="9" xfId="0" applyFont="1" applyFill="1" applyBorder="1" applyAlignment="1">
      <alignment vertical="center" wrapText="1" shrinkToFit="1"/>
    </xf>
    <xf numFmtId="0" fontId="11" fillId="0" borderId="5" xfId="0" applyFont="1" applyFill="1" applyBorder="1">
      <alignment vertical="center"/>
    </xf>
    <xf numFmtId="0" fontId="11" fillId="0" borderId="10" xfId="0" applyFont="1" applyFill="1" applyBorder="1" applyAlignment="1">
      <alignment vertical="center" shrinkToFit="1"/>
    </xf>
    <xf numFmtId="0" fontId="11" fillId="0" borderId="3" xfId="0" applyFont="1" applyFill="1" applyBorder="1" applyAlignment="1">
      <alignment horizontal="centerContinuous" vertical="center" wrapText="1" shrinkToFit="1"/>
    </xf>
    <xf numFmtId="0" fontId="6" fillId="0" borderId="7" xfId="0" applyFont="1" applyFill="1" applyBorder="1" applyAlignment="1">
      <alignment horizontal="centerContinuous" vertical="center" wrapText="1" shrinkToFit="1"/>
    </xf>
    <xf numFmtId="180" fontId="11" fillId="0" borderId="8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 shrinkToFit="1"/>
    </xf>
    <xf numFmtId="180" fontId="6" fillId="0" borderId="8" xfId="0" applyNumberFormat="1" applyFont="1" applyFill="1" applyBorder="1" applyAlignment="1">
      <alignment horizontal="right" vertical="center" wrapText="1"/>
    </xf>
    <xf numFmtId="180" fontId="6" fillId="0" borderId="3" xfId="0" applyNumberFormat="1" applyFont="1" applyFill="1" applyBorder="1" applyAlignment="1">
      <alignment horizontal="right" vertical="center" wrapText="1" shrinkToFit="1"/>
    </xf>
    <xf numFmtId="184" fontId="6" fillId="0" borderId="3" xfId="0" applyNumberFormat="1" applyFont="1" applyFill="1" applyBorder="1" applyAlignment="1">
      <alignment horizontal="right" vertical="center" wrapText="1" shrinkToFit="1"/>
    </xf>
    <xf numFmtId="0" fontId="6" fillId="0" borderId="6" xfId="0" applyFont="1" applyFill="1" applyBorder="1" applyAlignment="1">
      <alignment vertical="center" wrapText="1" shrinkToFit="1"/>
    </xf>
    <xf numFmtId="0" fontId="6" fillId="0" borderId="4" xfId="0" applyFont="1" applyFill="1" applyBorder="1" applyAlignment="1">
      <alignment vertical="center" wrapText="1" shrinkToFit="1"/>
    </xf>
    <xf numFmtId="178" fontId="6" fillId="0" borderId="8" xfId="0" applyNumberFormat="1" applyFont="1" applyFill="1" applyBorder="1">
      <alignment vertical="center"/>
    </xf>
    <xf numFmtId="0" fontId="6" fillId="0" borderId="3" xfId="0" applyFont="1" applyFill="1" applyBorder="1" applyAlignment="1">
      <alignment horizontal="centerContinuous" vertical="center" wrapText="1" shrinkToFit="1"/>
    </xf>
    <xf numFmtId="180" fontId="6" fillId="0" borderId="7" xfId="0" applyNumberFormat="1" applyFont="1" applyFill="1" applyBorder="1" applyAlignment="1">
      <alignment horizontal="right" vertical="center" wrapText="1" shrinkToFit="1"/>
    </xf>
    <xf numFmtId="1" fontId="6" fillId="0" borderId="8" xfId="0" applyNumberFormat="1" applyFont="1" applyFill="1" applyBorder="1" applyAlignment="1">
      <alignment horizontal="center" vertical="center" wrapText="1" shrinkToFit="1"/>
    </xf>
    <xf numFmtId="0" fontId="11" fillId="0" borderId="5" xfId="0" applyFont="1" applyFill="1" applyBorder="1" applyAlignment="1">
      <alignment horizontal="right" vertical="center" shrinkToFit="1"/>
    </xf>
    <xf numFmtId="181" fontId="6" fillId="0" borderId="8" xfId="0" applyNumberFormat="1" applyFont="1" applyFill="1" applyBorder="1">
      <alignment vertical="center"/>
    </xf>
    <xf numFmtId="181" fontId="6" fillId="0" borderId="3" xfId="0" applyNumberFormat="1" applyFont="1" applyFill="1" applyBorder="1">
      <alignment vertical="center"/>
    </xf>
    <xf numFmtId="181" fontId="4" fillId="0" borderId="7" xfId="0" applyNumberFormat="1" applyFont="1" applyFill="1" applyBorder="1" applyAlignment="1">
      <alignment horizontal="right" vertical="center" wrapText="1" shrinkToFit="1"/>
    </xf>
    <xf numFmtId="181" fontId="6" fillId="0" borderId="3" xfId="0" applyNumberFormat="1" applyFont="1" applyFill="1" applyBorder="1" applyAlignment="1">
      <alignment horizontal="right" vertical="center"/>
    </xf>
    <xf numFmtId="181" fontId="6" fillId="0" borderId="7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vertical="center" wrapText="1" shrinkToFit="1"/>
    </xf>
    <xf numFmtId="181" fontId="6" fillId="0" borderId="7" xfId="0" applyNumberFormat="1" applyFont="1" applyFill="1" applyBorder="1">
      <alignment vertical="center"/>
    </xf>
    <xf numFmtId="180" fontId="6" fillId="0" borderId="8" xfId="0" applyNumberFormat="1" applyFont="1" applyFill="1" applyBorder="1">
      <alignment vertical="center"/>
    </xf>
    <xf numFmtId="0" fontId="11" fillId="0" borderId="10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 shrinkToFit="1"/>
    </xf>
    <xf numFmtId="179" fontId="6" fillId="0" borderId="8" xfId="0" applyNumberFormat="1" applyFont="1" applyFill="1" applyBorder="1">
      <alignment vertical="center"/>
    </xf>
    <xf numFmtId="179" fontId="6" fillId="0" borderId="3" xfId="0" applyNumberFormat="1" applyFont="1" applyFill="1" applyBorder="1" applyAlignment="1">
      <alignment horizontal="right" vertical="center" wrapText="1" shrinkToFit="1"/>
    </xf>
    <xf numFmtId="179" fontId="6" fillId="0" borderId="7" xfId="0" applyNumberFormat="1" applyFont="1" applyFill="1" applyBorder="1">
      <alignment vertical="center"/>
    </xf>
    <xf numFmtId="0" fontId="6" fillId="0" borderId="6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176" fontId="6" fillId="0" borderId="8" xfId="0" applyNumberFormat="1" applyFont="1" applyFill="1" applyBorder="1" applyAlignment="1">
      <alignment horizontal="right" vertical="center"/>
    </xf>
    <xf numFmtId="178" fontId="6" fillId="0" borderId="60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vertical="center" wrapText="1" shrinkToFit="1"/>
    </xf>
    <xf numFmtId="178" fontId="6" fillId="0" borderId="3" xfId="0" applyNumberFormat="1" applyFont="1" applyFill="1" applyBorder="1" applyAlignment="1">
      <alignment horizontal="right" vertical="center"/>
    </xf>
    <xf numFmtId="179" fontId="6" fillId="0" borderId="8" xfId="0" applyNumberFormat="1" applyFont="1" applyFill="1" applyBorder="1" applyAlignment="1">
      <alignment horizontal="right" vertical="center"/>
    </xf>
    <xf numFmtId="179" fontId="6" fillId="0" borderId="3" xfId="0" applyNumberFormat="1" applyFont="1" applyFill="1" applyBorder="1">
      <alignment vertical="center"/>
    </xf>
    <xf numFmtId="179" fontId="4" fillId="0" borderId="7" xfId="0" applyNumberFormat="1" applyFont="1" applyFill="1" applyBorder="1" applyAlignment="1">
      <alignment horizontal="right" vertical="center" wrapText="1" shrinkToFit="1"/>
    </xf>
    <xf numFmtId="177" fontId="11" fillId="0" borderId="7" xfId="0" applyNumberFormat="1" applyFont="1" applyFill="1" applyBorder="1" applyAlignment="1">
      <alignment horizontal="left" vertical="center" shrinkToFit="1"/>
    </xf>
    <xf numFmtId="0" fontId="11" fillId="0" borderId="7" xfId="0" applyFont="1" applyFill="1" applyBorder="1" applyAlignment="1">
      <alignment horizontal="left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left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center" vertical="center" wrapText="1" shrinkToFit="1"/>
    </xf>
    <xf numFmtId="0" fontId="0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 shrinkToFi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182" fontId="4" fillId="0" borderId="8" xfId="0" applyNumberFormat="1" applyFont="1" applyFill="1" applyBorder="1">
      <alignment vertical="center"/>
    </xf>
    <xf numFmtId="0" fontId="4" fillId="0" borderId="3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vertical="center" shrinkToFit="1"/>
    </xf>
    <xf numFmtId="0" fontId="6" fillId="0" borderId="10" xfId="0" applyFont="1" applyFill="1" applyBorder="1" applyAlignment="1">
      <alignment vertical="center" wrapText="1" shrinkToFit="1"/>
    </xf>
    <xf numFmtId="0" fontId="6" fillId="0" borderId="58" xfId="0" applyFont="1" applyFill="1" applyBorder="1" applyAlignment="1">
      <alignment horizontal="center" vertical="center" wrapText="1" shrinkToFit="1"/>
    </xf>
    <xf numFmtId="0" fontId="6" fillId="0" borderId="59" xfId="0" applyFont="1" applyFill="1" applyBorder="1" applyAlignment="1">
      <alignment horizontal="center" vertical="center" shrinkToFit="1"/>
    </xf>
    <xf numFmtId="0" fontId="6" fillId="0" borderId="57" xfId="0" applyFont="1" applyFill="1" applyBorder="1" applyAlignment="1">
      <alignment horizontal="center" vertical="center" wrapText="1" shrinkToFit="1"/>
    </xf>
    <xf numFmtId="178" fontId="6" fillId="0" borderId="60" xfId="0" applyNumberFormat="1" applyFont="1" applyFill="1" applyBorder="1">
      <alignment vertical="center"/>
    </xf>
    <xf numFmtId="180" fontId="6" fillId="0" borderId="59" xfId="0" applyNumberFormat="1" applyFont="1" applyFill="1" applyBorder="1" applyAlignment="1">
      <alignment horizontal="right" vertical="center" wrapText="1" shrinkToFit="1"/>
    </xf>
    <xf numFmtId="180" fontId="4" fillId="0" borderId="57" xfId="0" applyNumberFormat="1" applyFont="1" applyFill="1" applyBorder="1" applyAlignment="1">
      <alignment horizontal="right" vertical="center" wrapText="1" shrinkToFit="1"/>
    </xf>
    <xf numFmtId="186" fontId="5" fillId="0" borderId="41" xfId="0" applyNumberFormat="1" applyFont="1" applyFill="1" applyBorder="1" applyAlignment="1">
      <alignment horizontal="right" vertical="center"/>
    </xf>
    <xf numFmtId="176" fontId="5" fillId="0" borderId="47" xfId="1" applyNumberFormat="1" applyFont="1" applyFill="1" applyBorder="1" applyAlignment="1">
      <alignment horizontal="center" vertical="center" shrinkToFit="1"/>
    </xf>
    <xf numFmtId="186" fontId="5" fillId="0" borderId="17" xfId="0" applyNumberFormat="1" applyFont="1" applyFill="1" applyBorder="1" applyAlignment="1">
      <alignment horizontal="right" vertical="center"/>
    </xf>
    <xf numFmtId="0" fontId="22" fillId="0" borderId="48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shrinkToFit="1"/>
    </xf>
    <xf numFmtId="0" fontId="11" fillId="0" borderId="18" xfId="0" applyFont="1" applyFill="1" applyBorder="1">
      <alignment vertical="center"/>
    </xf>
    <xf numFmtId="0" fontId="11" fillId="0" borderId="18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vertical="center" wrapText="1"/>
    </xf>
    <xf numFmtId="0" fontId="5" fillId="0" borderId="20" xfId="1" applyFont="1" applyFill="1" applyBorder="1" applyAlignment="1">
      <alignment horizontal="center" vertical="center" shrinkToFit="1"/>
    </xf>
    <xf numFmtId="178" fontId="5" fillId="0" borderId="20" xfId="1" applyNumberFormat="1" applyFont="1" applyFill="1" applyBorder="1" applyAlignment="1">
      <alignment horizontal="right" vertical="center" wrapText="1" shrinkToFit="1"/>
    </xf>
    <xf numFmtId="180" fontId="5" fillId="0" borderId="21" xfId="0" applyNumberFormat="1" applyFont="1" applyFill="1" applyBorder="1" applyAlignment="1">
      <alignment horizontal="right" vertical="center" wrapText="1" shrinkToFit="1"/>
    </xf>
    <xf numFmtId="0" fontId="6" fillId="0" borderId="24" xfId="0" applyFont="1" applyFill="1" applyBorder="1" applyAlignment="1">
      <alignment horizontal="center" vertical="center" wrapText="1" shrinkToFit="1"/>
    </xf>
    <xf numFmtId="0" fontId="11" fillId="0" borderId="26" xfId="0" applyFont="1" applyFill="1" applyBorder="1" applyAlignment="1">
      <alignment horizontal="center" vertical="center" wrapText="1" shrinkToFit="1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wrapText="1" shrinkToFit="1"/>
    </xf>
    <xf numFmtId="185" fontId="11" fillId="0" borderId="37" xfId="0" applyNumberFormat="1" applyFont="1" applyFill="1" applyBorder="1" applyAlignment="1">
      <alignment horizontal="right" vertical="center"/>
    </xf>
    <xf numFmtId="185" fontId="11" fillId="0" borderId="17" xfId="0" applyNumberFormat="1" applyFont="1" applyFill="1" applyBorder="1" applyAlignment="1">
      <alignment horizontal="right" vertical="center" wrapText="1" shrinkToFit="1"/>
    </xf>
    <xf numFmtId="185" fontId="11" fillId="0" borderId="14" xfId="0" applyNumberFormat="1" applyFont="1" applyFill="1" applyBorder="1" applyAlignment="1">
      <alignment horizontal="right" vertical="center" wrapText="1" shrinkToFit="1"/>
    </xf>
    <xf numFmtId="0" fontId="11" fillId="0" borderId="28" xfId="0" applyFont="1" applyFill="1" applyBorder="1" applyAlignment="1">
      <alignment horizontal="center" vertical="center" wrapText="1" shrinkToFit="1"/>
    </xf>
    <xf numFmtId="0" fontId="11" fillId="0" borderId="25" xfId="0" applyFont="1" applyFill="1" applyBorder="1">
      <alignment vertical="center"/>
    </xf>
    <xf numFmtId="185" fontId="11" fillId="0" borderId="43" xfId="0" applyNumberFormat="1" applyFont="1" applyFill="1" applyBorder="1" applyAlignment="1">
      <alignment horizontal="right" vertical="center"/>
    </xf>
    <xf numFmtId="185" fontId="11" fillId="0" borderId="32" xfId="0" applyNumberFormat="1" applyFont="1" applyFill="1" applyBorder="1" applyAlignment="1">
      <alignment horizontal="right" vertical="center" wrapText="1" shrinkToFit="1"/>
    </xf>
    <xf numFmtId="185" fontId="11" fillId="0" borderId="33" xfId="0" applyNumberFormat="1" applyFont="1" applyFill="1" applyBorder="1" applyAlignment="1">
      <alignment horizontal="right" vertical="center" wrapText="1" shrinkToFit="1"/>
    </xf>
    <xf numFmtId="2" fontId="6" fillId="0" borderId="39" xfId="0" applyNumberFormat="1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Continuous" vertical="center" shrinkToFit="1"/>
    </xf>
    <xf numFmtId="178" fontId="6" fillId="0" borderId="22" xfId="1" applyNumberFormat="1" applyFont="1" applyFill="1" applyBorder="1" applyAlignment="1">
      <alignment horizontal="right" vertical="center"/>
    </xf>
    <xf numFmtId="2" fontId="6" fillId="0" borderId="52" xfId="1" applyNumberFormat="1" applyFont="1" applyFill="1" applyBorder="1" applyAlignment="1">
      <alignment horizontal="center" vertical="center" wrapText="1" shrinkToFit="1"/>
    </xf>
    <xf numFmtId="2" fontId="6" fillId="0" borderId="23" xfId="1" applyNumberFormat="1" applyFont="1" applyFill="1" applyBorder="1" applyAlignment="1">
      <alignment horizontal="center" vertical="center" wrapText="1" shrinkToFit="1"/>
    </xf>
    <xf numFmtId="187" fontId="4" fillId="0" borderId="14" xfId="0" applyNumberFormat="1" applyFont="1" applyFill="1" applyBorder="1" applyAlignment="1">
      <alignment horizontal="right" vertical="center" wrapText="1" shrinkToFit="1"/>
    </xf>
    <xf numFmtId="0" fontId="6" fillId="0" borderId="46" xfId="0" applyFont="1" applyFill="1" applyBorder="1" applyAlignment="1">
      <alignment horizontal="center" vertical="center"/>
    </xf>
    <xf numFmtId="0" fontId="6" fillId="0" borderId="19" xfId="1" applyFont="1" applyFill="1" applyBorder="1" applyAlignment="1">
      <alignment horizontal="center" vertical="center" wrapText="1" shrinkToFit="1"/>
    </xf>
    <xf numFmtId="0" fontId="6" fillId="0" borderId="47" xfId="1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20" xfId="1" applyFont="1" applyFill="1" applyBorder="1" applyAlignment="1">
      <alignment horizontal="center" vertical="center" shrinkToFit="1"/>
    </xf>
    <xf numFmtId="0" fontId="6" fillId="0" borderId="21" xfId="1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vertical="center" wrapText="1"/>
    </xf>
    <xf numFmtId="0" fontId="11" fillId="2" borderId="21" xfId="0" applyFont="1" applyFill="1" applyBorder="1" applyAlignment="1">
      <alignment vertical="center" shrinkToFit="1"/>
    </xf>
    <xf numFmtId="0" fontId="6" fillId="0" borderId="19" xfId="0" applyFont="1" applyFill="1" applyBorder="1" applyAlignment="1">
      <alignment horizontal="centerContinuous" vertical="center" wrapText="1" shrinkToFit="1"/>
    </xf>
    <xf numFmtId="0" fontId="6" fillId="0" borderId="20" xfId="0" applyFont="1" applyFill="1" applyBorder="1" applyAlignment="1">
      <alignment horizontal="centerContinuous" vertical="center" shrinkToFit="1"/>
    </xf>
    <xf numFmtId="0" fontId="6" fillId="0" borderId="21" xfId="0" applyFont="1" applyFill="1" applyBorder="1" applyAlignment="1">
      <alignment horizontal="centerContinuous" vertical="center" shrinkToFit="1"/>
    </xf>
    <xf numFmtId="180" fontId="11" fillId="0" borderId="22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 shrinkToFit="1"/>
    </xf>
    <xf numFmtId="180" fontId="6" fillId="0" borderId="20" xfId="0" applyNumberFormat="1" applyFont="1" applyFill="1" applyBorder="1" applyAlignment="1">
      <alignment vertical="center" wrapText="1" shrinkToFit="1"/>
    </xf>
    <xf numFmtId="180" fontId="4" fillId="0" borderId="21" xfId="0" applyNumberFormat="1" applyFont="1" applyFill="1" applyBorder="1" applyAlignment="1">
      <alignment horizontal="right" vertical="center" wrapText="1" shrinkToFit="1"/>
    </xf>
    <xf numFmtId="2" fontId="6" fillId="0" borderId="23" xfId="0" applyNumberFormat="1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Continuous" vertical="center" shrinkToFit="1"/>
    </xf>
    <xf numFmtId="0" fontId="0" fillId="0" borderId="21" xfId="0" applyFont="1" applyFill="1" applyBorder="1" applyAlignment="1">
      <alignment horizontal="centerContinuous" vertical="center" shrinkToFit="1"/>
    </xf>
    <xf numFmtId="178" fontId="6" fillId="0" borderId="22" xfId="0" applyNumberFormat="1" applyFont="1" applyFill="1" applyBorder="1">
      <alignment vertical="center"/>
    </xf>
    <xf numFmtId="0" fontId="6" fillId="0" borderId="20" xfId="0" applyFont="1" applyFill="1" applyBorder="1" applyAlignment="1">
      <alignment horizontal="center" vertical="center" shrinkToFit="1"/>
    </xf>
    <xf numFmtId="180" fontId="6" fillId="0" borderId="20" xfId="0" applyNumberFormat="1" applyFont="1" applyFill="1" applyBorder="1" applyAlignment="1">
      <alignment horizontal="right" vertical="center" wrapText="1" shrinkToFit="1"/>
    </xf>
    <xf numFmtId="176" fontId="6" fillId="0" borderId="22" xfId="0" applyNumberFormat="1" applyFont="1" applyFill="1" applyBorder="1" applyAlignment="1">
      <alignment horizontal="right" vertical="center"/>
    </xf>
    <xf numFmtId="183" fontId="6" fillId="0" borderId="22" xfId="0" applyNumberFormat="1" applyFont="1" applyFill="1" applyBorder="1">
      <alignment vertical="center"/>
    </xf>
    <xf numFmtId="184" fontId="6" fillId="0" borderId="21" xfId="0" applyNumberFormat="1" applyFont="1" applyFill="1" applyBorder="1" applyAlignment="1">
      <alignment horizontal="right" vertical="center" wrapText="1" shrinkToFi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center" vertical="center" wrapText="1" shrinkToFit="1"/>
    </xf>
    <xf numFmtId="176" fontId="11" fillId="0" borderId="9" xfId="0" applyNumberFormat="1" applyFont="1" applyFill="1" applyBorder="1" applyAlignment="1">
      <alignment vertical="center" wrapText="1"/>
    </xf>
    <xf numFmtId="176" fontId="11" fillId="0" borderId="3" xfId="0" applyNumberFormat="1" applyFont="1" applyFill="1" applyBorder="1" applyAlignment="1">
      <alignment vertical="center" wrapText="1"/>
    </xf>
    <xf numFmtId="176" fontId="11" fillId="0" borderId="10" xfId="0" applyNumberFormat="1" applyFont="1" applyFill="1" applyBorder="1" applyAlignment="1">
      <alignment vertical="center" wrapText="1"/>
    </xf>
    <xf numFmtId="0" fontId="6" fillId="3" borderId="45" xfId="0" applyFont="1" applyFill="1" applyBorder="1" applyAlignment="1">
      <alignment horizontal="center" vertical="center" wrapText="1" shrinkToFit="1"/>
    </xf>
    <xf numFmtId="0" fontId="6" fillId="3" borderId="1" xfId="0" applyFont="1" applyFill="1" applyBorder="1" applyAlignment="1">
      <alignment horizontal="center" vertical="center" wrapText="1" shrinkToFit="1"/>
    </xf>
    <xf numFmtId="0" fontId="6" fillId="3" borderId="2" xfId="0" applyFont="1" applyFill="1" applyBorder="1" applyAlignment="1">
      <alignment horizontal="center" vertical="center" wrapText="1" shrinkToFit="1"/>
    </xf>
    <xf numFmtId="0" fontId="11" fillId="0" borderId="45" xfId="0" applyFont="1" applyFill="1" applyBorder="1" applyAlignment="1">
      <alignment horizontal="center" vertical="center" wrapText="1" shrinkToFit="1"/>
    </xf>
    <xf numFmtId="0" fontId="18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0" fontId="18" fillId="0" borderId="1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 shrinkToFit="1"/>
    </xf>
    <xf numFmtId="0" fontId="11" fillId="0" borderId="45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shrinkToFit="1"/>
    </xf>
    <xf numFmtId="0" fontId="0" fillId="0" borderId="54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20" fillId="0" borderId="46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9" fillId="0" borderId="48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8" fillId="0" borderId="41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  <xf numFmtId="0" fontId="0" fillId="0" borderId="44" xfId="0" applyFont="1" applyFill="1" applyBorder="1" applyAlignment="1">
      <alignment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7" fillId="0" borderId="56" xfId="0" applyFont="1" applyFill="1" applyBorder="1" applyAlignment="1">
      <alignment horizontal="center" vertical="center" shrinkToFit="1"/>
    </xf>
    <xf numFmtId="0" fontId="7" fillId="0" borderId="56" xfId="0" applyFont="1" applyFill="1" applyBorder="1" applyAlignment="1">
      <alignment horizontal="center" vertical="center"/>
    </xf>
    <xf numFmtId="0" fontId="11" fillId="3" borderId="45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177" fontId="7" fillId="0" borderId="4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7" fillId="0" borderId="52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11" fillId="0" borderId="25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11" fillId="0" borderId="18" xfId="0" applyFont="1" applyFill="1" applyBorder="1" applyAlignment="1">
      <alignment horizontal="center" vertical="center" shrinkToFit="1"/>
    </xf>
    <xf numFmtId="0" fontId="7" fillId="0" borderId="45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 shrinkToFit="1"/>
    </xf>
    <xf numFmtId="0" fontId="0" fillId="0" borderId="54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0" fontId="7" fillId="0" borderId="53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44" xfId="0" applyFont="1" applyFill="1" applyBorder="1" applyAlignment="1">
      <alignment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/>
    </xf>
    <xf numFmtId="0" fontId="7" fillId="0" borderId="55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177" fontId="7" fillId="0" borderId="49" xfId="0" applyNumberFormat="1" applyFont="1" applyFill="1" applyBorder="1" applyAlignment="1">
      <alignment horizontal="center" vertical="center" wrapText="1"/>
    </xf>
    <xf numFmtId="177" fontId="7" fillId="0" borderId="49" xfId="0" applyNumberFormat="1" applyFont="1" applyFill="1" applyBorder="1" applyAlignment="1">
      <alignment horizontal="center" vertical="center"/>
    </xf>
    <xf numFmtId="177" fontId="7" fillId="0" borderId="50" xfId="0" applyNumberFormat="1" applyFont="1" applyFill="1" applyBorder="1" applyAlignment="1">
      <alignment horizontal="center" vertical="center"/>
    </xf>
    <xf numFmtId="177" fontId="7" fillId="0" borderId="51" xfId="0" applyNumberFormat="1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 shrinkToFit="1"/>
    </xf>
    <xf numFmtId="0" fontId="7" fillId="0" borderId="47" xfId="0" applyFont="1" applyFill="1" applyBorder="1" applyAlignment="1">
      <alignment horizontal="center" vertical="center" shrinkToFit="1"/>
    </xf>
    <xf numFmtId="0" fontId="7" fillId="0" borderId="55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center" vertical="center" shrinkToFit="1"/>
    </xf>
    <xf numFmtId="177" fontId="7" fillId="0" borderId="41" xfId="0" applyNumberFormat="1" applyFont="1" applyFill="1" applyBorder="1" applyAlignment="1">
      <alignment horizontal="center" vertical="center" shrinkToFit="1"/>
    </xf>
    <xf numFmtId="177" fontId="7" fillId="0" borderId="47" xfId="0" applyNumberFormat="1" applyFont="1" applyFill="1" applyBorder="1" applyAlignment="1">
      <alignment horizontal="center" vertical="center" shrinkToFit="1"/>
    </xf>
    <xf numFmtId="177" fontId="7" fillId="0" borderId="55" xfId="0" applyNumberFormat="1" applyFont="1" applyFill="1" applyBorder="1" applyAlignment="1">
      <alignment horizontal="center" vertical="center" shrinkToFit="1"/>
    </xf>
    <xf numFmtId="177" fontId="7" fillId="0" borderId="11" xfId="0" applyNumberFormat="1" applyFont="1" applyFill="1" applyBorder="1" applyAlignment="1">
      <alignment horizontal="center" vertical="center" shrinkToFit="1"/>
    </xf>
    <xf numFmtId="177" fontId="7" fillId="0" borderId="0" xfId="0" applyNumberFormat="1" applyFont="1" applyFill="1" applyBorder="1" applyAlignment="1">
      <alignment horizontal="center" vertical="center" shrinkToFit="1"/>
    </xf>
    <xf numFmtId="177" fontId="7" fillId="0" borderId="16" xfId="0" applyNumberFormat="1" applyFont="1" applyFill="1" applyBorder="1" applyAlignment="1">
      <alignment horizontal="center" vertical="center" shrinkToFit="1"/>
    </xf>
    <xf numFmtId="177" fontId="7" fillId="0" borderId="43" xfId="0" applyNumberFormat="1" applyFont="1" applyFill="1" applyBorder="1" applyAlignment="1">
      <alignment horizontal="center" vertical="center" shrinkToFit="1"/>
    </xf>
    <xf numFmtId="177" fontId="7" fillId="0" borderId="32" xfId="0" applyNumberFormat="1" applyFont="1" applyFill="1" applyBorder="1" applyAlignment="1">
      <alignment horizontal="center" vertical="center" shrinkToFit="1"/>
    </xf>
    <xf numFmtId="177" fontId="7" fillId="0" borderId="33" xfId="0" applyNumberFormat="1" applyFont="1" applyFill="1" applyBorder="1" applyAlignment="1">
      <alignment horizontal="center" vertical="center" shrinkToFit="1"/>
    </xf>
    <xf numFmtId="0" fontId="7" fillId="0" borderId="52" xfId="0" applyFont="1" applyFill="1" applyBorder="1" applyAlignment="1">
      <alignment horizontal="center" vertical="center" shrinkToFit="1"/>
    </xf>
    <xf numFmtId="0" fontId="7" fillId="0" borderId="53" xfId="0" applyFont="1" applyFill="1" applyBorder="1" applyAlignment="1">
      <alignment horizontal="center" vertical="center" shrinkToFit="1"/>
    </xf>
    <xf numFmtId="0" fontId="7" fillId="0" borderId="39" xfId="0" applyFont="1" applyFill="1" applyBorder="1" applyAlignment="1">
      <alignment horizontal="center" vertical="center" shrinkToFit="1"/>
    </xf>
    <xf numFmtId="0" fontId="8" fillId="0" borderId="48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36" xfId="0" applyFont="1" applyFill="1" applyBorder="1" applyAlignment="1">
      <alignment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vertical="center" wrapText="1"/>
    </xf>
    <xf numFmtId="0" fontId="22" fillId="0" borderId="43" xfId="0" applyFont="1" applyFill="1" applyBorder="1" applyAlignment="1">
      <alignment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vertical="center" wrapText="1"/>
    </xf>
    <xf numFmtId="0" fontId="22" fillId="0" borderId="36" xfId="0" applyFont="1" applyFill="1" applyBorder="1" applyAlignment="1">
      <alignment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177" fontId="7" fillId="0" borderId="0" xfId="0" applyNumberFormat="1" applyFont="1" applyFill="1" applyBorder="1" applyAlignment="1">
      <alignment horizontal="center" vertical="center"/>
    </xf>
    <xf numFmtId="177" fontId="7" fillId="0" borderId="16" xfId="0" applyNumberFormat="1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horizontal="center" vertical="center"/>
    </xf>
    <xf numFmtId="177" fontId="7" fillId="0" borderId="43" xfId="0" applyNumberFormat="1" applyFont="1" applyFill="1" applyBorder="1" applyAlignment="1">
      <alignment horizontal="center" vertical="center"/>
    </xf>
    <xf numFmtId="177" fontId="7" fillId="0" borderId="32" xfId="0" applyNumberFormat="1" applyFont="1" applyFill="1" applyBorder="1" applyAlignment="1">
      <alignment horizontal="center" vertical="center"/>
    </xf>
    <xf numFmtId="177" fontId="7" fillId="0" borderId="33" xfId="0" applyNumberFormat="1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 shrinkToFit="1"/>
    </xf>
    <xf numFmtId="0" fontId="6" fillId="0" borderId="7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 shrinkToFit="1"/>
    </xf>
    <xf numFmtId="0" fontId="0" fillId="0" borderId="3" xfId="0" applyFont="1" applyFill="1" applyBorder="1" applyAlignment="1">
      <alignment vertical="center" shrinkToFit="1"/>
    </xf>
    <xf numFmtId="0" fontId="0" fillId="0" borderId="7" xfId="0" applyFont="1" applyFill="1" applyBorder="1" applyAlignment="1">
      <alignment vertical="center" shrinkToFit="1"/>
    </xf>
    <xf numFmtId="0" fontId="6" fillId="0" borderId="26" xfId="0" applyFont="1" applyFill="1" applyBorder="1" applyAlignment="1">
      <alignment horizontal="center" vertical="center" wrapText="1" shrinkToFit="1"/>
    </xf>
    <xf numFmtId="0" fontId="0" fillId="0" borderId="17" xfId="0" applyFont="1" applyFill="1" applyBorder="1" applyAlignment="1">
      <alignment vertical="center" shrinkToFit="1"/>
    </xf>
    <xf numFmtId="0" fontId="0" fillId="0" borderId="14" xfId="0" applyFont="1" applyFill="1" applyBorder="1" applyAlignment="1">
      <alignment vertical="center" shrinkToFit="1"/>
    </xf>
    <xf numFmtId="0" fontId="6" fillId="0" borderId="3" xfId="0" applyFont="1" applyFill="1" applyBorder="1" applyAlignment="1">
      <alignment vertical="center" shrinkToFit="1"/>
    </xf>
    <xf numFmtId="0" fontId="6" fillId="0" borderId="7" xfId="0" applyFont="1" applyFill="1" applyBorder="1" applyAlignment="1">
      <alignment vertical="center" shrinkToFit="1"/>
    </xf>
    <xf numFmtId="0" fontId="6" fillId="0" borderId="20" xfId="0" applyFont="1" applyFill="1" applyBorder="1" applyAlignment="1">
      <alignment horizontal="center" vertical="center" wrapText="1" shrinkToFit="1"/>
    </xf>
    <xf numFmtId="0" fontId="6" fillId="0" borderId="21" xfId="0" applyFont="1" applyFill="1" applyBorder="1" applyAlignment="1">
      <alignment horizontal="center" vertical="center" wrapText="1" shrinkToFit="1"/>
    </xf>
    <xf numFmtId="0" fontId="21" fillId="0" borderId="46" xfId="0" applyFont="1" applyFill="1" applyBorder="1" applyAlignment="1">
      <alignment horizontal="center" vertical="center" wrapText="1" shrinkToFit="1"/>
    </xf>
    <xf numFmtId="0" fontId="12" fillId="0" borderId="47" xfId="0" applyFont="1" applyFill="1" applyBorder="1" applyAlignment="1">
      <alignment vertical="center"/>
    </xf>
    <xf numFmtId="0" fontId="23" fillId="0" borderId="2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 shrinkToFit="1"/>
    </xf>
    <xf numFmtId="0" fontId="12" fillId="0" borderId="20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 wrapText="1" shrinkToFit="1"/>
    </xf>
    <xf numFmtId="0" fontId="0" fillId="0" borderId="27" xfId="0" applyFont="1" applyFill="1" applyBorder="1" applyAlignment="1">
      <alignment vertical="center" wrapText="1" shrinkToFit="1"/>
    </xf>
    <xf numFmtId="176" fontId="6" fillId="0" borderId="19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22" fillId="0" borderId="37" xfId="0" applyFont="1" applyFill="1" applyBorder="1" applyAlignment="1">
      <alignment vertical="center" wrapText="1"/>
    </xf>
    <xf numFmtId="0" fontId="22" fillId="0" borderId="4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 shrinkToFit="1"/>
    </xf>
    <xf numFmtId="0" fontId="11" fillId="0" borderId="26" xfId="0" applyFont="1" applyFill="1" applyBorder="1" applyAlignment="1">
      <alignment horizontal="center" vertical="center" wrapText="1" shrinkToFit="1"/>
    </xf>
    <xf numFmtId="0" fontId="11" fillId="0" borderId="17" xfId="0" applyFont="1" applyFill="1" applyBorder="1" applyAlignment="1">
      <alignment horizontal="center" vertical="center" wrapText="1" shrinkToFit="1"/>
    </xf>
    <xf numFmtId="0" fontId="11" fillId="0" borderId="40" xfId="0" applyFont="1" applyFill="1" applyBorder="1" applyAlignment="1">
      <alignment horizontal="center" vertical="center" wrapText="1" shrinkToFit="1"/>
    </xf>
    <xf numFmtId="0" fontId="11" fillId="0" borderId="37" xfId="0" applyFont="1" applyFill="1" applyBorder="1" applyAlignment="1">
      <alignment horizontal="center" vertical="center" wrapText="1" shrinkToFit="1"/>
    </xf>
    <xf numFmtId="176" fontId="11" fillId="0" borderId="26" xfId="0" applyNumberFormat="1" applyFont="1" applyFill="1" applyBorder="1" applyAlignment="1">
      <alignment vertical="center" wrapText="1"/>
    </xf>
    <xf numFmtId="176" fontId="11" fillId="0" borderId="17" xfId="0" applyNumberFormat="1" applyFont="1" applyFill="1" applyBorder="1" applyAlignment="1">
      <alignment vertical="center" wrapText="1"/>
    </xf>
    <xf numFmtId="176" fontId="11" fillId="0" borderId="40" xfId="0" applyNumberFormat="1" applyFont="1" applyFill="1" applyBorder="1" applyAlignment="1">
      <alignment vertical="center" wrapText="1"/>
    </xf>
    <xf numFmtId="0" fontId="11" fillId="0" borderId="8" xfId="0" applyFont="1" applyFill="1" applyBorder="1" applyAlignment="1">
      <alignment horizontal="center" vertical="center" wrapText="1" shrinkToFit="1"/>
    </xf>
    <xf numFmtId="0" fontId="11" fillId="0" borderId="8" xfId="0" applyFont="1" applyFill="1" applyBorder="1" applyAlignment="1">
      <alignment vertical="center" wrapText="1" shrinkToFit="1"/>
    </xf>
    <xf numFmtId="0" fontId="11" fillId="0" borderId="10" xfId="0" applyFont="1" applyFill="1" applyBorder="1" applyAlignment="1">
      <alignment vertical="center" wrapText="1" shrinkToFit="1"/>
    </xf>
    <xf numFmtId="0" fontId="11" fillId="0" borderId="31" xfId="0" applyFont="1" applyFill="1" applyBorder="1" applyAlignment="1">
      <alignment horizontal="center" vertical="center" wrapText="1" shrinkToFit="1"/>
    </xf>
    <xf numFmtId="0" fontId="11" fillId="0" borderId="32" xfId="0" applyFont="1" applyFill="1" applyBorder="1" applyAlignment="1">
      <alignment horizontal="center" vertical="center" wrapText="1" shrinkToFit="1"/>
    </xf>
    <xf numFmtId="0" fontId="11" fillId="0" borderId="44" xfId="0" applyFont="1" applyFill="1" applyBorder="1" applyAlignment="1">
      <alignment horizontal="center" vertical="center" wrapText="1" shrinkToFit="1"/>
    </xf>
    <xf numFmtId="0" fontId="11" fillId="0" borderId="43" xfId="0" applyFont="1" applyFill="1" applyBorder="1" applyAlignment="1">
      <alignment horizontal="center" vertical="center" wrapText="1" shrinkToFit="1"/>
    </xf>
    <xf numFmtId="176" fontId="11" fillId="0" borderId="31" xfId="0" applyNumberFormat="1" applyFont="1" applyFill="1" applyBorder="1" applyAlignment="1">
      <alignment vertical="center" wrapText="1"/>
    </xf>
    <xf numFmtId="176" fontId="11" fillId="0" borderId="32" xfId="0" applyNumberFormat="1" applyFont="1" applyFill="1" applyBorder="1" applyAlignment="1">
      <alignment vertical="center" wrapText="1"/>
    </xf>
    <xf numFmtId="176" fontId="11" fillId="0" borderId="44" xfId="0" applyNumberFormat="1" applyFont="1" applyFill="1" applyBorder="1" applyAlignment="1">
      <alignment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96"/>
  <sheetViews>
    <sheetView tabSelected="1" view="pageBreakPreview" zoomScale="60" zoomScaleNormal="44" workbookViewId="0"/>
  </sheetViews>
  <sheetFormatPr defaultRowHeight="13.5" x14ac:dyDescent="0.15"/>
  <cols>
    <col min="1" max="1" width="6.875" style="1" customWidth="1"/>
    <col min="2" max="2" width="8.25" style="1" bestFit="1" customWidth="1"/>
    <col min="3" max="3" width="31.75" style="1" bestFit="1" customWidth="1"/>
    <col min="4" max="4" width="22.25" style="1" customWidth="1"/>
    <col min="5" max="5" width="29.625" style="1" customWidth="1"/>
    <col min="6" max="6" width="21.75" style="2" bestFit="1" customWidth="1"/>
    <col min="7" max="7" width="2" style="2" customWidth="1"/>
    <col min="8" max="8" width="9.25" style="2" bestFit="1" customWidth="1"/>
    <col min="9" max="9" width="14.25" style="1" customWidth="1"/>
    <col min="10" max="10" width="2" style="2" customWidth="1"/>
    <col min="11" max="11" width="12.875" style="2" hidden="1" customWidth="1"/>
    <col min="12" max="12" width="14.625" style="2" customWidth="1"/>
    <col min="13" max="13" width="10.625" style="2" bestFit="1" customWidth="1"/>
    <col min="14" max="14" width="19.625" style="2" bestFit="1" customWidth="1"/>
    <col min="15" max="15" width="2" style="2" customWidth="1"/>
    <col min="16" max="16" width="19.75" style="2" customWidth="1"/>
    <col min="17" max="17" width="17.625" style="1" customWidth="1"/>
    <col min="18" max="18" width="2" style="2" customWidth="1"/>
    <col min="19" max="19" width="9.5" style="2" hidden="1" customWidth="1"/>
    <col min="20" max="20" width="13.375" style="2" customWidth="1"/>
    <col min="21" max="21" width="10.625" style="2" bestFit="1" customWidth="1"/>
    <col min="22" max="22" width="19.625" style="2" customWidth="1"/>
    <col min="23" max="23" width="2" style="2" customWidth="1"/>
    <col min="24" max="24" width="20.875" style="2" customWidth="1"/>
    <col min="25" max="25" width="18.25" style="1" customWidth="1"/>
    <col min="26" max="26" width="2" style="2" customWidth="1"/>
    <col min="27" max="27" width="10.25" style="2" hidden="1" customWidth="1"/>
    <col min="28" max="28" width="17.5" style="2" customWidth="1"/>
    <col min="29" max="29" width="10.25" style="2" bestFit="1" customWidth="1"/>
    <col min="30" max="30" width="19.5" style="2" customWidth="1"/>
    <col min="31" max="31" width="2" style="2" customWidth="1"/>
    <col min="32" max="32" width="17.875" style="2" customWidth="1"/>
    <col min="33" max="33" width="19.5" style="1" customWidth="1"/>
    <col min="34" max="34" width="2" style="2" customWidth="1"/>
    <col min="35" max="35" width="14.625" style="2" hidden="1" customWidth="1"/>
    <col min="36" max="36" width="18.375" style="2" customWidth="1"/>
    <col min="37" max="37" width="7.625" style="2" bestFit="1" customWidth="1"/>
    <col min="38" max="39" width="12" style="1" bestFit="1" customWidth="1"/>
    <col min="40" max="40" width="31.375" style="1" customWidth="1"/>
    <col min="41" max="16384" width="9" style="1"/>
  </cols>
  <sheetData>
    <row r="1" spans="1:40" ht="50.1" customHeight="1" x14ac:dyDescent="0.15">
      <c r="A1" s="49" t="s">
        <v>371</v>
      </c>
      <c r="AF1" s="1"/>
      <c r="AH1" s="1"/>
      <c r="AI1" s="1"/>
      <c r="AJ1" s="1"/>
      <c r="AK1" s="1"/>
    </row>
    <row r="2" spans="1:40" s="4" customFormat="1" ht="47.1" customHeight="1" x14ac:dyDescent="0.15">
      <c r="A2" s="3" t="s">
        <v>268</v>
      </c>
      <c r="F2" s="5"/>
      <c r="G2" s="6"/>
      <c r="H2" s="7"/>
      <c r="I2" s="7"/>
      <c r="J2" s="7"/>
      <c r="K2" s="7"/>
      <c r="L2" s="7"/>
      <c r="M2" s="7"/>
      <c r="N2" s="7"/>
      <c r="O2" s="5"/>
      <c r="P2" s="5"/>
      <c r="R2" s="5"/>
      <c r="S2" s="5"/>
      <c r="T2" s="5"/>
      <c r="U2" s="5"/>
      <c r="V2" s="5"/>
      <c r="W2" s="5"/>
      <c r="X2" s="5"/>
      <c r="Z2" s="5"/>
      <c r="AA2" s="5"/>
      <c r="AB2" s="5"/>
      <c r="AC2" s="5"/>
      <c r="AD2" s="5"/>
      <c r="AE2" s="5"/>
    </row>
    <row r="3" spans="1:40" ht="45" customHeight="1" x14ac:dyDescent="0.15">
      <c r="A3" s="49" t="s">
        <v>48</v>
      </c>
      <c r="D3" s="2"/>
      <c r="E3" s="2"/>
      <c r="I3" s="2"/>
      <c r="M3" s="1"/>
      <c r="N3" s="1"/>
      <c r="Q3" s="2"/>
      <c r="U3" s="1"/>
      <c r="V3" s="1"/>
      <c r="W3" s="1"/>
      <c r="X3" s="1"/>
      <c r="Z3" s="1"/>
      <c r="AA3" s="1"/>
      <c r="AB3" s="1"/>
      <c r="AC3" s="1"/>
      <c r="AD3" s="1"/>
      <c r="AE3" s="1"/>
      <c r="AF3" s="1"/>
      <c r="AH3" s="1"/>
      <c r="AI3" s="1"/>
      <c r="AJ3" s="1"/>
      <c r="AK3" s="1"/>
    </row>
    <row r="4" spans="1:40" ht="12" customHeight="1" thickBot="1" x14ac:dyDescent="0.2">
      <c r="F4" s="8"/>
      <c r="G4" s="8"/>
      <c r="H4" s="8"/>
      <c r="J4" s="8"/>
      <c r="K4" s="8"/>
      <c r="L4" s="8"/>
      <c r="M4" s="8"/>
      <c r="N4" s="8"/>
      <c r="O4" s="8"/>
      <c r="P4" s="8"/>
      <c r="R4" s="8"/>
      <c r="S4" s="8"/>
      <c r="T4" s="8"/>
      <c r="U4" s="8"/>
      <c r="V4" s="8"/>
      <c r="W4" s="8"/>
      <c r="X4" s="8"/>
      <c r="Z4" s="8"/>
      <c r="AA4" s="8"/>
      <c r="AB4" s="8"/>
      <c r="AC4" s="8"/>
      <c r="AD4" s="8"/>
      <c r="AE4" s="8"/>
      <c r="AF4" s="8"/>
      <c r="AH4" s="8"/>
      <c r="AI4" s="8"/>
      <c r="AJ4" s="8"/>
      <c r="AK4" s="8"/>
    </row>
    <row r="5" spans="1:40" ht="30" customHeight="1" thickBot="1" x14ac:dyDescent="0.2">
      <c r="A5" s="313" t="s">
        <v>278</v>
      </c>
      <c r="B5" s="316" t="s">
        <v>59</v>
      </c>
      <c r="C5" s="317"/>
      <c r="D5" s="317"/>
      <c r="E5" s="318"/>
      <c r="F5" s="267" t="s">
        <v>287</v>
      </c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19"/>
      <c r="AF5" s="319"/>
      <c r="AG5" s="319"/>
      <c r="AH5" s="319"/>
      <c r="AI5" s="319"/>
      <c r="AJ5" s="319"/>
      <c r="AK5" s="319"/>
      <c r="AL5" s="375" t="s">
        <v>65</v>
      </c>
      <c r="AM5" s="331" t="s">
        <v>66</v>
      </c>
      <c r="AN5" s="310" t="s">
        <v>67</v>
      </c>
    </row>
    <row r="6" spans="1:40" ht="30" customHeight="1" thickBot="1" x14ac:dyDescent="0.2">
      <c r="A6" s="314"/>
      <c r="B6" s="322" t="s">
        <v>299</v>
      </c>
      <c r="C6" s="325" t="s">
        <v>41</v>
      </c>
      <c r="D6" s="328" t="s">
        <v>3</v>
      </c>
      <c r="E6" s="328" t="s">
        <v>4</v>
      </c>
      <c r="F6" s="320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21"/>
      <c r="AK6" s="321"/>
      <c r="AL6" s="376"/>
      <c r="AM6" s="332"/>
      <c r="AN6" s="334"/>
    </row>
    <row r="7" spans="1:40" ht="99.75" customHeight="1" thickBot="1" x14ac:dyDescent="0.2">
      <c r="A7" s="314"/>
      <c r="B7" s="323"/>
      <c r="C7" s="326"/>
      <c r="D7" s="329"/>
      <c r="E7" s="329"/>
      <c r="F7" s="336" t="s">
        <v>60</v>
      </c>
      <c r="G7" s="337"/>
      <c r="H7" s="337"/>
      <c r="I7" s="337"/>
      <c r="J7" s="337"/>
      <c r="K7" s="337"/>
      <c r="L7" s="337"/>
      <c r="M7" s="338"/>
      <c r="N7" s="336" t="s">
        <v>61</v>
      </c>
      <c r="O7" s="337"/>
      <c r="P7" s="337"/>
      <c r="Q7" s="337"/>
      <c r="R7" s="337"/>
      <c r="S7" s="337"/>
      <c r="T7" s="337"/>
      <c r="U7" s="338"/>
      <c r="V7" s="339" t="s">
        <v>5</v>
      </c>
      <c r="W7" s="337"/>
      <c r="X7" s="337"/>
      <c r="Y7" s="337"/>
      <c r="Z7" s="337"/>
      <c r="AA7" s="337"/>
      <c r="AB7" s="337"/>
      <c r="AC7" s="338"/>
      <c r="AD7" s="340" t="s">
        <v>277</v>
      </c>
      <c r="AE7" s="341"/>
      <c r="AF7" s="341"/>
      <c r="AG7" s="341"/>
      <c r="AH7" s="341"/>
      <c r="AI7" s="341"/>
      <c r="AJ7" s="341"/>
      <c r="AK7" s="342"/>
      <c r="AL7" s="376"/>
      <c r="AM7" s="332"/>
      <c r="AN7" s="334"/>
    </row>
    <row r="8" spans="1:40" ht="13.5" customHeight="1" x14ac:dyDescent="0.15">
      <c r="A8" s="314"/>
      <c r="B8" s="323"/>
      <c r="C8" s="326"/>
      <c r="D8" s="329"/>
      <c r="E8" s="329"/>
      <c r="F8" s="378" t="s">
        <v>62</v>
      </c>
      <c r="G8" s="344"/>
      <c r="H8" s="344"/>
      <c r="I8" s="349" t="s">
        <v>63</v>
      </c>
      <c r="J8" s="350"/>
      <c r="K8" s="350"/>
      <c r="L8" s="350"/>
      <c r="M8" s="310" t="s">
        <v>64</v>
      </c>
      <c r="N8" s="378" t="s">
        <v>62</v>
      </c>
      <c r="O8" s="344"/>
      <c r="P8" s="344"/>
      <c r="Q8" s="349" t="s">
        <v>63</v>
      </c>
      <c r="R8" s="350"/>
      <c r="S8" s="350"/>
      <c r="T8" s="350"/>
      <c r="U8" s="310" t="s">
        <v>64</v>
      </c>
      <c r="V8" s="343" t="s">
        <v>62</v>
      </c>
      <c r="W8" s="344"/>
      <c r="X8" s="344"/>
      <c r="Y8" s="349" t="s">
        <v>63</v>
      </c>
      <c r="Z8" s="350"/>
      <c r="AA8" s="350"/>
      <c r="AB8" s="350"/>
      <c r="AC8" s="310" t="s">
        <v>64</v>
      </c>
      <c r="AD8" s="354" t="s">
        <v>62</v>
      </c>
      <c r="AE8" s="355"/>
      <c r="AF8" s="356"/>
      <c r="AG8" s="363" t="s">
        <v>63</v>
      </c>
      <c r="AH8" s="364"/>
      <c r="AI8" s="364"/>
      <c r="AJ8" s="365"/>
      <c r="AK8" s="372" t="s">
        <v>64</v>
      </c>
      <c r="AL8" s="376"/>
      <c r="AM8" s="332"/>
      <c r="AN8" s="334"/>
    </row>
    <row r="9" spans="1:40" ht="20.100000000000001" customHeight="1" x14ac:dyDescent="0.15">
      <c r="A9" s="314"/>
      <c r="B9" s="323"/>
      <c r="C9" s="326"/>
      <c r="D9" s="329"/>
      <c r="E9" s="329"/>
      <c r="F9" s="379"/>
      <c r="G9" s="346"/>
      <c r="H9" s="346"/>
      <c r="I9" s="351"/>
      <c r="J9" s="351"/>
      <c r="K9" s="351"/>
      <c r="L9" s="351"/>
      <c r="M9" s="325"/>
      <c r="N9" s="379"/>
      <c r="O9" s="346"/>
      <c r="P9" s="346"/>
      <c r="Q9" s="351"/>
      <c r="R9" s="351"/>
      <c r="S9" s="351"/>
      <c r="T9" s="351"/>
      <c r="U9" s="325"/>
      <c r="V9" s="345"/>
      <c r="W9" s="346"/>
      <c r="X9" s="346"/>
      <c r="Y9" s="351"/>
      <c r="Z9" s="351"/>
      <c r="AA9" s="351"/>
      <c r="AB9" s="351"/>
      <c r="AC9" s="325"/>
      <c r="AD9" s="357"/>
      <c r="AE9" s="358"/>
      <c r="AF9" s="359"/>
      <c r="AG9" s="366"/>
      <c r="AH9" s="367"/>
      <c r="AI9" s="367"/>
      <c r="AJ9" s="368"/>
      <c r="AK9" s="373"/>
      <c r="AL9" s="376"/>
      <c r="AM9" s="332"/>
      <c r="AN9" s="334"/>
    </row>
    <row r="10" spans="1:40" ht="20.100000000000001" customHeight="1" thickBot="1" x14ac:dyDescent="0.2">
      <c r="A10" s="315"/>
      <c r="B10" s="324"/>
      <c r="C10" s="327"/>
      <c r="D10" s="330"/>
      <c r="E10" s="330"/>
      <c r="F10" s="380"/>
      <c r="G10" s="348"/>
      <c r="H10" s="348"/>
      <c r="I10" s="352"/>
      <c r="J10" s="352"/>
      <c r="K10" s="352"/>
      <c r="L10" s="352"/>
      <c r="M10" s="353"/>
      <c r="N10" s="380"/>
      <c r="O10" s="348"/>
      <c r="P10" s="348"/>
      <c r="Q10" s="352"/>
      <c r="R10" s="352"/>
      <c r="S10" s="352"/>
      <c r="T10" s="352"/>
      <c r="U10" s="353"/>
      <c r="V10" s="347"/>
      <c r="W10" s="348"/>
      <c r="X10" s="348"/>
      <c r="Y10" s="352"/>
      <c r="Z10" s="352"/>
      <c r="AA10" s="352"/>
      <c r="AB10" s="352"/>
      <c r="AC10" s="353"/>
      <c r="AD10" s="360"/>
      <c r="AE10" s="361"/>
      <c r="AF10" s="362"/>
      <c r="AG10" s="369"/>
      <c r="AH10" s="370"/>
      <c r="AI10" s="370"/>
      <c r="AJ10" s="371"/>
      <c r="AK10" s="374"/>
      <c r="AL10" s="377"/>
      <c r="AM10" s="333"/>
      <c r="AN10" s="335"/>
    </row>
    <row r="11" spans="1:40" s="47" customFormat="1" ht="54.95" customHeight="1" x14ac:dyDescent="0.15">
      <c r="A11" s="80">
        <v>1</v>
      </c>
      <c r="B11" s="80" t="s">
        <v>23</v>
      </c>
      <c r="C11" s="80" t="s">
        <v>300</v>
      </c>
      <c r="D11" s="80" t="s">
        <v>8</v>
      </c>
      <c r="E11" s="81" t="s">
        <v>301</v>
      </c>
      <c r="F11" s="82" t="s">
        <v>2</v>
      </c>
      <c r="G11" s="84" t="s">
        <v>34</v>
      </c>
      <c r="H11" s="212" t="s">
        <v>1</v>
      </c>
      <c r="I11" s="83">
        <v>10429.790000000001</v>
      </c>
      <c r="J11" s="84" t="s">
        <v>34</v>
      </c>
      <c r="K11" s="85">
        <v>10429.790000000001</v>
      </c>
      <c r="L11" s="86">
        <v>10429.790000000001</v>
      </c>
      <c r="M11" s="87">
        <f t="shared" ref="M11:M32" si="0">I11/L11</f>
        <v>1</v>
      </c>
      <c r="N11" s="88" t="s">
        <v>25</v>
      </c>
      <c r="O11" s="84" t="s">
        <v>0</v>
      </c>
      <c r="P11" s="89" t="s">
        <v>33</v>
      </c>
      <c r="Q11" s="90">
        <v>81723</v>
      </c>
      <c r="R11" s="84" t="s">
        <v>0</v>
      </c>
      <c r="S11" s="91">
        <v>81723</v>
      </c>
      <c r="T11" s="86">
        <v>81723</v>
      </c>
      <c r="U11" s="92">
        <f>Q11/T11</f>
        <v>1</v>
      </c>
      <c r="V11" s="93" t="s">
        <v>25</v>
      </c>
      <c r="W11" s="84" t="s">
        <v>0</v>
      </c>
      <c r="X11" s="89" t="s">
        <v>26</v>
      </c>
      <c r="Y11" s="90">
        <f>AB11</f>
        <v>81723.12</v>
      </c>
      <c r="Z11" s="84" t="s">
        <v>0</v>
      </c>
      <c r="AA11" s="94">
        <v>81723.12</v>
      </c>
      <c r="AB11" s="86">
        <v>81723.12</v>
      </c>
      <c r="AC11" s="95">
        <f>Y11/AB11</f>
        <v>1</v>
      </c>
      <c r="AD11" s="428" t="s">
        <v>69</v>
      </c>
      <c r="AE11" s="429"/>
      <c r="AF11" s="430"/>
      <c r="AG11" s="96"/>
      <c r="AH11" s="84"/>
      <c r="AI11" s="84"/>
      <c r="AJ11" s="97"/>
      <c r="AK11" s="92"/>
      <c r="AL11" s="98"/>
      <c r="AM11" s="99"/>
      <c r="AN11" s="100"/>
    </row>
    <row r="12" spans="1:40" s="47" customFormat="1" ht="54.95" customHeight="1" x14ac:dyDescent="0.15">
      <c r="A12" s="54"/>
      <c r="B12" s="54" t="s">
        <v>5</v>
      </c>
      <c r="C12" s="54" t="s">
        <v>6</v>
      </c>
      <c r="D12" s="54" t="s">
        <v>8</v>
      </c>
      <c r="E12" s="101" t="s">
        <v>35</v>
      </c>
      <c r="F12" s="102" t="s">
        <v>69</v>
      </c>
      <c r="G12" s="103"/>
      <c r="H12" s="104"/>
      <c r="I12" s="105"/>
      <c r="J12" s="106"/>
      <c r="K12" s="107"/>
      <c r="L12" s="107"/>
      <c r="M12" s="108"/>
      <c r="N12" s="102" t="s">
        <v>69</v>
      </c>
      <c r="O12" s="103"/>
      <c r="P12" s="104"/>
      <c r="Q12" s="105"/>
      <c r="R12" s="106"/>
      <c r="S12" s="109"/>
      <c r="T12" s="110"/>
      <c r="U12" s="108"/>
      <c r="V12" s="111" t="s">
        <v>38</v>
      </c>
      <c r="W12" s="106" t="s">
        <v>34</v>
      </c>
      <c r="X12" s="112" t="s">
        <v>37</v>
      </c>
      <c r="Y12" s="113">
        <v>1</v>
      </c>
      <c r="Z12" s="106" t="s">
        <v>0</v>
      </c>
      <c r="AA12" s="114">
        <v>1</v>
      </c>
      <c r="AB12" s="115">
        <v>1</v>
      </c>
      <c r="AC12" s="116">
        <f>Y12/AB12</f>
        <v>1</v>
      </c>
      <c r="AD12" s="425" t="s">
        <v>69</v>
      </c>
      <c r="AE12" s="426"/>
      <c r="AF12" s="427"/>
      <c r="AG12" s="117"/>
      <c r="AH12" s="106"/>
      <c r="AI12" s="106"/>
      <c r="AJ12" s="118"/>
      <c r="AK12" s="108"/>
      <c r="AL12" s="119"/>
      <c r="AM12" s="120"/>
      <c r="AN12" s="121"/>
    </row>
    <row r="13" spans="1:40" s="47" customFormat="1" ht="54.95" customHeight="1" x14ac:dyDescent="0.15">
      <c r="A13" s="54"/>
      <c r="B13" s="54" t="s">
        <v>5</v>
      </c>
      <c r="C13" s="54" t="s">
        <v>6</v>
      </c>
      <c r="D13" s="54" t="s">
        <v>8</v>
      </c>
      <c r="E13" s="101" t="s">
        <v>288</v>
      </c>
      <c r="F13" s="102" t="s">
        <v>69</v>
      </c>
      <c r="G13" s="103"/>
      <c r="H13" s="104"/>
      <c r="I13" s="105"/>
      <c r="J13" s="106"/>
      <c r="K13" s="107"/>
      <c r="L13" s="107"/>
      <c r="M13" s="122"/>
      <c r="N13" s="102" t="s">
        <v>69</v>
      </c>
      <c r="O13" s="103"/>
      <c r="P13" s="104"/>
      <c r="Q13" s="105"/>
      <c r="R13" s="106"/>
      <c r="S13" s="109"/>
      <c r="T13" s="110"/>
      <c r="U13" s="108"/>
      <c r="V13" s="111" t="s">
        <v>38</v>
      </c>
      <c r="W13" s="106" t="s">
        <v>34</v>
      </c>
      <c r="X13" s="112" t="s">
        <v>37</v>
      </c>
      <c r="Y13" s="113">
        <v>1</v>
      </c>
      <c r="Z13" s="106" t="s">
        <v>0</v>
      </c>
      <c r="AA13" s="114">
        <v>1</v>
      </c>
      <c r="AB13" s="115">
        <v>1</v>
      </c>
      <c r="AC13" s="116">
        <f>Y13/AB13</f>
        <v>1</v>
      </c>
      <c r="AD13" s="425" t="s">
        <v>69</v>
      </c>
      <c r="AE13" s="426"/>
      <c r="AF13" s="427"/>
      <c r="AG13" s="117"/>
      <c r="AH13" s="106"/>
      <c r="AI13" s="106"/>
      <c r="AJ13" s="118"/>
      <c r="AK13" s="108"/>
      <c r="AL13" s="119"/>
      <c r="AM13" s="120"/>
      <c r="AN13" s="121"/>
    </row>
    <row r="14" spans="1:40" s="47" customFormat="1" ht="54.95" customHeight="1" x14ac:dyDescent="0.15">
      <c r="A14" s="54"/>
      <c r="B14" s="54" t="s">
        <v>5</v>
      </c>
      <c r="C14" s="54" t="s">
        <v>6</v>
      </c>
      <c r="D14" s="54" t="s">
        <v>8</v>
      </c>
      <c r="E14" s="101" t="s">
        <v>42</v>
      </c>
      <c r="F14" s="102" t="s">
        <v>69</v>
      </c>
      <c r="G14" s="103"/>
      <c r="H14" s="104"/>
      <c r="I14" s="105"/>
      <c r="J14" s="106"/>
      <c r="K14" s="109"/>
      <c r="L14" s="107"/>
      <c r="M14" s="108"/>
      <c r="N14" s="102" t="s">
        <v>69</v>
      </c>
      <c r="O14" s="103"/>
      <c r="P14" s="104"/>
      <c r="Q14" s="105"/>
      <c r="R14" s="106"/>
      <c r="S14" s="109"/>
      <c r="T14" s="110"/>
      <c r="U14" s="108"/>
      <c r="V14" s="111" t="s">
        <v>38</v>
      </c>
      <c r="W14" s="106" t="s">
        <v>34</v>
      </c>
      <c r="X14" s="112" t="s">
        <v>37</v>
      </c>
      <c r="Y14" s="113">
        <v>1</v>
      </c>
      <c r="Z14" s="106" t="s">
        <v>0</v>
      </c>
      <c r="AA14" s="114">
        <v>1</v>
      </c>
      <c r="AB14" s="115">
        <v>1</v>
      </c>
      <c r="AC14" s="116">
        <f>Y14/AB14</f>
        <v>1</v>
      </c>
      <c r="AD14" s="425" t="s">
        <v>69</v>
      </c>
      <c r="AE14" s="426"/>
      <c r="AF14" s="427"/>
      <c r="AG14" s="117"/>
      <c r="AH14" s="106"/>
      <c r="AI14" s="106"/>
      <c r="AJ14" s="118"/>
      <c r="AK14" s="108"/>
      <c r="AL14" s="119"/>
      <c r="AM14" s="120"/>
      <c r="AN14" s="121"/>
    </row>
    <row r="15" spans="1:40" s="47" customFormat="1" ht="54.95" customHeight="1" x14ac:dyDescent="0.15">
      <c r="A15" s="54"/>
      <c r="B15" s="54" t="s">
        <v>5</v>
      </c>
      <c r="C15" s="54" t="s">
        <v>6</v>
      </c>
      <c r="D15" s="54" t="s">
        <v>8</v>
      </c>
      <c r="E15" s="101" t="s">
        <v>36</v>
      </c>
      <c r="F15" s="102" t="s">
        <v>69</v>
      </c>
      <c r="G15" s="103"/>
      <c r="H15" s="104"/>
      <c r="I15" s="105"/>
      <c r="J15" s="106"/>
      <c r="K15" s="109"/>
      <c r="L15" s="107"/>
      <c r="M15" s="108"/>
      <c r="N15" s="102" t="s">
        <v>69</v>
      </c>
      <c r="O15" s="103"/>
      <c r="P15" s="104"/>
      <c r="Q15" s="105"/>
      <c r="R15" s="106"/>
      <c r="S15" s="109"/>
      <c r="T15" s="110"/>
      <c r="U15" s="108"/>
      <c r="V15" s="111" t="s">
        <v>39</v>
      </c>
      <c r="W15" s="106" t="s">
        <v>34</v>
      </c>
      <c r="X15" s="112" t="s">
        <v>40</v>
      </c>
      <c r="Y15" s="113">
        <v>6</v>
      </c>
      <c r="Z15" s="106" t="s">
        <v>0</v>
      </c>
      <c r="AA15" s="114">
        <v>6</v>
      </c>
      <c r="AB15" s="115">
        <v>6</v>
      </c>
      <c r="AC15" s="116">
        <f>Y15/AB15</f>
        <v>1</v>
      </c>
      <c r="AD15" s="425" t="s">
        <v>69</v>
      </c>
      <c r="AE15" s="426"/>
      <c r="AF15" s="427"/>
      <c r="AG15" s="117"/>
      <c r="AH15" s="106"/>
      <c r="AI15" s="106"/>
      <c r="AJ15" s="118"/>
      <c r="AK15" s="108"/>
      <c r="AL15" s="119"/>
      <c r="AM15" s="120"/>
      <c r="AN15" s="121"/>
    </row>
    <row r="16" spans="1:40" s="47" customFormat="1" ht="54.95" customHeight="1" x14ac:dyDescent="0.15">
      <c r="A16" s="54">
        <v>2</v>
      </c>
      <c r="B16" s="123" t="s">
        <v>51</v>
      </c>
      <c r="C16" s="124" t="s">
        <v>294</v>
      </c>
      <c r="D16" s="125" t="s">
        <v>323</v>
      </c>
      <c r="E16" s="126" t="s">
        <v>295</v>
      </c>
      <c r="F16" s="102" t="s">
        <v>69</v>
      </c>
      <c r="G16" s="127"/>
      <c r="H16" s="128"/>
      <c r="I16" s="129"/>
      <c r="J16" s="77"/>
      <c r="K16" s="109"/>
      <c r="L16" s="107"/>
      <c r="M16" s="108"/>
      <c r="N16" s="130" t="s">
        <v>27</v>
      </c>
      <c r="O16" s="127" t="s">
        <v>0</v>
      </c>
      <c r="P16" s="128" t="s">
        <v>284</v>
      </c>
      <c r="Q16" s="131">
        <v>3012.5</v>
      </c>
      <c r="R16" s="77" t="s">
        <v>0</v>
      </c>
      <c r="S16" s="132">
        <v>3012.5</v>
      </c>
      <c r="T16" s="110">
        <v>3012.5</v>
      </c>
      <c r="U16" s="60">
        <f t="shared" ref="U16:U21" si="1">Q16/T16</f>
        <v>1</v>
      </c>
      <c r="V16" s="423" t="s">
        <v>69</v>
      </c>
      <c r="W16" s="423"/>
      <c r="X16" s="424"/>
      <c r="Y16" s="117"/>
      <c r="Z16" s="106"/>
      <c r="AA16" s="133"/>
      <c r="AB16" s="118"/>
      <c r="AC16" s="116"/>
      <c r="AD16" s="425" t="s">
        <v>69</v>
      </c>
      <c r="AE16" s="426"/>
      <c r="AF16" s="427"/>
      <c r="AG16" s="117"/>
      <c r="AH16" s="106"/>
      <c r="AI16" s="106"/>
      <c r="AJ16" s="118"/>
      <c r="AK16" s="116"/>
      <c r="AL16" s="134"/>
      <c r="AM16" s="135"/>
      <c r="AN16" s="121"/>
    </row>
    <row r="17" spans="1:40" s="47" customFormat="1" ht="54.95" customHeight="1" x14ac:dyDescent="0.15">
      <c r="A17" s="54">
        <v>3</v>
      </c>
      <c r="B17" s="54" t="s">
        <v>23</v>
      </c>
      <c r="C17" s="54" t="s">
        <v>6</v>
      </c>
      <c r="D17" s="54" t="s">
        <v>9</v>
      </c>
      <c r="E17" s="101" t="s">
        <v>10</v>
      </c>
      <c r="F17" s="130" t="s">
        <v>2</v>
      </c>
      <c r="G17" s="106" t="s">
        <v>0</v>
      </c>
      <c r="H17" s="112" t="s">
        <v>1</v>
      </c>
      <c r="I17" s="105">
        <v>1431.36</v>
      </c>
      <c r="J17" s="106" t="s">
        <v>0</v>
      </c>
      <c r="K17" s="109">
        <v>1431.36</v>
      </c>
      <c r="L17" s="110">
        <v>1431.36</v>
      </c>
      <c r="M17" s="108">
        <f t="shared" si="0"/>
        <v>1</v>
      </c>
      <c r="N17" s="130" t="s">
        <v>27</v>
      </c>
      <c r="O17" s="106" t="s">
        <v>0</v>
      </c>
      <c r="P17" s="112" t="s">
        <v>33</v>
      </c>
      <c r="Q17" s="136">
        <v>1464</v>
      </c>
      <c r="R17" s="106" t="s">
        <v>0</v>
      </c>
      <c r="S17" s="132">
        <v>1464</v>
      </c>
      <c r="T17" s="110">
        <v>1464</v>
      </c>
      <c r="U17" s="108">
        <f t="shared" si="1"/>
        <v>1</v>
      </c>
      <c r="V17" s="137" t="s">
        <v>69</v>
      </c>
      <c r="W17" s="103"/>
      <c r="X17" s="104"/>
      <c r="Y17" s="105"/>
      <c r="Z17" s="106"/>
      <c r="AA17" s="132"/>
      <c r="AB17" s="138"/>
      <c r="AC17" s="139"/>
      <c r="AD17" s="425" t="s">
        <v>69</v>
      </c>
      <c r="AE17" s="426"/>
      <c r="AF17" s="427"/>
      <c r="AG17" s="117"/>
      <c r="AH17" s="106"/>
      <c r="AI17" s="106"/>
      <c r="AJ17" s="118"/>
      <c r="AK17" s="108"/>
      <c r="AL17" s="134"/>
      <c r="AM17" s="135"/>
      <c r="AN17" s="121"/>
    </row>
    <row r="18" spans="1:40" s="47" customFormat="1" ht="54.95" customHeight="1" x14ac:dyDescent="0.15">
      <c r="A18" s="140">
        <v>4</v>
      </c>
      <c r="B18" s="54" t="s">
        <v>23</v>
      </c>
      <c r="C18" s="54" t="s">
        <v>6</v>
      </c>
      <c r="D18" s="54" t="s">
        <v>289</v>
      </c>
      <c r="E18" s="101" t="s">
        <v>269</v>
      </c>
      <c r="F18" s="130" t="s">
        <v>2</v>
      </c>
      <c r="G18" s="106" t="s">
        <v>0</v>
      </c>
      <c r="H18" s="112" t="s">
        <v>1</v>
      </c>
      <c r="I18" s="105">
        <v>60010</v>
      </c>
      <c r="J18" s="106" t="s">
        <v>0</v>
      </c>
      <c r="K18" s="109">
        <v>60010</v>
      </c>
      <c r="L18" s="110">
        <v>60010</v>
      </c>
      <c r="M18" s="108">
        <f t="shared" si="0"/>
        <v>1</v>
      </c>
      <c r="N18" s="130" t="s">
        <v>29</v>
      </c>
      <c r="O18" s="106" t="s">
        <v>0</v>
      </c>
      <c r="P18" s="112" t="s">
        <v>32</v>
      </c>
      <c r="Q18" s="141">
        <v>5911</v>
      </c>
      <c r="R18" s="106" t="s">
        <v>0</v>
      </c>
      <c r="S18" s="142">
        <v>11520</v>
      </c>
      <c r="T18" s="143">
        <v>11520</v>
      </c>
      <c r="U18" s="108">
        <f t="shared" si="1"/>
        <v>0.51310763888888888</v>
      </c>
      <c r="V18" s="137" t="s">
        <v>69</v>
      </c>
      <c r="W18" s="103"/>
      <c r="X18" s="104"/>
      <c r="Y18" s="141"/>
      <c r="Z18" s="106"/>
      <c r="AA18" s="144"/>
      <c r="AB18" s="145"/>
      <c r="AC18" s="116"/>
      <c r="AD18" s="425" t="s">
        <v>69</v>
      </c>
      <c r="AE18" s="426"/>
      <c r="AF18" s="427"/>
      <c r="AG18" s="117"/>
      <c r="AH18" s="106"/>
      <c r="AI18" s="106"/>
      <c r="AJ18" s="118"/>
      <c r="AK18" s="108"/>
      <c r="AL18" s="119"/>
      <c r="AM18" s="135"/>
      <c r="AN18" s="146"/>
    </row>
    <row r="19" spans="1:40" s="47" customFormat="1" ht="54.95" customHeight="1" x14ac:dyDescent="0.15">
      <c r="A19" s="54">
        <v>5</v>
      </c>
      <c r="B19" s="54" t="s">
        <v>23</v>
      </c>
      <c r="C19" s="54" t="s">
        <v>6</v>
      </c>
      <c r="D19" s="54" t="s">
        <v>11</v>
      </c>
      <c r="E19" s="147" t="s">
        <v>279</v>
      </c>
      <c r="F19" s="130" t="s">
        <v>2</v>
      </c>
      <c r="G19" s="106" t="s">
        <v>0</v>
      </c>
      <c r="H19" s="112" t="s">
        <v>1</v>
      </c>
      <c r="I19" s="105">
        <v>1146.03</v>
      </c>
      <c r="J19" s="106" t="s">
        <v>0</v>
      </c>
      <c r="K19" s="109">
        <v>1146.03</v>
      </c>
      <c r="L19" s="110">
        <v>1146.03</v>
      </c>
      <c r="M19" s="108">
        <f t="shared" si="0"/>
        <v>1</v>
      </c>
      <c r="N19" s="130" t="s">
        <v>27</v>
      </c>
      <c r="O19" s="106" t="s">
        <v>0</v>
      </c>
      <c r="P19" s="112" t="s">
        <v>33</v>
      </c>
      <c r="Q19" s="136">
        <v>916</v>
      </c>
      <c r="R19" s="106" t="s">
        <v>0</v>
      </c>
      <c r="S19" s="132">
        <v>916</v>
      </c>
      <c r="T19" s="110">
        <v>916</v>
      </c>
      <c r="U19" s="108">
        <f t="shared" si="1"/>
        <v>1</v>
      </c>
      <c r="V19" s="137" t="s">
        <v>69</v>
      </c>
      <c r="W19" s="103"/>
      <c r="X19" s="104"/>
      <c r="Y19" s="105"/>
      <c r="Z19" s="106"/>
      <c r="AA19" s="132"/>
      <c r="AB19" s="138"/>
      <c r="AC19" s="139"/>
      <c r="AD19" s="425" t="s">
        <v>69</v>
      </c>
      <c r="AE19" s="426"/>
      <c r="AF19" s="427"/>
      <c r="AG19" s="117"/>
      <c r="AH19" s="106"/>
      <c r="AI19" s="106"/>
      <c r="AJ19" s="118"/>
      <c r="AK19" s="108"/>
      <c r="AL19" s="119"/>
      <c r="AM19" s="135"/>
      <c r="AN19" s="146"/>
    </row>
    <row r="20" spans="1:40" s="47" customFormat="1" ht="54.95" customHeight="1" x14ac:dyDescent="0.15">
      <c r="A20" s="54">
        <v>6</v>
      </c>
      <c r="B20" s="54" t="s">
        <v>23</v>
      </c>
      <c r="C20" s="54" t="s">
        <v>6</v>
      </c>
      <c r="D20" s="54" t="s">
        <v>12</v>
      </c>
      <c r="E20" s="101" t="s">
        <v>386</v>
      </c>
      <c r="F20" s="130" t="s">
        <v>2</v>
      </c>
      <c r="G20" s="106" t="s">
        <v>0</v>
      </c>
      <c r="H20" s="112" t="s">
        <v>1</v>
      </c>
      <c r="I20" s="105">
        <v>129112.91</v>
      </c>
      <c r="J20" s="106" t="s">
        <v>0</v>
      </c>
      <c r="K20" s="109">
        <v>129112.91</v>
      </c>
      <c r="L20" s="110">
        <v>129112.91</v>
      </c>
      <c r="M20" s="108">
        <f t="shared" si="0"/>
        <v>1</v>
      </c>
      <c r="N20" s="130" t="s">
        <v>28</v>
      </c>
      <c r="O20" s="106"/>
      <c r="P20" s="112" t="s">
        <v>47</v>
      </c>
      <c r="Q20" s="141">
        <v>17089</v>
      </c>
      <c r="R20" s="106" t="s">
        <v>0</v>
      </c>
      <c r="S20" s="142">
        <v>35000</v>
      </c>
      <c r="T20" s="143">
        <v>29918</v>
      </c>
      <c r="U20" s="108">
        <f t="shared" si="1"/>
        <v>0.57119459856942312</v>
      </c>
      <c r="V20" s="111" t="s">
        <v>28</v>
      </c>
      <c r="W20" s="106"/>
      <c r="X20" s="112" t="s">
        <v>30</v>
      </c>
      <c r="Y20" s="141">
        <v>17089</v>
      </c>
      <c r="Z20" s="106" t="s">
        <v>0</v>
      </c>
      <c r="AA20" s="142">
        <v>35000</v>
      </c>
      <c r="AB20" s="143">
        <v>29918</v>
      </c>
      <c r="AC20" s="116">
        <f>Y20/AB20</f>
        <v>0.57119459856942312</v>
      </c>
      <c r="AD20" s="425" t="s">
        <v>69</v>
      </c>
      <c r="AE20" s="426"/>
      <c r="AF20" s="427"/>
      <c r="AG20" s="117"/>
      <c r="AH20" s="106"/>
      <c r="AI20" s="106"/>
      <c r="AJ20" s="118"/>
      <c r="AK20" s="108"/>
      <c r="AL20" s="134"/>
      <c r="AM20" s="135"/>
      <c r="AN20" s="146"/>
    </row>
    <row r="21" spans="1:40" s="47" customFormat="1" ht="54.95" customHeight="1" x14ac:dyDescent="0.15">
      <c r="A21" s="54">
        <v>7</v>
      </c>
      <c r="B21" s="54" t="s">
        <v>23</v>
      </c>
      <c r="C21" s="54" t="s">
        <v>6</v>
      </c>
      <c r="D21" s="54" t="s">
        <v>13</v>
      </c>
      <c r="E21" s="101" t="s">
        <v>387</v>
      </c>
      <c r="F21" s="130" t="s">
        <v>2</v>
      </c>
      <c r="G21" s="106" t="s">
        <v>0</v>
      </c>
      <c r="H21" s="112" t="s">
        <v>1</v>
      </c>
      <c r="I21" s="105">
        <v>2851.5</v>
      </c>
      <c r="J21" s="106" t="s">
        <v>0</v>
      </c>
      <c r="K21" s="109">
        <v>2851.5</v>
      </c>
      <c r="L21" s="110">
        <v>2851.5</v>
      </c>
      <c r="M21" s="108">
        <f t="shared" si="0"/>
        <v>1</v>
      </c>
      <c r="N21" s="130" t="s">
        <v>27</v>
      </c>
      <c r="O21" s="106" t="s">
        <v>0</v>
      </c>
      <c r="P21" s="112" t="s">
        <v>33</v>
      </c>
      <c r="Q21" s="136">
        <v>2077</v>
      </c>
      <c r="R21" s="106" t="s">
        <v>0</v>
      </c>
      <c r="S21" s="132">
        <v>2077</v>
      </c>
      <c r="T21" s="110">
        <v>2077</v>
      </c>
      <c r="U21" s="108">
        <f t="shared" si="1"/>
        <v>1</v>
      </c>
      <c r="V21" s="137" t="s">
        <v>69</v>
      </c>
      <c r="W21" s="103"/>
      <c r="X21" s="104"/>
      <c r="Y21" s="105"/>
      <c r="Z21" s="106"/>
      <c r="AA21" s="132"/>
      <c r="AB21" s="143"/>
      <c r="AC21" s="139"/>
      <c r="AD21" s="425" t="s">
        <v>69</v>
      </c>
      <c r="AE21" s="426"/>
      <c r="AF21" s="427"/>
      <c r="AG21" s="117"/>
      <c r="AH21" s="106"/>
      <c r="AI21" s="106"/>
      <c r="AJ21" s="118"/>
      <c r="AK21" s="108"/>
      <c r="AL21" s="134"/>
      <c r="AM21" s="135"/>
      <c r="AN21" s="121"/>
    </row>
    <row r="22" spans="1:40" s="47" customFormat="1" ht="54.95" customHeight="1" x14ac:dyDescent="0.15">
      <c r="A22" s="54">
        <v>8</v>
      </c>
      <c r="B22" s="54" t="s">
        <v>23</v>
      </c>
      <c r="C22" s="54" t="s">
        <v>6</v>
      </c>
      <c r="D22" s="54" t="s">
        <v>14</v>
      </c>
      <c r="E22" s="101" t="s">
        <v>388</v>
      </c>
      <c r="F22" s="130" t="s">
        <v>2</v>
      </c>
      <c r="G22" s="106" t="s">
        <v>0</v>
      </c>
      <c r="H22" s="112" t="s">
        <v>1</v>
      </c>
      <c r="I22" s="105">
        <v>6920</v>
      </c>
      <c r="J22" s="106" t="s">
        <v>0</v>
      </c>
      <c r="K22" s="109">
        <v>6920</v>
      </c>
      <c r="L22" s="110">
        <v>6920</v>
      </c>
      <c r="M22" s="108">
        <f t="shared" si="0"/>
        <v>1</v>
      </c>
      <c r="N22" s="102" t="s">
        <v>69</v>
      </c>
      <c r="O22" s="103"/>
      <c r="P22" s="104"/>
      <c r="Q22" s="105"/>
      <c r="R22" s="106"/>
      <c r="S22" s="109"/>
      <c r="T22" s="148"/>
      <c r="U22" s="108"/>
      <c r="V22" s="137" t="s">
        <v>69</v>
      </c>
      <c r="W22" s="103"/>
      <c r="X22" s="104"/>
      <c r="Y22" s="105"/>
      <c r="Z22" s="106"/>
      <c r="AA22" s="132"/>
      <c r="AB22" s="143"/>
      <c r="AC22" s="139"/>
      <c r="AD22" s="425" t="s">
        <v>69</v>
      </c>
      <c r="AE22" s="426"/>
      <c r="AF22" s="427"/>
      <c r="AG22" s="117"/>
      <c r="AH22" s="106"/>
      <c r="AI22" s="106"/>
      <c r="AJ22" s="118"/>
      <c r="AK22" s="108"/>
      <c r="AL22" s="134"/>
      <c r="AM22" s="135"/>
      <c r="AN22" s="121"/>
    </row>
    <row r="23" spans="1:40" s="47" customFormat="1" ht="54.95" customHeight="1" x14ac:dyDescent="0.15">
      <c r="A23" s="54">
        <v>9</v>
      </c>
      <c r="B23" s="54" t="s">
        <v>24</v>
      </c>
      <c r="C23" s="54" t="s">
        <v>6</v>
      </c>
      <c r="D23" s="54" t="s">
        <v>15</v>
      </c>
      <c r="E23" s="101" t="s">
        <v>389</v>
      </c>
      <c r="F23" s="130" t="s">
        <v>2</v>
      </c>
      <c r="G23" s="106" t="s">
        <v>0</v>
      </c>
      <c r="H23" s="112" t="s">
        <v>1</v>
      </c>
      <c r="I23" s="105">
        <v>63872</v>
      </c>
      <c r="J23" s="106" t="s">
        <v>0</v>
      </c>
      <c r="K23" s="109">
        <v>63954.92</v>
      </c>
      <c r="L23" s="110">
        <v>63872</v>
      </c>
      <c r="M23" s="108">
        <f t="shared" si="0"/>
        <v>1</v>
      </c>
      <c r="N23" s="130" t="s">
        <v>28</v>
      </c>
      <c r="O23" s="106"/>
      <c r="P23" s="112" t="s">
        <v>46</v>
      </c>
      <c r="Q23" s="141">
        <v>566919</v>
      </c>
      <c r="R23" s="106">
        <v>612000</v>
      </c>
      <c r="S23" s="142">
        <v>677500</v>
      </c>
      <c r="T23" s="143">
        <v>677500</v>
      </c>
      <c r="U23" s="108">
        <f t="shared" ref="U23:U29" si="2">Q23/T23</f>
        <v>0.83678081180811803</v>
      </c>
      <c r="V23" s="111" t="s">
        <v>28</v>
      </c>
      <c r="W23" s="106" t="s">
        <v>0</v>
      </c>
      <c r="X23" s="112" t="s">
        <v>31</v>
      </c>
      <c r="Y23" s="141">
        <v>566919</v>
      </c>
      <c r="Z23" s="106" t="s">
        <v>0</v>
      </c>
      <c r="AA23" s="144">
        <v>677500</v>
      </c>
      <c r="AB23" s="143">
        <v>677500</v>
      </c>
      <c r="AC23" s="116">
        <f>Y23/AB23</f>
        <v>0.83678081180811803</v>
      </c>
      <c r="AD23" s="425" t="s">
        <v>69</v>
      </c>
      <c r="AE23" s="426"/>
      <c r="AF23" s="427"/>
      <c r="AG23" s="117"/>
      <c r="AH23" s="106"/>
      <c r="AI23" s="106"/>
      <c r="AJ23" s="118"/>
      <c r="AK23" s="108"/>
      <c r="AL23" s="134"/>
      <c r="AM23" s="135"/>
      <c r="AN23" s="146"/>
    </row>
    <row r="24" spans="1:40" s="47" customFormat="1" ht="54.95" customHeight="1" x14ac:dyDescent="0.15">
      <c r="A24" s="54">
        <v>10</v>
      </c>
      <c r="B24" s="54" t="s">
        <v>23</v>
      </c>
      <c r="C24" s="54" t="s">
        <v>6</v>
      </c>
      <c r="D24" s="54" t="s">
        <v>16</v>
      </c>
      <c r="E24" s="101" t="s">
        <v>390</v>
      </c>
      <c r="F24" s="102" t="s">
        <v>69</v>
      </c>
      <c r="G24" s="103"/>
      <c r="H24" s="104"/>
      <c r="I24" s="105"/>
      <c r="J24" s="106"/>
      <c r="K24" s="109"/>
      <c r="L24" s="110"/>
      <c r="M24" s="122"/>
      <c r="N24" s="130" t="s">
        <v>25</v>
      </c>
      <c r="O24" s="106" t="s">
        <v>0</v>
      </c>
      <c r="P24" s="112" t="s">
        <v>33</v>
      </c>
      <c r="Q24" s="149">
        <v>1423</v>
      </c>
      <c r="R24" s="106" t="s">
        <v>0</v>
      </c>
      <c r="S24" s="132">
        <v>1423</v>
      </c>
      <c r="T24" s="110">
        <v>1423</v>
      </c>
      <c r="U24" s="108">
        <f t="shared" si="2"/>
        <v>1</v>
      </c>
      <c r="V24" s="137" t="s">
        <v>69</v>
      </c>
      <c r="W24" s="103"/>
      <c r="X24" s="104"/>
      <c r="Y24" s="105"/>
      <c r="Z24" s="106"/>
      <c r="AA24" s="132"/>
      <c r="AB24" s="138"/>
      <c r="AC24" s="139"/>
      <c r="AD24" s="425" t="s">
        <v>69</v>
      </c>
      <c r="AE24" s="426"/>
      <c r="AF24" s="427"/>
      <c r="AG24" s="117"/>
      <c r="AH24" s="106"/>
      <c r="AI24" s="106"/>
      <c r="AJ24" s="118"/>
      <c r="AK24" s="108"/>
      <c r="AL24" s="134"/>
      <c r="AM24" s="135"/>
      <c r="AN24" s="121"/>
    </row>
    <row r="25" spans="1:40" s="47" customFormat="1" ht="54.95" customHeight="1" x14ac:dyDescent="0.15">
      <c r="A25" s="54">
        <v>11</v>
      </c>
      <c r="B25" s="123" t="s">
        <v>51</v>
      </c>
      <c r="C25" s="124" t="s">
        <v>294</v>
      </c>
      <c r="D25" s="125" t="s">
        <v>309</v>
      </c>
      <c r="E25" s="150" t="s">
        <v>310</v>
      </c>
      <c r="F25" s="130" t="s">
        <v>2</v>
      </c>
      <c r="G25" s="106" t="s">
        <v>0</v>
      </c>
      <c r="H25" s="112" t="s">
        <v>1</v>
      </c>
      <c r="I25" s="105">
        <v>1525</v>
      </c>
      <c r="J25" s="77"/>
      <c r="K25" s="109"/>
      <c r="L25" s="110">
        <v>1525</v>
      </c>
      <c r="M25" s="108">
        <f t="shared" si="0"/>
        <v>1</v>
      </c>
      <c r="N25" s="102" t="s">
        <v>27</v>
      </c>
      <c r="O25" s="106" t="s">
        <v>0</v>
      </c>
      <c r="P25" s="128" t="s">
        <v>284</v>
      </c>
      <c r="Q25" s="131">
        <v>1508.38</v>
      </c>
      <c r="R25" s="77" t="s">
        <v>0</v>
      </c>
      <c r="S25" s="132">
        <v>1508.38</v>
      </c>
      <c r="T25" s="110">
        <v>1508.38</v>
      </c>
      <c r="U25" s="60">
        <f t="shared" si="2"/>
        <v>1</v>
      </c>
      <c r="V25" s="137" t="s">
        <v>69</v>
      </c>
      <c r="W25" s="103"/>
      <c r="X25" s="104"/>
      <c r="Y25" s="136"/>
      <c r="Z25" s="106"/>
      <c r="AA25" s="132"/>
      <c r="AB25" s="138"/>
      <c r="AC25" s="108"/>
      <c r="AD25" s="137" t="s">
        <v>69</v>
      </c>
      <c r="AE25" s="103"/>
      <c r="AF25" s="104"/>
      <c r="AG25" s="117"/>
      <c r="AH25" s="106"/>
      <c r="AI25" s="106"/>
      <c r="AJ25" s="118"/>
      <c r="AK25" s="116"/>
      <c r="AL25" s="134"/>
      <c r="AM25" s="135"/>
      <c r="AN25" s="121"/>
    </row>
    <row r="26" spans="1:40" s="47" customFormat="1" ht="54.95" customHeight="1" x14ac:dyDescent="0.15">
      <c r="A26" s="54">
        <v>12</v>
      </c>
      <c r="B26" s="54" t="s">
        <v>23</v>
      </c>
      <c r="C26" s="54" t="s">
        <v>6</v>
      </c>
      <c r="D26" s="54" t="s">
        <v>45</v>
      </c>
      <c r="E26" s="101" t="s">
        <v>391</v>
      </c>
      <c r="F26" s="130" t="s">
        <v>2</v>
      </c>
      <c r="G26" s="106" t="s">
        <v>0</v>
      </c>
      <c r="H26" s="112" t="s">
        <v>1</v>
      </c>
      <c r="I26" s="105">
        <v>876.91</v>
      </c>
      <c r="J26" s="106" t="s">
        <v>0</v>
      </c>
      <c r="K26" s="109">
        <v>876.91</v>
      </c>
      <c r="L26" s="110">
        <v>876.91</v>
      </c>
      <c r="M26" s="108">
        <f t="shared" si="0"/>
        <v>1</v>
      </c>
      <c r="N26" s="130" t="s">
        <v>43</v>
      </c>
      <c r="O26" s="106" t="s">
        <v>0</v>
      </c>
      <c r="P26" s="112" t="s">
        <v>44</v>
      </c>
      <c r="Q26" s="152">
        <v>6</v>
      </c>
      <c r="R26" s="106" t="s">
        <v>0</v>
      </c>
      <c r="S26" s="153">
        <v>6</v>
      </c>
      <c r="T26" s="154">
        <v>6</v>
      </c>
      <c r="U26" s="108">
        <f t="shared" si="2"/>
        <v>1</v>
      </c>
      <c r="V26" s="137" t="s">
        <v>69</v>
      </c>
      <c r="W26" s="103"/>
      <c r="X26" s="104"/>
      <c r="Y26" s="105"/>
      <c r="Z26" s="106"/>
      <c r="AA26" s="132"/>
      <c r="AB26" s="138"/>
      <c r="AC26" s="139"/>
      <c r="AD26" s="425" t="s">
        <v>69</v>
      </c>
      <c r="AE26" s="426"/>
      <c r="AF26" s="427"/>
      <c r="AG26" s="117"/>
      <c r="AH26" s="106"/>
      <c r="AI26" s="106"/>
      <c r="AJ26" s="118"/>
      <c r="AK26" s="108"/>
      <c r="AL26" s="155"/>
      <c r="AM26" s="156"/>
      <c r="AN26" s="121"/>
    </row>
    <row r="27" spans="1:40" s="47" customFormat="1" ht="54.95" customHeight="1" x14ac:dyDescent="0.15">
      <c r="A27" s="54">
        <v>13</v>
      </c>
      <c r="B27" s="54" t="s">
        <v>23</v>
      </c>
      <c r="C27" s="54" t="s">
        <v>6</v>
      </c>
      <c r="D27" s="54" t="s">
        <v>18</v>
      </c>
      <c r="E27" s="101" t="s">
        <v>392</v>
      </c>
      <c r="F27" s="102" t="s">
        <v>69</v>
      </c>
      <c r="G27" s="103"/>
      <c r="H27" s="104"/>
      <c r="I27" s="105"/>
      <c r="J27" s="106"/>
      <c r="K27" s="109"/>
      <c r="L27" s="110"/>
      <c r="M27" s="108"/>
      <c r="N27" s="130" t="s">
        <v>25</v>
      </c>
      <c r="O27" s="106" t="s">
        <v>0</v>
      </c>
      <c r="P27" s="112" t="s">
        <v>33</v>
      </c>
      <c r="Q27" s="149">
        <v>807</v>
      </c>
      <c r="R27" s="106" t="s">
        <v>0</v>
      </c>
      <c r="S27" s="132">
        <v>807</v>
      </c>
      <c r="T27" s="110">
        <v>807</v>
      </c>
      <c r="U27" s="108">
        <f t="shared" si="2"/>
        <v>1</v>
      </c>
      <c r="V27" s="137" t="s">
        <v>69</v>
      </c>
      <c r="W27" s="103"/>
      <c r="X27" s="104"/>
      <c r="Y27" s="105"/>
      <c r="Z27" s="106"/>
      <c r="AA27" s="132"/>
      <c r="AB27" s="138"/>
      <c r="AC27" s="139"/>
      <c r="AD27" s="425" t="s">
        <v>69</v>
      </c>
      <c r="AE27" s="426"/>
      <c r="AF27" s="427"/>
      <c r="AG27" s="117"/>
      <c r="AH27" s="106"/>
      <c r="AI27" s="106"/>
      <c r="AJ27" s="118"/>
      <c r="AK27" s="108"/>
      <c r="AL27" s="134"/>
      <c r="AM27" s="135"/>
      <c r="AN27" s="121"/>
    </row>
    <row r="28" spans="1:40" s="47" customFormat="1" ht="54.95" customHeight="1" x14ac:dyDescent="0.15">
      <c r="A28" s="54">
        <v>14</v>
      </c>
      <c r="B28" s="54" t="s">
        <v>24</v>
      </c>
      <c r="C28" s="54" t="s">
        <v>6</v>
      </c>
      <c r="D28" s="54" t="s">
        <v>19</v>
      </c>
      <c r="E28" s="101" t="s">
        <v>393</v>
      </c>
      <c r="F28" s="130" t="s">
        <v>2</v>
      </c>
      <c r="G28" s="106" t="s">
        <v>0</v>
      </c>
      <c r="H28" s="112" t="s">
        <v>1</v>
      </c>
      <c r="I28" s="105">
        <v>31765.77</v>
      </c>
      <c r="J28" s="106" t="s">
        <v>0</v>
      </c>
      <c r="K28" s="109">
        <v>31790.36</v>
      </c>
      <c r="L28" s="110">
        <v>31766</v>
      </c>
      <c r="M28" s="108">
        <f t="shared" si="0"/>
        <v>0.99999275955424038</v>
      </c>
      <c r="N28" s="130" t="s">
        <v>28</v>
      </c>
      <c r="O28" s="106"/>
      <c r="P28" s="112" t="s">
        <v>46</v>
      </c>
      <c r="Q28" s="141">
        <v>259538</v>
      </c>
      <c r="R28" s="106" t="s">
        <v>0</v>
      </c>
      <c r="S28" s="142">
        <v>465000</v>
      </c>
      <c r="T28" s="143">
        <v>465000</v>
      </c>
      <c r="U28" s="108">
        <f t="shared" si="2"/>
        <v>0.55814623655913975</v>
      </c>
      <c r="V28" s="111" t="s">
        <v>28</v>
      </c>
      <c r="W28" s="106" t="s">
        <v>0</v>
      </c>
      <c r="X28" s="112" t="s">
        <v>31</v>
      </c>
      <c r="Y28" s="141">
        <v>259538</v>
      </c>
      <c r="Z28" s="106" t="s">
        <v>0</v>
      </c>
      <c r="AA28" s="144">
        <v>465000</v>
      </c>
      <c r="AB28" s="143">
        <v>465000</v>
      </c>
      <c r="AC28" s="116">
        <f>Y28/AB28</f>
        <v>0.55814623655913975</v>
      </c>
      <c r="AD28" s="425" t="s">
        <v>69</v>
      </c>
      <c r="AE28" s="426"/>
      <c r="AF28" s="427"/>
      <c r="AG28" s="117"/>
      <c r="AH28" s="106"/>
      <c r="AI28" s="106"/>
      <c r="AJ28" s="118"/>
      <c r="AK28" s="108"/>
      <c r="AL28" s="134"/>
      <c r="AM28" s="135"/>
      <c r="AN28" s="146"/>
    </row>
    <row r="29" spans="1:40" s="47" customFormat="1" ht="54.95" customHeight="1" x14ac:dyDescent="0.15">
      <c r="A29" s="54">
        <v>15</v>
      </c>
      <c r="B29" s="54" t="s">
        <v>23</v>
      </c>
      <c r="C29" s="54" t="s">
        <v>300</v>
      </c>
      <c r="D29" s="54" t="s">
        <v>20</v>
      </c>
      <c r="E29" s="101" t="s">
        <v>394</v>
      </c>
      <c r="F29" s="130" t="s">
        <v>2</v>
      </c>
      <c r="G29" s="106" t="s">
        <v>0</v>
      </c>
      <c r="H29" s="112" t="s">
        <v>1</v>
      </c>
      <c r="I29" s="105">
        <v>7196.15</v>
      </c>
      <c r="J29" s="106" t="s">
        <v>0</v>
      </c>
      <c r="K29" s="106">
        <v>7196.15</v>
      </c>
      <c r="L29" s="107">
        <v>7196.15</v>
      </c>
      <c r="M29" s="108">
        <f t="shared" si="0"/>
        <v>1</v>
      </c>
      <c r="N29" s="130" t="s">
        <v>27</v>
      </c>
      <c r="O29" s="127" t="s">
        <v>0</v>
      </c>
      <c r="P29" s="128" t="s">
        <v>284</v>
      </c>
      <c r="Q29" s="105">
        <v>569</v>
      </c>
      <c r="R29" s="106" t="s">
        <v>0</v>
      </c>
      <c r="S29" s="109">
        <v>569</v>
      </c>
      <c r="T29" s="110">
        <v>569</v>
      </c>
      <c r="U29" s="108">
        <f t="shared" si="2"/>
        <v>1</v>
      </c>
      <c r="V29" s="137" t="s">
        <v>69</v>
      </c>
      <c r="W29" s="103"/>
      <c r="X29" s="104"/>
      <c r="Y29" s="105"/>
      <c r="Z29" s="106"/>
      <c r="AA29" s="132"/>
      <c r="AB29" s="138"/>
      <c r="AC29" s="139"/>
      <c r="AD29" s="425" t="s">
        <v>69</v>
      </c>
      <c r="AE29" s="426"/>
      <c r="AF29" s="427"/>
      <c r="AG29" s="117"/>
      <c r="AH29" s="106"/>
      <c r="AI29" s="106"/>
      <c r="AJ29" s="118"/>
      <c r="AK29" s="108"/>
      <c r="AL29" s="134"/>
      <c r="AM29" s="135"/>
      <c r="AN29" s="146"/>
    </row>
    <row r="30" spans="1:40" s="47" customFormat="1" ht="54.95" customHeight="1" x14ac:dyDescent="0.15">
      <c r="A30" s="54">
        <v>16</v>
      </c>
      <c r="B30" s="54" t="s">
        <v>23</v>
      </c>
      <c r="C30" s="54" t="s">
        <v>6</v>
      </c>
      <c r="D30" s="54" t="s">
        <v>21</v>
      </c>
      <c r="E30" s="101" t="s">
        <v>395</v>
      </c>
      <c r="F30" s="130" t="s">
        <v>2</v>
      </c>
      <c r="G30" s="106" t="s">
        <v>0</v>
      </c>
      <c r="H30" s="112" t="s">
        <v>1</v>
      </c>
      <c r="I30" s="105">
        <v>16483.18</v>
      </c>
      <c r="J30" s="106" t="s">
        <v>0</v>
      </c>
      <c r="K30" s="109">
        <v>16483.18</v>
      </c>
      <c r="L30" s="110">
        <v>16483.18</v>
      </c>
      <c r="M30" s="108">
        <f t="shared" si="0"/>
        <v>1</v>
      </c>
      <c r="N30" s="130" t="s">
        <v>27</v>
      </c>
      <c r="O30" s="106" t="s">
        <v>0</v>
      </c>
      <c r="P30" s="112" t="s">
        <v>33</v>
      </c>
      <c r="Q30" s="136">
        <v>5000</v>
      </c>
      <c r="R30" s="106" t="s">
        <v>0</v>
      </c>
      <c r="S30" s="132">
        <v>5000</v>
      </c>
      <c r="T30" s="110">
        <v>5000</v>
      </c>
      <c r="U30" s="108">
        <f>Q30/T30</f>
        <v>1</v>
      </c>
      <c r="V30" s="137" t="s">
        <v>69</v>
      </c>
      <c r="W30" s="103"/>
      <c r="X30" s="104"/>
      <c r="Y30" s="105"/>
      <c r="Z30" s="106"/>
      <c r="AA30" s="132"/>
      <c r="AB30" s="138"/>
      <c r="AC30" s="139"/>
      <c r="AD30" s="425" t="s">
        <v>69</v>
      </c>
      <c r="AE30" s="426"/>
      <c r="AF30" s="427"/>
      <c r="AG30" s="117"/>
      <c r="AH30" s="106"/>
      <c r="AI30" s="106"/>
      <c r="AJ30" s="118"/>
      <c r="AK30" s="108"/>
      <c r="AL30" s="134"/>
      <c r="AM30" s="135"/>
      <c r="AN30" s="121"/>
    </row>
    <row r="31" spans="1:40" s="47" customFormat="1" ht="75" customHeight="1" x14ac:dyDescent="0.15">
      <c r="A31" s="54">
        <v>17</v>
      </c>
      <c r="B31" s="54" t="s">
        <v>23</v>
      </c>
      <c r="C31" s="54" t="s">
        <v>6</v>
      </c>
      <c r="D31" s="54" t="s">
        <v>22</v>
      </c>
      <c r="E31" s="147" t="s">
        <v>315</v>
      </c>
      <c r="F31" s="130"/>
      <c r="G31" s="106" t="s">
        <v>0</v>
      </c>
      <c r="H31" s="112" t="s">
        <v>1</v>
      </c>
      <c r="I31" s="157" t="s">
        <v>325</v>
      </c>
      <c r="J31" s="106" t="s">
        <v>0</v>
      </c>
      <c r="K31" s="109">
        <v>3665</v>
      </c>
      <c r="L31" s="110">
        <v>3665</v>
      </c>
      <c r="M31" s="50">
        <v>0</v>
      </c>
      <c r="N31" s="102" t="s">
        <v>69</v>
      </c>
      <c r="O31" s="103"/>
      <c r="P31" s="104"/>
      <c r="Q31" s="105"/>
      <c r="R31" s="106"/>
      <c r="S31" s="109"/>
      <c r="T31" s="148"/>
      <c r="U31" s="108"/>
      <c r="V31" s="137" t="s">
        <v>69</v>
      </c>
      <c r="W31" s="103"/>
      <c r="X31" s="104"/>
      <c r="Y31" s="105"/>
      <c r="Z31" s="106"/>
      <c r="AA31" s="132"/>
      <c r="AB31" s="138"/>
      <c r="AC31" s="139"/>
      <c r="AD31" s="425" t="s">
        <v>69</v>
      </c>
      <c r="AE31" s="426"/>
      <c r="AF31" s="427"/>
      <c r="AG31" s="117"/>
      <c r="AH31" s="106"/>
      <c r="AI31" s="106"/>
      <c r="AJ31" s="118"/>
      <c r="AK31" s="108"/>
      <c r="AL31" s="119"/>
      <c r="AM31" s="120"/>
      <c r="AN31" s="146" t="s">
        <v>370</v>
      </c>
    </row>
    <row r="32" spans="1:40" s="47" customFormat="1" ht="54.95" customHeight="1" x14ac:dyDescent="0.15">
      <c r="A32" s="54">
        <v>18</v>
      </c>
      <c r="B32" s="123" t="s">
        <v>51</v>
      </c>
      <c r="C32" s="54" t="s">
        <v>196</v>
      </c>
      <c r="D32" s="125" t="s">
        <v>324</v>
      </c>
      <c r="E32" s="150" t="s">
        <v>374</v>
      </c>
      <c r="F32" s="130" t="s">
        <v>2</v>
      </c>
      <c r="G32" s="106" t="s">
        <v>0</v>
      </c>
      <c r="H32" s="112" t="s">
        <v>1</v>
      </c>
      <c r="I32" s="158">
        <v>1089</v>
      </c>
      <c r="J32" s="77"/>
      <c r="K32" s="109"/>
      <c r="L32" s="110">
        <v>1089</v>
      </c>
      <c r="M32" s="122">
        <f t="shared" si="0"/>
        <v>1</v>
      </c>
      <c r="N32" s="130" t="s">
        <v>27</v>
      </c>
      <c r="O32" s="127" t="s">
        <v>0</v>
      </c>
      <c r="P32" s="128" t="s">
        <v>284</v>
      </c>
      <c r="Q32" s="131">
        <v>2324</v>
      </c>
      <c r="R32" s="77" t="s">
        <v>0</v>
      </c>
      <c r="S32" s="132">
        <v>2324</v>
      </c>
      <c r="T32" s="110">
        <v>2324</v>
      </c>
      <c r="U32" s="60">
        <f>Q32/T32</f>
        <v>1</v>
      </c>
      <c r="V32" s="423" t="s">
        <v>69</v>
      </c>
      <c r="W32" s="423"/>
      <c r="X32" s="424"/>
      <c r="Y32" s="136"/>
      <c r="Z32" s="106"/>
      <c r="AA32" s="132"/>
      <c r="AB32" s="138"/>
      <c r="AC32" s="116"/>
      <c r="AD32" s="425" t="s">
        <v>69</v>
      </c>
      <c r="AE32" s="423"/>
      <c r="AF32" s="424"/>
      <c r="AG32" s="117"/>
      <c r="AH32" s="106"/>
      <c r="AI32" s="106"/>
      <c r="AJ32" s="118"/>
      <c r="AK32" s="116"/>
      <c r="AL32" s="134"/>
      <c r="AM32" s="135"/>
      <c r="AN32" s="121"/>
    </row>
    <row r="33" spans="1:40" s="47" customFormat="1" ht="54.95" customHeight="1" x14ac:dyDescent="0.15">
      <c r="A33" s="54">
        <v>19</v>
      </c>
      <c r="B33" s="54" t="s">
        <v>23</v>
      </c>
      <c r="C33" s="54" t="s">
        <v>6</v>
      </c>
      <c r="D33" s="54" t="s">
        <v>7</v>
      </c>
      <c r="E33" s="101" t="s">
        <v>70</v>
      </c>
      <c r="F33" s="130" t="s">
        <v>2</v>
      </c>
      <c r="G33" s="106" t="s">
        <v>0</v>
      </c>
      <c r="H33" s="112" t="s">
        <v>1</v>
      </c>
      <c r="I33" s="105">
        <v>5990</v>
      </c>
      <c r="J33" s="106" t="s">
        <v>0</v>
      </c>
      <c r="K33" s="109">
        <v>4604.49</v>
      </c>
      <c r="L33" s="110">
        <v>5990</v>
      </c>
      <c r="M33" s="108">
        <f>I33/L33</f>
        <v>1</v>
      </c>
      <c r="N33" s="130" t="s">
        <v>27</v>
      </c>
      <c r="O33" s="106" t="s">
        <v>0</v>
      </c>
      <c r="P33" s="112" t="s">
        <v>33</v>
      </c>
      <c r="Q33" s="136">
        <v>2734.6</v>
      </c>
      <c r="R33" s="106" t="s">
        <v>34</v>
      </c>
      <c r="S33" s="132">
        <v>2734.6</v>
      </c>
      <c r="T33" s="110">
        <v>2734.6</v>
      </c>
      <c r="U33" s="108">
        <v>1</v>
      </c>
      <c r="V33" s="137" t="s">
        <v>69</v>
      </c>
      <c r="W33" s="103"/>
      <c r="X33" s="104"/>
      <c r="Y33" s="105"/>
      <c r="Z33" s="106"/>
      <c r="AA33" s="132"/>
      <c r="AB33" s="138"/>
      <c r="AC33" s="139"/>
      <c r="AD33" s="425" t="s">
        <v>69</v>
      </c>
      <c r="AE33" s="426"/>
      <c r="AF33" s="427"/>
      <c r="AG33" s="117"/>
      <c r="AH33" s="106"/>
      <c r="AI33" s="106"/>
      <c r="AJ33" s="118"/>
      <c r="AK33" s="108"/>
      <c r="AL33" s="155"/>
      <c r="AM33" s="156"/>
      <c r="AN33" s="121"/>
    </row>
    <row r="34" spans="1:40" s="47" customFormat="1" ht="65.25" customHeight="1" x14ac:dyDescent="0.15">
      <c r="A34" s="54">
        <v>20</v>
      </c>
      <c r="B34" s="54" t="s">
        <v>23</v>
      </c>
      <c r="C34" s="54" t="s">
        <v>6</v>
      </c>
      <c r="D34" s="78" t="s">
        <v>302</v>
      </c>
      <c r="E34" s="159" t="s">
        <v>378</v>
      </c>
      <c r="F34" s="130" t="s">
        <v>2</v>
      </c>
      <c r="G34" s="106" t="s">
        <v>0</v>
      </c>
      <c r="H34" s="112" t="s">
        <v>1</v>
      </c>
      <c r="I34" s="105">
        <v>96626</v>
      </c>
      <c r="J34" s="106" t="s">
        <v>0</v>
      </c>
      <c r="K34" s="160">
        <v>106637</v>
      </c>
      <c r="L34" s="110">
        <v>96626</v>
      </c>
      <c r="M34" s="108">
        <f>I34/L34</f>
        <v>1</v>
      </c>
      <c r="N34" s="130" t="s">
        <v>43</v>
      </c>
      <c r="O34" s="106" t="s">
        <v>0</v>
      </c>
      <c r="P34" s="112" t="s">
        <v>44</v>
      </c>
      <c r="Q34" s="161">
        <v>1690</v>
      </c>
      <c r="R34" s="106" t="s">
        <v>0</v>
      </c>
      <c r="S34" s="162">
        <v>2738</v>
      </c>
      <c r="T34" s="163">
        <v>2505</v>
      </c>
      <c r="U34" s="108">
        <f t="shared" ref="U34:U41" si="3">Q34/T34</f>
        <v>0.67465069860279436</v>
      </c>
      <c r="V34" s="111" t="s">
        <v>43</v>
      </c>
      <c r="W34" s="106" t="s">
        <v>0</v>
      </c>
      <c r="X34" s="112" t="s">
        <v>44</v>
      </c>
      <c r="Y34" s="152">
        <v>1690</v>
      </c>
      <c r="Z34" s="106" t="s">
        <v>0</v>
      </c>
      <c r="AA34" s="162">
        <v>2738</v>
      </c>
      <c r="AB34" s="163">
        <v>2505</v>
      </c>
      <c r="AC34" s="116">
        <f>Y34/AB34</f>
        <v>0.67465069860279436</v>
      </c>
      <c r="AD34" s="425" t="s">
        <v>69</v>
      </c>
      <c r="AE34" s="431"/>
      <c r="AF34" s="432"/>
      <c r="AG34" s="117"/>
      <c r="AH34" s="106"/>
      <c r="AI34" s="106"/>
      <c r="AJ34" s="118"/>
      <c r="AK34" s="108"/>
      <c r="AL34" s="155"/>
      <c r="AM34" s="156"/>
      <c r="AN34" s="146"/>
    </row>
    <row r="35" spans="1:40" s="47" customFormat="1" ht="54.95" customHeight="1" x14ac:dyDescent="0.15">
      <c r="A35" s="54">
        <v>21</v>
      </c>
      <c r="B35" s="54" t="s">
        <v>23</v>
      </c>
      <c r="C35" s="54" t="s">
        <v>78</v>
      </c>
      <c r="D35" s="54" t="s">
        <v>79</v>
      </c>
      <c r="E35" s="101" t="s">
        <v>396</v>
      </c>
      <c r="F35" s="102" t="s">
        <v>69</v>
      </c>
      <c r="G35" s="103"/>
      <c r="H35" s="104"/>
      <c r="I35" s="105"/>
      <c r="J35" s="106"/>
      <c r="K35" s="109"/>
      <c r="L35" s="110"/>
      <c r="M35" s="108"/>
      <c r="N35" s="130" t="s">
        <v>27</v>
      </c>
      <c r="O35" s="106" t="s">
        <v>0</v>
      </c>
      <c r="P35" s="112" t="s">
        <v>33</v>
      </c>
      <c r="Q35" s="136">
        <v>2182.21</v>
      </c>
      <c r="R35" s="106" t="s">
        <v>0</v>
      </c>
      <c r="S35" s="132">
        <v>2182.21</v>
      </c>
      <c r="T35" s="110">
        <v>2182.21</v>
      </c>
      <c r="U35" s="108">
        <f t="shared" si="3"/>
        <v>1</v>
      </c>
      <c r="V35" s="111" t="s">
        <v>27</v>
      </c>
      <c r="W35" s="106" t="s">
        <v>0</v>
      </c>
      <c r="X35" s="112" t="s">
        <v>33</v>
      </c>
      <c r="Y35" s="136">
        <v>2182.21</v>
      </c>
      <c r="Z35" s="106" t="s">
        <v>0</v>
      </c>
      <c r="AA35" s="132">
        <v>2182.21</v>
      </c>
      <c r="AB35" s="110">
        <v>2182.21</v>
      </c>
      <c r="AC35" s="116">
        <f>Y35/AB35</f>
        <v>1</v>
      </c>
      <c r="AD35" s="151" t="s">
        <v>80</v>
      </c>
      <c r="AE35" s="106" t="s">
        <v>0</v>
      </c>
      <c r="AF35" s="112" t="s">
        <v>81</v>
      </c>
      <c r="AG35" s="117">
        <v>88</v>
      </c>
      <c r="AH35" s="106" t="s">
        <v>0</v>
      </c>
      <c r="AI35" s="106">
        <v>88</v>
      </c>
      <c r="AJ35" s="118">
        <v>88</v>
      </c>
      <c r="AK35" s="108">
        <f>AG35/AJ35</f>
        <v>1</v>
      </c>
      <c r="AL35" s="134"/>
      <c r="AM35" s="135"/>
      <c r="AN35" s="121"/>
    </row>
    <row r="36" spans="1:40" s="47" customFormat="1" ht="54.95" customHeight="1" x14ac:dyDescent="0.15">
      <c r="A36" s="54">
        <v>22</v>
      </c>
      <c r="B36" s="54" t="s">
        <v>23</v>
      </c>
      <c r="C36" s="54" t="s">
        <v>303</v>
      </c>
      <c r="D36" s="54" t="s">
        <v>82</v>
      </c>
      <c r="E36" s="101" t="s">
        <v>83</v>
      </c>
      <c r="F36" s="102" t="s">
        <v>69</v>
      </c>
      <c r="G36" s="103"/>
      <c r="H36" s="104"/>
      <c r="I36" s="105"/>
      <c r="J36" s="106"/>
      <c r="K36" s="109"/>
      <c r="L36" s="110"/>
      <c r="M36" s="108"/>
      <c r="N36" s="130" t="s">
        <v>27</v>
      </c>
      <c r="O36" s="106" t="s">
        <v>0</v>
      </c>
      <c r="P36" s="112" t="s">
        <v>33</v>
      </c>
      <c r="Q36" s="136">
        <v>6251.72</v>
      </c>
      <c r="R36" s="106" t="s">
        <v>0</v>
      </c>
      <c r="S36" s="132">
        <v>6251.72</v>
      </c>
      <c r="T36" s="110">
        <v>6251.72</v>
      </c>
      <c r="U36" s="108">
        <f t="shared" si="3"/>
        <v>1</v>
      </c>
      <c r="V36" s="111" t="s">
        <v>27</v>
      </c>
      <c r="W36" s="106" t="s">
        <v>0</v>
      </c>
      <c r="X36" s="112" t="s">
        <v>33</v>
      </c>
      <c r="Y36" s="136">
        <v>6251.72</v>
      </c>
      <c r="Z36" s="106" t="s">
        <v>0</v>
      </c>
      <c r="AA36" s="132">
        <v>6251.72</v>
      </c>
      <c r="AB36" s="110">
        <v>6251.72</v>
      </c>
      <c r="AC36" s="116">
        <f>Y36/AB36</f>
        <v>1</v>
      </c>
      <c r="AD36" s="151" t="s">
        <v>80</v>
      </c>
      <c r="AE36" s="106" t="s">
        <v>0</v>
      </c>
      <c r="AF36" s="112" t="s">
        <v>81</v>
      </c>
      <c r="AG36" s="117">
        <v>97</v>
      </c>
      <c r="AH36" s="106" t="s">
        <v>0</v>
      </c>
      <c r="AI36" s="106">
        <v>97</v>
      </c>
      <c r="AJ36" s="118">
        <v>97</v>
      </c>
      <c r="AK36" s="108">
        <f>AG36/AJ36</f>
        <v>1</v>
      </c>
      <c r="AL36" s="134"/>
      <c r="AM36" s="135"/>
      <c r="AN36" s="121"/>
    </row>
    <row r="37" spans="1:40" s="47" customFormat="1" ht="54.95" customHeight="1" x14ac:dyDescent="0.15">
      <c r="A37" s="54">
        <v>23</v>
      </c>
      <c r="B37" s="54" t="s">
        <v>23</v>
      </c>
      <c r="C37" s="54" t="s">
        <v>304</v>
      </c>
      <c r="D37" s="54" t="s">
        <v>305</v>
      </c>
      <c r="E37" s="164" t="s">
        <v>84</v>
      </c>
      <c r="F37" s="102" t="s">
        <v>69</v>
      </c>
      <c r="G37" s="103"/>
      <c r="H37" s="104"/>
      <c r="I37" s="105"/>
      <c r="J37" s="106"/>
      <c r="K37" s="109"/>
      <c r="L37" s="110"/>
      <c r="M37" s="108"/>
      <c r="N37" s="130" t="s">
        <v>27</v>
      </c>
      <c r="O37" s="106" t="s">
        <v>0</v>
      </c>
      <c r="P37" s="112" t="s">
        <v>33</v>
      </c>
      <c r="Q37" s="136">
        <v>4538</v>
      </c>
      <c r="R37" s="106" t="s">
        <v>0</v>
      </c>
      <c r="S37" s="132">
        <v>4538</v>
      </c>
      <c r="T37" s="110">
        <v>4538</v>
      </c>
      <c r="U37" s="108">
        <f t="shared" si="3"/>
        <v>1</v>
      </c>
      <c r="V37" s="111" t="s">
        <v>27</v>
      </c>
      <c r="W37" s="106" t="s">
        <v>0</v>
      </c>
      <c r="X37" s="112" t="s">
        <v>33</v>
      </c>
      <c r="Y37" s="136">
        <v>4538</v>
      </c>
      <c r="Z37" s="106" t="s">
        <v>0</v>
      </c>
      <c r="AA37" s="132">
        <v>4538</v>
      </c>
      <c r="AB37" s="110">
        <v>4538</v>
      </c>
      <c r="AC37" s="116">
        <f>Y37/AB37</f>
        <v>1</v>
      </c>
      <c r="AD37" s="151" t="s">
        <v>80</v>
      </c>
      <c r="AE37" s="106" t="s">
        <v>0</v>
      </c>
      <c r="AF37" s="112" t="s">
        <v>81</v>
      </c>
      <c r="AG37" s="117">
        <v>127</v>
      </c>
      <c r="AH37" s="106" t="s">
        <v>0</v>
      </c>
      <c r="AI37" s="106">
        <v>127</v>
      </c>
      <c r="AJ37" s="118">
        <v>127</v>
      </c>
      <c r="AK37" s="108">
        <f>AG37/AJ37</f>
        <v>1</v>
      </c>
      <c r="AL37" s="134"/>
      <c r="AM37" s="135"/>
      <c r="AN37" s="146" t="s">
        <v>330</v>
      </c>
    </row>
    <row r="38" spans="1:40" s="47" customFormat="1" ht="54.95" customHeight="1" x14ac:dyDescent="0.15">
      <c r="A38" s="54">
        <v>24</v>
      </c>
      <c r="B38" s="54" t="s">
        <v>23</v>
      </c>
      <c r="C38" s="54" t="s">
        <v>85</v>
      </c>
      <c r="D38" s="54" t="s">
        <v>86</v>
      </c>
      <c r="E38" s="165" t="s">
        <v>87</v>
      </c>
      <c r="F38" s="102" t="s">
        <v>69</v>
      </c>
      <c r="G38" s="103"/>
      <c r="H38" s="104"/>
      <c r="I38" s="105"/>
      <c r="J38" s="106"/>
      <c r="K38" s="109"/>
      <c r="L38" s="110"/>
      <c r="M38" s="108"/>
      <c r="N38" s="130" t="s">
        <v>27</v>
      </c>
      <c r="O38" s="106" t="s">
        <v>0</v>
      </c>
      <c r="P38" s="112" t="s">
        <v>33</v>
      </c>
      <c r="Q38" s="136">
        <v>2484.54</v>
      </c>
      <c r="R38" s="106" t="s">
        <v>0</v>
      </c>
      <c r="S38" s="132">
        <v>2484.54</v>
      </c>
      <c r="T38" s="110">
        <v>2484.54</v>
      </c>
      <c r="U38" s="108">
        <f t="shared" si="3"/>
        <v>1</v>
      </c>
      <c r="V38" s="111" t="s">
        <v>27</v>
      </c>
      <c r="W38" s="106" t="s">
        <v>0</v>
      </c>
      <c r="X38" s="112" t="s">
        <v>33</v>
      </c>
      <c r="Y38" s="136">
        <v>2484.54</v>
      </c>
      <c r="Z38" s="106" t="s">
        <v>0</v>
      </c>
      <c r="AA38" s="132">
        <v>2484.54</v>
      </c>
      <c r="AB38" s="110">
        <v>2484.54</v>
      </c>
      <c r="AC38" s="116">
        <f>Y38/AB38</f>
        <v>1</v>
      </c>
      <c r="AD38" s="151" t="s">
        <v>80</v>
      </c>
      <c r="AE38" s="106" t="s">
        <v>0</v>
      </c>
      <c r="AF38" s="112" t="s">
        <v>81</v>
      </c>
      <c r="AG38" s="117">
        <v>133</v>
      </c>
      <c r="AH38" s="106" t="s">
        <v>0</v>
      </c>
      <c r="AI38" s="106">
        <v>133</v>
      </c>
      <c r="AJ38" s="118">
        <v>133</v>
      </c>
      <c r="AK38" s="108">
        <f>AG38/AJ38</f>
        <v>1</v>
      </c>
      <c r="AL38" s="134"/>
      <c r="AM38" s="135"/>
      <c r="AN38" s="121"/>
    </row>
    <row r="39" spans="1:40" s="47" customFormat="1" ht="54.95" customHeight="1" x14ac:dyDescent="0.15">
      <c r="A39" s="54">
        <v>25</v>
      </c>
      <c r="B39" s="123" t="s">
        <v>51</v>
      </c>
      <c r="C39" s="124" t="s">
        <v>296</v>
      </c>
      <c r="D39" s="54" t="s">
        <v>318</v>
      </c>
      <c r="E39" s="150" t="s">
        <v>297</v>
      </c>
      <c r="F39" s="102" t="s">
        <v>69</v>
      </c>
      <c r="G39" s="103"/>
      <c r="H39" s="104"/>
      <c r="I39" s="129"/>
      <c r="J39" s="77"/>
      <c r="K39" s="109"/>
      <c r="L39" s="110"/>
      <c r="M39" s="60"/>
      <c r="N39" s="130" t="s">
        <v>27</v>
      </c>
      <c r="O39" s="127" t="s">
        <v>0</v>
      </c>
      <c r="P39" s="128" t="s">
        <v>284</v>
      </c>
      <c r="Q39" s="131">
        <v>3498.79</v>
      </c>
      <c r="R39" s="77" t="s">
        <v>0</v>
      </c>
      <c r="S39" s="132">
        <v>3498.79</v>
      </c>
      <c r="T39" s="110">
        <v>3498.79</v>
      </c>
      <c r="U39" s="60">
        <f t="shared" si="3"/>
        <v>1</v>
      </c>
      <c r="V39" s="111" t="s">
        <v>27</v>
      </c>
      <c r="W39" s="106" t="s">
        <v>0</v>
      </c>
      <c r="X39" s="112" t="s">
        <v>33</v>
      </c>
      <c r="Y39" s="136">
        <v>3498.79</v>
      </c>
      <c r="Z39" s="166" t="s">
        <v>0</v>
      </c>
      <c r="AA39" s="132">
        <v>3498.79</v>
      </c>
      <c r="AB39" s="110">
        <v>3498.79</v>
      </c>
      <c r="AC39" s="116">
        <f t="shared" ref="AC39:AC44" si="4">Y39/AB39</f>
        <v>1</v>
      </c>
      <c r="AD39" s="151" t="s">
        <v>80</v>
      </c>
      <c r="AE39" s="106" t="s">
        <v>34</v>
      </c>
      <c r="AF39" s="112" t="s">
        <v>81</v>
      </c>
      <c r="AG39" s="117">
        <v>118</v>
      </c>
      <c r="AH39" s="106" t="s">
        <v>34</v>
      </c>
      <c r="AI39" s="106">
        <v>118</v>
      </c>
      <c r="AJ39" s="118">
        <v>118</v>
      </c>
      <c r="AK39" s="116">
        <v>1</v>
      </c>
      <c r="AL39" s="134"/>
      <c r="AM39" s="135"/>
      <c r="AN39" s="121"/>
    </row>
    <row r="40" spans="1:40" s="47" customFormat="1" ht="54.95" customHeight="1" x14ac:dyDescent="0.15">
      <c r="A40" s="54">
        <v>26</v>
      </c>
      <c r="B40" s="54" t="s">
        <v>23</v>
      </c>
      <c r="C40" s="54" t="s">
        <v>88</v>
      </c>
      <c r="D40" s="54" t="s">
        <v>89</v>
      </c>
      <c r="E40" s="165" t="s">
        <v>90</v>
      </c>
      <c r="F40" s="102" t="s">
        <v>69</v>
      </c>
      <c r="G40" s="103"/>
      <c r="H40" s="104"/>
      <c r="I40" s="105"/>
      <c r="J40" s="106"/>
      <c r="K40" s="109"/>
      <c r="L40" s="110"/>
      <c r="M40" s="108"/>
      <c r="N40" s="130" t="s">
        <v>27</v>
      </c>
      <c r="O40" s="106" t="s">
        <v>0</v>
      </c>
      <c r="P40" s="112" t="s">
        <v>33</v>
      </c>
      <c r="Q40" s="136">
        <v>3464.74</v>
      </c>
      <c r="R40" s="106" t="s">
        <v>0</v>
      </c>
      <c r="S40" s="132">
        <v>3464.74</v>
      </c>
      <c r="T40" s="110">
        <v>3464.74</v>
      </c>
      <c r="U40" s="108">
        <f t="shared" si="3"/>
        <v>1</v>
      </c>
      <c r="V40" s="111" t="s">
        <v>27</v>
      </c>
      <c r="W40" s="106" t="s">
        <v>0</v>
      </c>
      <c r="X40" s="112" t="s">
        <v>33</v>
      </c>
      <c r="Y40" s="136">
        <v>3464.74</v>
      </c>
      <c r="Z40" s="106" t="s">
        <v>0</v>
      </c>
      <c r="AA40" s="132">
        <v>3464.74</v>
      </c>
      <c r="AB40" s="110">
        <v>3464.74</v>
      </c>
      <c r="AC40" s="116">
        <f t="shared" si="4"/>
        <v>1</v>
      </c>
      <c r="AD40" s="151" t="s">
        <v>80</v>
      </c>
      <c r="AE40" s="106" t="s">
        <v>0</v>
      </c>
      <c r="AF40" s="112" t="s">
        <v>81</v>
      </c>
      <c r="AG40" s="117">
        <v>132</v>
      </c>
      <c r="AH40" s="106" t="s">
        <v>0</v>
      </c>
      <c r="AI40" s="106">
        <v>132</v>
      </c>
      <c r="AJ40" s="118">
        <v>132</v>
      </c>
      <c r="AK40" s="108">
        <f>AG40/AJ40</f>
        <v>1</v>
      </c>
      <c r="AL40" s="134"/>
      <c r="AM40" s="135"/>
      <c r="AN40" s="121"/>
    </row>
    <row r="41" spans="1:40" s="47" customFormat="1" ht="54.95" customHeight="1" x14ac:dyDescent="0.15">
      <c r="A41" s="54">
        <v>27</v>
      </c>
      <c r="B41" s="54" t="s">
        <v>23</v>
      </c>
      <c r="C41" s="54" t="s">
        <v>91</v>
      </c>
      <c r="D41" s="54" t="s">
        <v>92</v>
      </c>
      <c r="E41" s="165" t="s">
        <v>93</v>
      </c>
      <c r="F41" s="102" t="s">
        <v>69</v>
      </c>
      <c r="G41" s="103"/>
      <c r="H41" s="104"/>
      <c r="I41" s="105"/>
      <c r="J41" s="106"/>
      <c r="K41" s="109"/>
      <c r="L41" s="110"/>
      <c r="M41" s="108"/>
      <c r="N41" s="130" t="s">
        <v>27</v>
      </c>
      <c r="O41" s="106" t="s">
        <v>0</v>
      </c>
      <c r="P41" s="112" t="s">
        <v>33</v>
      </c>
      <c r="Q41" s="136">
        <v>4684.13</v>
      </c>
      <c r="R41" s="106" t="s">
        <v>0</v>
      </c>
      <c r="S41" s="132">
        <v>4684.13</v>
      </c>
      <c r="T41" s="110">
        <v>4684.13</v>
      </c>
      <c r="U41" s="108">
        <f t="shared" si="3"/>
        <v>1</v>
      </c>
      <c r="V41" s="111" t="s">
        <v>27</v>
      </c>
      <c r="W41" s="106" t="s">
        <v>0</v>
      </c>
      <c r="X41" s="112" t="s">
        <v>33</v>
      </c>
      <c r="Y41" s="136">
        <v>4684.13</v>
      </c>
      <c r="Z41" s="106" t="s">
        <v>0</v>
      </c>
      <c r="AA41" s="132">
        <v>4684.13</v>
      </c>
      <c r="AB41" s="110">
        <v>4684.13</v>
      </c>
      <c r="AC41" s="116">
        <f t="shared" si="4"/>
        <v>1</v>
      </c>
      <c r="AD41" s="151" t="s">
        <v>80</v>
      </c>
      <c r="AE41" s="106" t="s">
        <v>0</v>
      </c>
      <c r="AF41" s="112" t="s">
        <v>81</v>
      </c>
      <c r="AG41" s="117">
        <v>203</v>
      </c>
      <c r="AH41" s="106" t="s">
        <v>0</v>
      </c>
      <c r="AI41" s="106">
        <v>203</v>
      </c>
      <c r="AJ41" s="118">
        <v>203</v>
      </c>
      <c r="AK41" s="108">
        <f>AG41/AJ41</f>
        <v>1</v>
      </c>
      <c r="AL41" s="134"/>
      <c r="AM41" s="135"/>
      <c r="AN41" s="121"/>
    </row>
    <row r="42" spans="1:40" s="47" customFormat="1" ht="54.95" customHeight="1" x14ac:dyDescent="0.15">
      <c r="A42" s="54"/>
      <c r="B42" s="54" t="s">
        <v>5</v>
      </c>
      <c r="C42" s="54" t="s">
        <v>91</v>
      </c>
      <c r="D42" s="54" t="s">
        <v>92</v>
      </c>
      <c r="E42" s="167" t="s">
        <v>306</v>
      </c>
      <c r="F42" s="102" t="s">
        <v>69</v>
      </c>
      <c r="G42" s="103"/>
      <c r="H42" s="104"/>
      <c r="I42" s="105"/>
      <c r="J42" s="106"/>
      <c r="K42" s="109"/>
      <c r="L42" s="110"/>
      <c r="M42" s="108"/>
      <c r="N42" s="102" t="s">
        <v>69</v>
      </c>
      <c r="O42" s="103"/>
      <c r="P42" s="104"/>
      <c r="Q42" s="105"/>
      <c r="R42" s="106"/>
      <c r="S42" s="109"/>
      <c r="T42" s="148"/>
      <c r="U42" s="108"/>
      <c r="V42" s="168" t="s">
        <v>96</v>
      </c>
      <c r="W42" s="106" t="s">
        <v>0</v>
      </c>
      <c r="X42" s="169" t="s">
        <v>97</v>
      </c>
      <c r="Y42" s="113">
        <v>119</v>
      </c>
      <c r="Z42" s="106" t="s">
        <v>0</v>
      </c>
      <c r="AA42" s="114">
        <v>60</v>
      </c>
      <c r="AB42" s="115">
        <v>119</v>
      </c>
      <c r="AC42" s="108">
        <f t="shared" si="4"/>
        <v>1</v>
      </c>
      <c r="AD42" s="425" t="s">
        <v>69</v>
      </c>
      <c r="AE42" s="426"/>
      <c r="AF42" s="427"/>
      <c r="AG42" s="117"/>
      <c r="AH42" s="106"/>
      <c r="AI42" s="106"/>
      <c r="AJ42" s="118"/>
      <c r="AK42" s="108"/>
      <c r="AL42" s="134"/>
      <c r="AM42" s="135"/>
      <c r="AN42" s="121"/>
    </row>
    <row r="43" spans="1:40" s="47" customFormat="1" ht="54.95" customHeight="1" x14ac:dyDescent="0.15">
      <c r="A43" s="54"/>
      <c r="B43" s="54" t="s">
        <v>5</v>
      </c>
      <c r="C43" s="54" t="s">
        <v>91</v>
      </c>
      <c r="D43" s="54" t="s">
        <v>92</v>
      </c>
      <c r="E43" s="167" t="s">
        <v>98</v>
      </c>
      <c r="F43" s="102" t="s">
        <v>69</v>
      </c>
      <c r="G43" s="103"/>
      <c r="H43" s="104"/>
      <c r="I43" s="105"/>
      <c r="J43" s="106"/>
      <c r="K43" s="109"/>
      <c r="L43" s="110"/>
      <c r="M43" s="108"/>
      <c r="N43" s="102" t="s">
        <v>69</v>
      </c>
      <c r="O43" s="103"/>
      <c r="P43" s="104"/>
      <c r="Q43" s="105"/>
      <c r="R43" s="106"/>
      <c r="S43" s="109"/>
      <c r="T43" s="148"/>
      <c r="U43" s="108"/>
      <c r="V43" s="168" t="s">
        <v>99</v>
      </c>
      <c r="W43" s="106" t="s">
        <v>0</v>
      </c>
      <c r="X43" s="169" t="s">
        <v>100</v>
      </c>
      <c r="Y43" s="113">
        <v>16</v>
      </c>
      <c r="Z43" s="106" t="s">
        <v>0</v>
      </c>
      <c r="AA43" s="114">
        <v>16</v>
      </c>
      <c r="AB43" s="115">
        <v>16</v>
      </c>
      <c r="AC43" s="108">
        <f t="shared" si="4"/>
        <v>1</v>
      </c>
      <c r="AD43" s="425" t="s">
        <v>69</v>
      </c>
      <c r="AE43" s="426"/>
      <c r="AF43" s="427"/>
      <c r="AG43" s="117"/>
      <c r="AH43" s="106"/>
      <c r="AI43" s="106"/>
      <c r="AJ43" s="118"/>
      <c r="AK43" s="108"/>
      <c r="AL43" s="134"/>
      <c r="AM43" s="135"/>
      <c r="AN43" s="121"/>
    </row>
    <row r="44" spans="1:40" s="47" customFormat="1" ht="54.95" customHeight="1" x14ac:dyDescent="0.15">
      <c r="A44" s="54">
        <v>28</v>
      </c>
      <c r="B44" s="54" t="s">
        <v>23</v>
      </c>
      <c r="C44" s="54" t="s">
        <v>101</v>
      </c>
      <c r="D44" s="54" t="s">
        <v>102</v>
      </c>
      <c r="E44" s="164" t="s">
        <v>307</v>
      </c>
      <c r="F44" s="102" t="s">
        <v>69</v>
      </c>
      <c r="G44" s="103"/>
      <c r="H44" s="104"/>
      <c r="I44" s="105"/>
      <c r="J44" s="106"/>
      <c r="K44" s="109"/>
      <c r="L44" s="110"/>
      <c r="M44" s="108"/>
      <c r="N44" s="130" t="s">
        <v>27</v>
      </c>
      <c r="O44" s="106" t="s">
        <v>0</v>
      </c>
      <c r="P44" s="112" t="s">
        <v>33</v>
      </c>
      <c r="Q44" s="136">
        <v>3650.22</v>
      </c>
      <c r="R44" s="106" t="s">
        <v>0</v>
      </c>
      <c r="S44" s="132">
        <v>3650.22</v>
      </c>
      <c r="T44" s="110">
        <v>3650.22</v>
      </c>
      <c r="U44" s="108">
        <f>Q44/T44</f>
        <v>1</v>
      </c>
      <c r="V44" s="111" t="s">
        <v>27</v>
      </c>
      <c r="W44" s="106" t="s">
        <v>0</v>
      </c>
      <c r="X44" s="112" t="s">
        <v>33</v>
      </c>
      <c r="Y44" s="136">
        <v>3650.22</v>
      </c>
      <c r="Z44" s="106" t="s">
        <v>0</v>
      </c>
      <c r="AA44" s="132">
        <v>3650.22</v>
      </c>
      <c r="AB44" s="110">
        <v>3650.22</v>
      </c>
      <c r="AC44" s="116">
        <f t="shared" si="4"/>
        <v>1</v>
      </c>
      <c r="AD44" s="151" t="s">
        <v>80</v>
      </c>
      <c r="AE44" s="106" t="s">
        <v>0</v>
      </c>
      <c r="AF44" s="112" t="s">
        <v>81</v>
      </c>
      <c r="AG44" s="117">
        <v>130</v>
      </c>
      <c r="AH44" s="106" t="s">
        <v>0</v>
      </c>
      <c r="AI44" s="106">
        <v>130</v>
      </c>
      <c r="AJ44" s="118">
        <v>130</v>
      </c>
      <c r="AK44" s="108">
        <f>AG44/AJ44</f>
        <v>1</v>
      </c>
      <c r="AL44" s="134"/>
      <c r="AM44" s="135"/>
      <c r="AN44" s="121"/>
    </row>
    <row r="45" spans="1:40" s="47" customFormat="1" ht="54.95" customHeight="1" x14ac:dyDescent="0.15">
      <c r="A45" s="54"/>
      <c r="B45" s="54" t="s">
        <v>23</v>
      </c>
      <c r="C45" s="54" t="s">
        <v>101</v>
      </c>
      <c r="D45" s="54" t="s">
        <v>333</v>
      </c>
      <c r="E45" s="164" t="s">
        <v>334</v>
      </c>
      <c r="F45" s="102" t="s">
        <v>69</v>
      </c>
      <c r="G45" s="103"/>
      <c r="H45" s="104"/>
      <c r="I45" s="105"/>
      <c r="J45" s="106"/>
      <c r="K45" s="109"/>
      <c r="L45" s="110"/>
      <c r="M45" s="108"/>
      <c r="N45" s="130" t="s">
        <v>25</v>
      </c>
      <c r="O45" s="106" t="s">
        <v>0</v>
      </c>
      <c r="P45" s="112" t="s">
        <v>33</v>
      </c>
      <c r="Q45" s="136">
        <v>669.42</v>
      </c>
      <c r="R45" s="106" t="s">
        <v>0</v>
      </c>
      <c r="S45" s="132">
        <v>669.42</v>
      </c>
      <c r="T45" s="110">
        <v>669.42</v>
      </c>
      <c r="U45" s="108">
        <f>Q45/T45</f>
        <v>1</v>
      </c>
      <c r="V45" s="111"/>
      <c r="W45" s="106"/>
      <c r="X45" s="112"/>
      <c r="Y45" s="136"/>
      <c r="Z45" s="106"/>
      <c r="AA45" s="132"/>
      <c r="AB45" s="110"/>
      <c r="AC45" s="116"/>
      <c r="AD45" s="425" t="s">
        <v>69</v>
      </c>
      <c r="AE45" s="423"/>
      <c r="AF45" s="424"/>
      <c r="AG45" s="117"/>
      <c r="AH45" s="106"/>
      <c r="AI45" s="106"/>
      <c r="AJ45" s="118"/>
      <c r="AK45" s="108"/>
      <c r="AL45" s="134"/>
      <c r="AM45" s="135"/>
      <c r="AN45" s="146" t="s">
        <v>335</v>
      </c>
    </row>
    <row r="46" spans="1:40" s="47" customFormat="1" ht="54.95" customHeight="1" x14ac:dyDescent="0.15">
      <c r="A46" s="54">
        <v>31</v>
      </c>
      <c r="B46" s="54" t="s">
        <v>23</v>
      </c>
      <c r="C46" s="54" t="s">
        <v>101</v>
      </c>
      <c r="D46" s="54" t="s">
        <v>103</v>
      </c>
      <c r="E46" s="165" t="s">
        <v>104</v>
      </c>
      <c r="F46" s="102" t="s">
        <v>69</v>
      </c>
      <c r="G46" s="103"/>
      <c r="H46" s="104"/>
      <c r="I46" s="105"/>
      <c r="J46" s="106"/>
      <c r="K46" s="109"/>
      <c r="L46" s="110"/>
      <c r="M46" s="108"/>
      <c r="N46" s="130" t="s">
        <v>27</v>
      </c>
      <c r="O46" s="106" t="s">
        <v>0</v>
      </c>
      <c r="P46" s="112" t="s">
        <v>33</v>
      </c>
      <c r="Q46" s="136">
        <v>121.28</v>
      </c>
      <c r="R46" s="106" t="s">
        <v>0</v>
      </c>
      <c r="S46" s="132">
        <v>121.28</v>
      </c>
      <c r="T46" s="110">
        <v>121.28</v>
      </c>
      <c r="U46" s="108">
        <f>Q46/T46</f>
        <v>1</v>
      </c>
      <c r="V46" s="137" t="s">
        <v>69</v>
      </c>
      <c r="W46" s="103"/>
      <c r="X46" s="104"/>
      <c r="Y46" s="105"/>
      <c r="Z46" s="106"/>
      <c r="AA46" s="132"/>
      <c r="AB46" s="138"/>
      <c r="AC46" s="139"/>
      <c r="AD46" s="425" t="s">
        <v>69</v>
      </c>
      <c r="AE46" s="426"/>
      <c r="AF46" s="427"/>
      <c r="AG46" s="117"/>
      <c r="AH46" s="106"/>
      <c r="AI46" s="106"/>
      <c r="AJ46" s="118"/>
      <c r="AK46" s="108"/>
      <c r="AL46" s="134"/>
      <c r="AM46" s="135"/>
      <c r="AN46" s="121"/>
    </row>
    <row r="47" spans="1:40" s="47" customFormat="1" ht="54.95" customHeight="1" x14ac:dyDescent="0.15">
      <c r="A47" s="54">
        <v>32</v>
      </c>
      <c r="B47" s="54" t="s">
        <v>23</v>
      </c>
      <c r="C47" s="54" t="s">
        <v>101</v>
      </c>
      <c r="D47" s="54" t="s">
        <v>105</v>
      </c>
      <c r="E47" s="165" t="s">
        <v>397</v>
      </c>
      <c r="F47" s="130" t="s">
        <v>2</v>
      </c>
      <c r="G47" s="106" t="s">
        <v>0</v>
      </c>
      <c r="H47" s="112" t="s">
        <v>1</v>
      </c>
      <c r="I47" s="105">
        <v>76.44</v>
      </c>
      <c r="J47" s="106" t="s">
        <v>0</v>
      </c>
      <c r="K47" s="109">
        <v>76.44</v>
      </c>
      <c r="L47" s="110">
        <v>76.44</v>
      </c>
      <c r="M47" s="108">
        <f>I47/L47</f>
        <v>1</v>
      </c>
      <c r="N47" s="102" t="s">
        <v>69</v>
      </c>
      <c r="O47" s="103"/>
      <c r="P47" s="104"/>
      <c r="Q47" s="105"/>
      <c r="R47" s="106"/>
      <c r="S47" s="109"/>
      <c r="T47" s="110"/>
      <c r="U47" s="108"/>
      <c r="V47" s="137" t="s">
        <v>69</v>
      </c>
      <c r="W47" s="103"/>
      <c r="X47" s="104"/>
      <c r="Y47" s="105"/>
      <c r="Z47" s="106"/>
      <c r="AA47" s="132"/>
      <c r="AB47" s="138"/>
      <c r="AC47" s="139"/>
      <c r="AD47" s="425" t="s">
        <v>69</v>
      </c>
      <c r="AE47" s="426"/>
      <c r="AF47" s="427"/>
      <c r="AG47" s="117"/>
      <c r="AH47" s="106"/>
      <c r="AI47" s="106"/>
      <c r="AJ47" s="118"/>
      <c r="AK47" s="108"/>
      <c r="AL47" s="134"/>
      <c r="AM47" s="135"/>
      <c r="AN47" s="121"/>
    </row>
    <row r="48" spans="1:40" s="47" customFormat="1" ht="54.95" customHeight="1" x14ac:dyDescent="0.15">
      <c r="A48" s="54">
        <v>33</v>
      </c>
      <c r="B48" s="54" t="s">
        <v>23</v>
      </c>
      <c r="C48" s="54" t="s">
        <v>106</v>
      </c>
      <c r="D48" s="54" t="s">
        <v>107</v>
      </c>
      <c r="E48" s="165" t="s">
        <v>108</v>
      </c>
      <c r="F48" s="102" t="s">
        <v>69</v>
      </c>
      <c r="G48" s="103"/>
      <c r="H48" s="104"/>
      <c r="I48" s="105"/>
      <c r="J48" s="106"/>
      <c r="K48" s="109"/>
      <c r="L48" s="110"/>
      <c r="M48" s="108"/>
      <c r="N48" s="130" t="s">
        <v>27</v>
      </c>
      <c r="O48" s="106" t="s">
        <v>0</v>
      </c>
      <c r="P48" s="112" t="s">
        <v>33</v>
      </c>
      <c r="Q48" s="136">
        <v>2132.7199999999998</v>
      </c>
      <c r="R48" s="106" t="s">
        <v>0</v>
      </c>
      <c r="S48" s="132">
        <v>2132.7199999999998</v>
      </c>
      <c r="T48" s="110">
        <v>2132.7199999999998</v>
      </c>
      <c r="U48" s="108">
        <f>Q48/T48</f>
        <v>1</v>
      </c>
      <c r="V48" s="111" t="s">
        <v>27</v>
      </c>
      <c r="W48" s="106" t="s">
        <v>0</v>
      </c>
      <c r="X48" s="112" t="s">
        <v>33</v>
      </c>
      <c r="Y48" s="136">
        <v>2132.7199999999998</v>
      </c>
      <c r="Z48" s="111"/>
      <c r="AA48" s="132" t="s">
        <v>331</v>
      </c>
      <c r="AB48" s="110">
        <v>2132.7199999999998</v>
      </c>
      <c r="AC48" s="116">
        <f t="shared" ref="AC48:AC55" si="5">Y48/AB48</f>
        <v>1</v>
      </c>
      <c r="AD48" s="151" t="s">
        <v>80</v>
      </c>
      <c r="AE48" s="106" t="s">
        <v>0</v>
      </c>
      <c r="AF48" s="112" t="s">
        <v>81</v>
      </c>
      <c r="AG48" s="117">
        <v>195</v>
      </c>
      <c r="AH48" s="106" t="s">
        <v>0</v>
      </c>
      <c r="AI48" s="106">
        <v>195</v>
      </c>
      <c r="AJ48" s="118">
        <v>195</v>
      </c>
      <c r="AK48" s="108">
        <f>AG48/AJ48</f>
        <v>1</v>
      </c>
      <c r="AL48" s="134"/>
      <c r="AM48" s="135"/>
      <c r="AN48" s="121"/>
    </row>
    <row r="49" spans="1:40" s="47" customFormat="1" ht="54.95" customHeight="1" x14ac:dyDescent="0.15">
      <c r="A49" s="54"/>
      <c r="B49" s="54" t="s">
        <v>5</v>
      </c>
      <c r="C49" s="54" t="s">
        <v>106</v>
      </c>
      <c r="D49" s="54" t="s">
        <v>308</v>
      </c>
      <c r="E49" s="167" t="s">
        <v>109</v>
      </c>
      <c r="F49" s="102" t="s">
        <v>69</v>
      </c>
      <c r="G49" s="103"/>
      <c r="H49" s="104"/>
      <c r="I49" s="105"/>
      <c r="J49" s="106"/>
      <c r="K49" s="109"/>
      <c r="L49" s="110"/>
      <c r="M49" s="108"/>
      <c r="N49" s="102" t="s">
        <v>69</v>
      </c>
      <c r="O49" s="103"/>
      <c r="P49" s="104"/>
      <c r="Q49" s="105"/>
      <c r="R49" s="106"/>
      <c r="S49" s="109"/>
      <c r="T49" s="110"/>
      <c r="U49" s="108"/>
      <c r="V49" s="168" t="s">
        <v>110</v>
      </c>
      <c r="W49" s="106" t="s">
        <v>0</v>
      </c>
      <c r="X49" s="112" t="s">
        <v>111</v>
      </c>
      <c r="Y49" s="113">
        <v>62</v>
      </c>
      <c r="Z49" s="106" t="s">
        <v>0</v>
      </c>
      <c r="AA49" s="114">
        <v>74</v>
      </c>
      <c r="AB49" s="115">
        <v>62</v>
      </c>
      <c r="AC49" s="108">
        <f t="shared" si="5"/>
        <v>1</v>
      </c>
      <c r="AD49" s="425" t="s">
        <v>69</v>
      </c>
      <c r="AE49" s="426"/>
      <c r="AF49" s="427"/>
      <c r="AG49" s="117"/>
      <c r="AH49" s="106"/>
      <c r="AI49" s="106"/>
      <c r="AJ49" s="118"/>
      <c r="AK49" s="108"/>
      <c r="AL49" s="134"/>
      <c r="AM49" s="135"/>
      <c r="AN49" s="121"/>
    </row>
    <row r="50" spans="1:40" s="47" customFormat="1" ht="54.95" customHeight="1" x14ac:dyDescent="0.15">
      <c r="A50" s="54"/>
      <c r="B50" s="54" t="s">
        <v>5</v>
      </c>
      <c r="C50" s="54" t="s">
        <v>106</v>
      </c>
      <c r="D50" s="54" t="s">
        <v>107</v>
      </c>
      <c r="E50" s="167" t="s">
        <v>290</v>
      </c>
      <c r="F50" s="102" t="s">
        <v>69</v>
      </c>
      <c r="G50" s="103"/>
      <c r="H50" s="104"/>
      <c r="I50" s="105"/>
      <c r="J50" s="106"/>
      <c r="K50" s="109"/>
      <c r="L50" s="110"/>
      <c r="M50" s="108"/>
      <c r="N50" s="102" t="s">
        <v>69</v>
      </c>
      <c r="O50" s="103"/>
      <c r="P50" s="104"/>
      <c r="Q50" s="105"/>
      <c r="R50" s="106"/>
      <c r="S50" s="109"/>
      <c r="T50" s="110"/>
      <c r="U50" s="108"/>
      <c r="V50" s="168" t="s">
        <v>96</v>
      </c>
      <c r="W50" s="106" t="s">
        <v>0</v>
      </c>
      <c r="X50" s="169" t="s">
        <v>97</v>
      </c>
      <c r="Y50" s="113">
        <v>52</v>
      </c>
      <c r="Z50" s="106" t="s">
        <v>0</v>
      </c>
      <c r="AA50" s="114">
        <v>48</v>
      </c>
      <c r="AB50" s="115">
        <v>52</v>
      </c>
      <c r="AC50" s="108">
        <f t="shared" si="5"/>
        <v>1</v>
      </c>
      <c r="AD50" s="425" t="s">
        <v>69</v>
      </c>
      <c r="AE50" s="426"/>
      <c r="AF50" s="427"/>
      <c r="AG50" s="117"/>
      <c r="AH50" s="106"/>
      <c r="AI50" s="106"/>
      <c r="AJ50" s="118"/>
      <c r="AK50" s="108"/>
      <c r="AL50" s="134"/>
      <c r="AM50" s="135"/>
      <c r="AN50" s="170"/>
    </row>
    <row r="51" spans="1:40" s="47" customFormat="1" ht="54.95" customHeight="1" x14ac:dyDescent="0.15">
      <c r="A51" s="54">
        <v>34</v>
      </c>
      <c r="B51" s="54" t="s">
        <v>23</v>
      </c>
      <c r="C51" s="54" t="s">
        <v>112</v>
      </c>
      <c r="D51" s="54" t="s">
        <v>113</v>
      </c>
      <c r="E51" s="165" t="s">
        <v>398</v>
      </c>
      <c r="F51" s="130" t="s">
        <v>2</v>
      </c>
      <c r="G51" s="106" t="s">
        <v>0</v>
      </c>
      <c r="H51" s="112" t="s">
        <v>1</v>
      </c>
      <c r="I51" s="105">
        <v>277.16000000000003</v>
      </c>
      <c r="J51" s="106" t="s">
        <v>0</v>
      </c>
      <c r="K51" s="109">
        <v>277.16000000000003</v>
      </c>
      <c r="L51" s="110">
        <v>277.16000000000003</v>
      </c>
      <c r="M51" s="108">
        <f>I51/L51</f>
        <v>1</v>
      </c>
      <c r="N51" s="130" t="s">
        <v>27</v>
      </c>
      <c r="O51" s="106" t="s">
        <v>0</v>
      </c>
      <c r="P51" s="112" t="s">
        <v>33</v>
      </c>
      <c r="Q51" s="136">
        <v>1818.21</v>
      </c>
      <c r="R51" s="106" t="s">
        <v>0</v>
      </c>
      <c r="S51" s="132">
        <v>1818.21</v>
      </c>
      <c r="T51" s="110">
        <v>1818.21</v>
      </c>
      <c r="U51" s="108">
        <f>Q51/T51</f>
        <v>1</v>
      </c>
      <c r="V51" s="111" t="s">
        <v>27</v>
      </c>
      <c r="W51" s="106" t="s">
        <v>0</v>
      </c>
      <c r="X51" s="112" t="s">
        <v>33</v>
      </c>
      <c r="Y51" s="136">
        <v>1818.21</v>
      </c>
      <c r="Z51" s="106"/>
      <c r="AA51" s="132">
        <v>1818.21</v>
      </c>
      <c r="AB51" s="110">
        <v>1818.21</v>
      </c>
      <c r="AC51" s="116">
        <f t="shared" si="5"/>
        <v>1</v>
      </c>
      <c r="AD51" s="151" t="s">
        <v>80</v>
      </c>
      <c r="AE51" s="106" t="s">
        <v>0</v>
      </c>
      <c r="AF51" s="112" t="s">
        <v>81</v>
      </c>
      <c r="AG51" s="117">
        <v>123</v>
      </c>
      <c r="AH51" s="106" t="s">
        <v>0</v>
      </c>
      <c r="AI51" s="106">
        <v>123</v>
      </c>
      <c r="AJ51" s="118">
        <v>123</v>
      </c>
      <c r="AK51" s="108">
        <f>AG51/AJ51</f>
        <v>1</v>
      </c>
      <c r="AL51" s="134"/>
      <c r="AM51" s="135"/>
      <c r="AN51" s="170"/>
    </row>
    <row r="52" spans="1:40" s="47" customFormat="1" ht="54.95" customHeight="1" x14ac:dyDescent="0.15">
      <c r="A52" s="54">
        <v>35</v>
      </c>
      <c r="B52" s="54" t="s">
        <v>23</v>
      </c>
      <c r="C52" s="54" t="s">
        <v>114</v>
      </c>
      <c r="D52" s="54" t="s">
        <v>115</v>
      </c>
      <c r="E52" s="165" t="s">
        <v>116</v>
      </c>
      <c r="F52" s="102" t="s">
        <v>69</v>
      </c>
      <c r="G52" s="103"/>
      <c r="H52" s="104"/>
      <c r="I52" s="105"/>
      <c r="J52" s="106"/>
      <c r="K52" s="109"/>
      <c r="L52" s="110"/>
      <c r="M52" s="108"/>
      <c r="N52" s="130" t="s">
        <v>27</v>
      </c>
      <c r="O52" s="106" t="s">
        <v>0</v>
      </c>
      <c r="P52" s="112" t="s">
        <v>33</v>
      </c>
      <c r="Q52" s="136">
        <v>2483.04</v>
      </c>
      <c r="R52" s="106" t="s">
        <v>0</v>
      </c>
      <c r="S52" s="132">
        <v>2483.04</v>
      </c>
      <c r="T52" s="110">
        <v>2483.04</v>
      </c>
      <c r="U52" s="108">
        <f>Q52/T52</f>
        <v>1</v>
      </c>
      <c r="V52" s="111" t="s">
        <v>27</v>
      </c>
      <c r="W52" s="106" t="s">
        <v>0</v>
      </c>
      <c r="X52" s="112" t="s">
        <v>33</v>
      </c>
      <c r="Y52" s="136">
        <v>2483.04</v>
      </c>
      <c r="Z52" s="106"/>
      <c r="AA52" s="132">
        <v>2483.04</v>
      </c>
      <c r="AB52" s="110">
        <v>2483.04</v>
      </c>
      <c r="AC52" s="116">
        <f t="shared" si="5"/>
        <v>1</v>
      </c>
      <c r="AD52" s="151" t="s">
        <v>80</v>
      </c>
      <c r="AE52" s="106" t="s">
        <v>0</v>
      </c>
      <c r="AF52" s="112" t="s">
        <v>81</v>
      </c>
      <c r="AG52" s="117">
        <v>137</v>
      </c>
      <c r="AH52" s="106" t="s">
        <v>0</v>
      </c>
      <c r="AI52" s="106">
        <v>137</v>
      </c>
      <c r="AJ52" s="118">
        <v>137</v>
      </c>
      <c r="AK52" s="108">
        <f>AG52/AJ52</f>
        <v>1</v>
      </c>
      <c r="AL52" s="134"/>
      <c r="AM52" s="135"/>
      <c r="AN52" s="170"/>
    </row>
    <row r="53" spans="1:40" s="47" customFormat="1" ht="54.95" customHeight="1" x14ac:dyDescent="0.15">
      <c r="A53" s="54">
        <v>36</v>
      </c>
      <c r="B53" s="54" t="s">
        <v>23</v>
      </c>
      <c r="C53" s="54" t="s">
        <v>117</v>
      </c>
      <c r="D53" s="54" t="s">
        <v>118</v>
      </c>
      <c r="E53" s="164" t="s">
        <v>119</v>
      </c>
      <c r="F53" s="102" t="s">
        <v>69</v>
      </c>
      <c r="G53" s="103"/>
      <c r="H53" s="104"/>
      <c r="I53" s="105"/>
      <c r="J53" s="106"/>
      <c r="K53" s="109"/>
      <c r="L53" s="110"/>
      <c r="M53" s="108"/>
      <c r="N53" s="130" t="s">
        <v>27</v>
      </c>
      <c r="O53" s="106" t="s">
        <v>0</v>
      </c>
      <c r="P53" s="112" t="s">
        <v>33</v>
      </c>
      <c r="Q53" s="136">
        <v>3715.52</v>
      </c>
      <c r="R53" s="106" t="s">
        <v>0</v>
      </c>
      <c r="S53" s="132">
        <v>3715.52</v>
      </c>
      <c r="T53" s="110">
        <v>3715.52</v>
      </c>
      <c r="U53" s="108">
        <f>Q53/T53</f>
        <v>1</v>
      </c>
      <c r="V53" s="111" t="s">
        <v>27</v>
      </c>
      <c r="W53" s="106" t="s">
        <v>0</v>
      </c>
      <c r="X53" s="112" t="s">
        <v>33</v>
      </c>
      <c r="Y53" s="136">
        <v>3715.52</v>
      </c>
      <c r="Z53" s="106"/>
      <c r="AA53" s="132">
        <v>3715.52</v>
      </c>
      <c r="AB53" s="110">
        <v>3715.52</v>
      </c>
      <c r="AC53" s="108">
        <f t="shared" si="5"/>
        <v>1</v>
      </c>
      <c r="AD53" s="151" t="s">
        <v>80</v>
      </c>
      <c r="AE53" s="106" t="s">
        <v>0</v>
      </c>
      <c r="AF53" s="112" t="s">
        <v>81</v>
      </c>
      <c r="AG53" s="117">
        <v>195</v>
      </c>
      <c r="AH53" s="106" t="s">
        <v>0</v>
      </c>
      <c r="AI53" s="106">
        <v>195</v>
      </c>
      <c r="AJ53" s="118">
        <v>195</v>
      </c>
      <c r="AK53" s="108">
        <f>AG53/AJ53</f>
        <v>1</v>
      </c>
      <c r="AL53" s="134"/>
      <c r="AM53" s="135"/>
      <c r="AN53" s="171"/>
    </row>
    <row r="54" spans="1:40" s="47" customFormat="1" ht="54.95" customHeight="1" x14ac:dyDescent="0.15">
      <c r="A54" s="54"/>
      <c r="B54" s="54" t="s">
        <v>5</v>
      </c>
      <c r="C54" s="54" t="s">
        <v>117</v>
      </c>
      <c r="D54" s="54" t="s">
        <v>118</v>
      </c>
      <c r="E54" s="167" t="s">
        <v>120</v>
      </c>
      <c r="F54" s="102" t="s">
        <v>69</v>
      </c>
      <c r="G54" s="103"/>
      <c r="H54" s="104"/>
      <c r="I54" s="105"/>
      <c r="J54" s="106"/>
      <c r="K54" s="109"/>
      <c r="L54" s="110"/>
      <c r="M54" s="108"/>
      <c r="N54" s="102" t="s">
        <v>69</v>
      </c>
      <c r="O54" s="103"/>
      <c r="P54" s="104"/>
      <c r="Q54" s="105"/>
      <c r="R54" s="106"/>
      <c r="S54" s="109"/>
      <c r="T54" s="110"/>
      <c r="U54" s="108"/>
      <c r="V54" s="168" t="s">
        <v>121</v>
      </c>
      <c r="W54" s="106" t="s">
        <v>0</v>
      </c>
      <c r="X54" s="169" t="s">
        <v>122</v>
      </c>
      <c r="Y54" s="113">
        <v>5</v>
      </c>
      <c r="Z54" s="106" t="s">
        <v>0</v>
      </c>
      <c r="AA54" s="114">
        <v>5</v>
      </c>
      <c r="AB54" s="115">
        <v>5</v>
      </c>
      <c r="AC54" s="108">
        <f t="shared" si="5"/>
        <v>1</v>
      </c>
      <c r="AD54" s="425" t="s">
        <v>69</v>
      </c>
      <c r="AE54" s="426"/>
      <c r="AF54" s="427"/>
      <c r="AG54" s="117"/>
      <c r="AH54" s="106"/>
      <c r="AI54" s="106"/>
      <c r="AJ54" s="118"/>
      <c r="AK54" s="108"/>
      <c r="AL54" s="134"/>
      <c r="AM54" s="135"/>
      <c r="AN54" s="170"/>
    </row>
    <row r="55" spans="1:40" s="47" customFormat="1" ht="54.95" customHeight="1" x14ac:dyDescent="0.15">
      <c r="A55" s="54">
        <v>37</v>
      </c>
      <c r="B55" s="54" t="s">
        <v>23</v>
      </c>
      <c r="C55" s="54" t="s">
        <v>123</v>
      </c>
      <c r="D55" s="54" t="s">
        <v>124</v>
      </c>
      <c r="E55" s="101" t="s">
        <v>399</v>
      </c>
      <c r="F55" s="130" t="s">
        <v>2</v>
      </c>
      <c r="G55" s="106" t="s">
        <v>0</v>
      </c>
      <c r="H55" s="112" t="s">
        <v>1</v>
      </c>
      <c r="I55" s="105">
        <v>3007.08</v>
      </c>
      <c r="J55" s="106" t="s">
        <v>0</v>
      </c>
      <c r="K55" s="109">
        <v>3007.08</v>
      </c>
      <c r="L55" s="110">
        <v>3007.08</v>
      </c>
      <c r="M55" s="108">
        <f>I55/L55</f>
        <v>1</v>
      </c>
      <c r="N55" s="130" t="s">
        <v>27</v>
      </c>
      <c r="O55" s="106" t="s">
        <v>0</v>
      </c>
      <c r="P55" s="112" t="s">
        <v>33</v>
      </c>
      <c r="Q55" s="136">
        <v>2350.4699999999998</v>
      </c>
      <c r="R55" s="106" t="s">
        <v>0</v>
      </c>
      <c r="S55" s="132">
        <v>2350.4699999999998</v>
      </c>
      <c r="T55" s="110">
        <v>2350.4699999999998</v>
      </c>
      <c r="U55" s="108">
        <f>Q55/T55</f>
        <v>1</v>
      </c>
      <c r="V55" s="111" t="s">
        <v>27</v>
      </c>
      <c r="W55" s="106" t="s">
        <v>0</v>
      </c>
      <c r="X55" s="112" t="s">
        <v>33</v>
      </c>
      <c r="Y55" s="136">
        <f>AB55</f>
        <v>2350.4699999999998</v>
      </c>
      <c r="Z55" s="106"/>
      <c r="AA55" s="132">
        <v>2350.4699999999998</v>
      </c>
      <c r="AB55" s="110">
        <v>2350.4699999999998</v>
      </c>
      <c r="AC55" s="116">
        <f t="shared" si="5"/>
        <v>1</v>
      </c>
      <c r="AD55" s="151" t="s">
        <v>80</v>
      </c>
      <c r="AE55" s="106" t="s">
        <v>0</v>
      </c>
      <c r="AF55" s="112" t="s">
        <v>81</v>
      </c>
      <c r="AG55" s="117">
        <v>148</v>
      </c>
      <c r="AH55" s="106" t="s">
        <v>0</v>
      </c>
      <c r="AI55" s="106">
        <v>148</v>
      </c>
      <c r="AJ55" s="118">
        <v>148</v>
      </c>
      <c r="AK55" s="108">
        <f>AG55/AJ55</f>
        <v>1</v>
      </c>
      <c r="AL55" s="134"/>
      <c r="AM55" s="135"/>
      <c r="AN55" s="170"/>
    </row>
    <row r="56" spans="1:40" s="47" customFormat="1" ht="54.95" customHeight="1" x14ac:dyDescent="0.15">
      <c r="A56" s="54">
        <v>38</v>
      </c>
      <c r="B56" s="54" t="s">
        <v>23</v>
      </c>
      <c r="C56" s="54" t="s">
        <v>125</v>
      </c>
      <c r="D56" s="54" t="s">
        <v>126</v>
      </c>
      <c r="E56" s="101" t="s">
        <v>127</v>
      </c>
      <c r="F56" s="102" t="s">
        <v>69</v>
      </c>
      <c r="G56" s="103"/>
      <c r="H56" s="104"/>
      <c r="I56" s="105"/>
      <c r="J56" s="106"/>
      <c r="K56" s="109"/>
      <c r="L56" s="110"/>
      <c r="M56" s="108"/>
      <c r="N56" s="130" t="s">
        <v>27</v>
      </c>
      <c r="O56" s="106" t="s">
        <v>0</v>
      </c>
      <c r="P56" s="112" t="s">
        <v>33</v>
      </c>
      <c r="Q56" s="136">
        <v>1468.06</v>
      </c>
      <c r="R56" s="106" t="s">
        <v>0</v>
      </c>
      <c r="S56" s="132">
        <v>1468.06</v>
      </c>
      <c r="T56" s="110">
        <v>1468.06</v>
      </c>
      <c r="U56" s="108">
        <f>Q56/T56</f>
        <v>1</v>
      </c>
      <c r="V56" s="137" t="s">
        <v>69</v>
      </c>
      <c r="W56" s="103"/>
      <c r="X56" s="104"/>
      <c r="Y56" s="105"/>
      <c r="Z56" s="106"/>
      <c r="AA56" s="132"/>
      <c r="AB56" s="110"/>
      <c r="AC56" s="139"/>
      <c r="AD56" s="425" t="s">
        <v>69</v>
      </c>
      <c r="AE56" s="426"/>
      <c r="AF56" s="427"/>
      <c r="AG56" s="117"/>
      <c r="AH56" s="106"/>
      <c r="AI56" s="106"/>
      <c r="AJ56" s="118"/>
      <c r="AK56" s="108"/>
      <c r="AL56" s="134"/>
      <c r="AM56" s="135"/>
      <c r="AN56" s="170"/>
    </row>
    <row r="57" spans="1:40" s="47" customFormat="1" ht="54.95" customHeight="1" x14ac:dyDescent="0.15">
      <c r="A57" s="54">
        <v>39</v>
      </c>
      <c r="B57" s="54" t="s">
        <v>23</v>
      </c>
      <c r="C57" s="54" t="s">
        <v>125</v>
      </c>
      <c r="D57" s="54" t="s">
        <v>71</v>
      </c>
      <c r="E57" s="147" t="s">
        <v>291</v>
      </c>
      <c r="F57" s="102" t="s">
        <v>69</v>
      </c>
      <c r="G57" s="103"/>
      <c r="H57" s="104"/>
      <c r="I57" s="105"/>
      <c r="J57" s="106"/>
      <c r="K57" s="109"/>
      <c r="L57" s="110"/>
      <c r="M57" s="108"/>
      <c r="N57" s="130" t="s">
        <v>27</v>
      </c>
      <c r="O57" s="106" t="s">
        <v>0</v>
      </c>
      <c r="P57" s="112" t="s">
        <v>33</v>
      </c>
      <c r="Q57" s="136">
        <v>76.8</v>
      </c>
      <c r="R57" s="106" t="s">
        <v>0</v>
      </c>
      <c r="S57" s="132">
        <v>76.8</v>
      </c>
      <c r="T57" s="110">
        <v>76.8</v>
      </c>
      <c r="U57" s="108">
        <f>Q57/T57</f>
        <v>1</v>
      </c>
      <c r="V57" s="137" t="s">
        <v>69</v>
      </c>
      <c r="W57" s="103"/>
      <c r="X57" s="104"/>
      <c r="Y57" s="105"/>
      <c r="Z57" s="106"/>
      <c r="AA57" s="132"/>
      <c r="AB57" s="110"/>
      <c r="AC57" s="139"/>
      <c r="AD57" s="425" t="s">
        <v>69</v>
      </c>
      <c r="AE57" s="426"/>
      <c r="AF57" s="427"/>
      <c r="AG57" s="117"/>
      <c r="AH57" s="106"/>
      <c r="AI57" s="106"/>
      <c r="AJ57" s="118"/>
      <c r="AK57" s="108"/>
      <c r="AL57" s="134"/>
      <c r="AM57" s="135"/>
      <c r="AN57" s="121"/>
    </row>
    <row r="58" spans="1:40" s="47" customFormat="1" ht="54.95" customHeight="1" x14ac:dyDescent="0.15">
      <c r="A58" s="54">
        <v>40</v>
      </c>
      <c r="B58" s="54" t="s">
        <v>23</v>
      </c>
      <c r="C58" s="54" t="s">
        <v>125</v>
      </c>
      <c r="D58" s="54" t="s">
        <v>128</v>
      </c>
      <c r="E58" s="101" t="s">
        <v>129</v>
      </c>
      <c r="F58" s="102" t="s">
        <v>69</v>
      </c>
      <c r="G58" s="103"/>
      <c r="H58" s="104"/>
      <c r="I58" s="105"/>
      <c r="J58" s="106"/>
      <c r="K58" s="109"/>
      <c r="L58" s="110"/>
      <c r="M58" s="108"/>
      <c r="N58" s="130" t="s">
        <v>27</v>
      </c>
      <c r="O58" s="106" t="s">
        <v>0</v>
      </c>
      <c r="P58" s="112" t="s">
        <v>33</v>
      </c>
      <c r="Q58" s="136">
        <v>682.24</v>
      </c>
      <c r="R58" s="106" t="s">
        <v>0</v>
      </c>
      <c r="S58" s="132">
        <v>682.24</v>
      </c>
      <c r="T58" s="110">
        <v>682.24</v>
      </c>
      <c r="U58" s="108">
        <f>Q58/T58</f>
        <v>1</v>
      </c>
      <c r="V58" s="137" t="s">
        <v>69</v>
      </c>
      <c r="W58" s="103"/>
      <c r="X58" s="104"/>
      <c r="Y58" s="105"/>
      <c r="Z58" s="106"/>
      <c r="AA58" s="132"/>
      <c r="AB58" s="110"/>
      <c r="AC58" s="139"/>
      <c r="AD58" s="425" t="s">
        <v>69</v>
      </c>
      <c r="AE58" s="426"/>
      <c r="AF58" s="427"/>
      <c r="AG58" s="117"/>
      <c r="AH58" s="106"/>
      <c r="AI58" s="106"/>
      <c r="AJ58" s="118"/>
      <c r="AK58" s="108"/>
      <c r="AL58" s="134"/>
      <c r="AM58" s="135"/>
      <c r="AN58" s="121"/>
    </row>
    <row r="59" spans="1:40" s="47" customFormat="1" ht="54.95" customHeight="1" x14ac:dyDescent="0.15">
      <c r="A59" s="54">
        <v>41</v>
      </c>
      <c r="B59" s="54" t="s">
        <v>23</v>
      </c>
      <c r="C59" s="54" t="s">
        <v>130</v>
      </c>
      <c r="D59" s="54" t="s">
        <v>131</v>
      </c>
      <c r="E59" s="101" t="s">
        <v>400</v>
      </c>
      <c r="F59" s="130" t="s">
        <v>2</v>
      </c>
      <c r="G59" s="106" t="s">
        <v>0</v>
      </c>
      <c r="H59" s="112" t="s">
        <v>1</v>
      </c>
      <c r="I59" s="105">
        <v>1830.11</v>
      </c>
      <c r="J59" s="106" t="s">
        <v>0</v>
      </c>
      <c r="K59" s="109">
        <v>1830.11</v>
      </c>
      <c r="L59" s="110">
        <v>1830.11</v>
      </c>
      <c r="M59" s="108">
        <f>I59/L59</f>
        <v>1</v>
      </c>
      <c r="N59" s="130" t="s">
        <v>27</v>
      </c>
      <c r="O59" s="106" t="s">
        <v>0</v>
      </c>
      <c r="P59" s="112" t="s">
        <v>33</v>
      </c>
      <c r="Q59" s="136">
        <v>1903.39</v>
      </c>
      <c r="R59" s="106" t="s">
        <v>0</v>
      </c>
      <c r="S59" s="132">
        <v>1903.39</v>
      </c>
      <c r="T59" s="110">
        <v>1903.39</v>
      </c>
      <c r="U59" s="108">
        <f>Q59/T59</f>
        <v>1</v>
      </c>
      <c r="V59" s="111" t="s">
        <v>27</v>
      </c>
      <c r="W59" s="106" t="s">
        <v>0</v>
      </c>
      <c r="X59" s="112" t="s">
        <v>33</v>
      </c>
      <c r="Y59" s="136">
        <f>AB59</f>
        <v>1903.39</v>
      </c>
      <c r="Z59" s="106"/>
      <c r="AA59" s="132">
        <v>1903.39</v>
      </c>
      <c r="AB59" s="110">
        <v>1903.39</v>
      </c>
      <c r="AC59" s="116">
        <f>Y59/AB59</f>
        <v>1</v>
      </c>
      <c r="AD59" s="151" t="s">
        <v>80</v>
      </c>
      <c r="AE59" s="106" t="s">
        <v>0</v>
      </c>
      <c r="AF59" s="112" t="s">
        <v>81</v>
      </c>
      <c r="AG59" s="117">
        <v>116</v>
      </c>
      <c r="AH59" s="106" t="s">
        <v>0</v>
      </c>
      <c r="AI59" s="106">
        <v>116</v>
      </c>
      <c r="AJ59" s="118">
        <v>116</v>
      </c>
      <c r="AK59" s="108">
        <f>AG59/AJ59</f>
        <v>1</v>
      </c>
      <c r="AL59" s="134"/>
      <c r="AM59" s="135"/>
      <c r="AN59" s="121"/>
    </row>
    <row r="60" spans="1:40" s="47" customFormat="1" ht="54.95" customHeight="1" x14ac:dyDescent="0.15">
      <c r="A60" s="54">
        <v>42</v>
      </c>
      <c r="B60" s="54" t="s">
        <v>23</v>
      </c>
      <c r="C60" s="54" t="s">
        <v>130</v>
      </c>
      <c r="D60" s="54" t="s">
        <v>132</v>
      </c>
      <c r="E60" s="101" t="s">
        <v>401</v>
      </c>
      <c r="F60" s="130" t="s">
        <v>2</v>
      </c>
      <c r="G60" s="106" t="s">
        <v>0</v>
      </c>
      <c r="H60" s="112" t="s">
        <v>1</v>
      </c>
      <c r="I60" s="105">
        <v>69.94</v>
      </c>
      <c r="J60" s="106" t="s">
        <v>0</v>
      </c>
      <c r="K60" s="109">
        <v>69.94</v>
      </c>
      <c r="L60" s="110">
        <v>69.94</v>
      </c>
      <c r="M60" s="108">
        <f>I60/L60</f>
        <v>1</v>
      </c>
      <c r="N60" s="102" t="s">
        <v>69</v>
      </c>
      <c r="O60" s="103"/>
      <c r="P60" s="104"/>
      <c r="Q60" s="105"/>
      <c r="R60" s="106"/>
      <c r="S60" s="109"/>
      <c r="T60" s="110"/>
      <c r="U60" s="108"/>
      <c r="V60" s="137" t="s">
        <v>69</v>
      </c>
      <c r="W60" s="103"/>
      <c r="X60" s="104"/>
      <c r="Y60" s="105"/>
      <c r="Z60" s="106"/>
      <c r="AA60" s="132"/>
      <c r="AB60" s="110"/>
      <c r="AC60" s="139"/>
      <c r="AD60" s="425" t="s">
        <v>69</v>
      </c>
      <c r="AE60" s="426"/>
      <c r="AF60" s="427"/>
      <c r="AG60" s="117"/>
      <c r="AH60" s="106"/>
      <c r="AI60" s="106"/>
      <c r="AJ60" s="118"/>
      <c r="AK60" s="108"/>
      <c r="AL60" s="155"/>
      <c r="AM60" s="156"/>
      <c r="AN60" s="121"/>
    </row>
    <row r="61" spans="1:40" s="47" customFormat="1" ht="54.95" customHeight="1" x14ac:dyDescent="0.15">
      <c r="A61" s="54">
        <v>43</v>
      </c>
      <c r="B61" s="54" t="s">
        <v>23</v>
      </c>
      <c r="C61" s="54" t="s">
        <v>133</v>
      </c>
      <c r="D61" s="54" t="s">
        <v>134</v>
      </c>
      <c r="E61" s="101" t="s">
        <v>135</v>
      </c>
      <c r="F61" s="102" t="s">
        <v>69</v>
      </c>
      <c r="G61" s="103"/>
      <c r="H61" s="104"/>
      <c r="I61" s="105"/>
      <c r="J61" s="106"/>
      <c r="K61" s="109"/>
      <c r="L61" s="110"/>
      <c r="M61" s="108"/>
      <c r="N61" s="130" t="s">
        <v>27</v>
      </c>
      <c r="O61" s="106" t="s">
        <v>0</v>
      </c>
      <c r="P61" s="112" t="s">
        <v>33</v>
      </c>
      <c r="Q61" s="136">
        <v>222702</v>
      </c>
      <c r="R61" s="106" t="s">
        <v>0</v>
      </c>
      <c r="S61" s="132">
        <v>222702</v>
      </c>
      <c r="T61" s="110">
        <v>222702</v>
      </c>
      <c r="U61" s="108">
        <f>Q61/T61</f>
        <v>1</v>
      </c>
      <c r="V61" s="111" t="s">
        <v>27</v>
      </c>
      <c r="W61" s="106" t="s">
        <v>0</v>
      </c>
      <c r="X61" s="112" t="s">
        <v>33</v>
      </c>
      <c r="Y61" s="136">
        <f>AB61</f>
        <v>222702</v>
      </c>
      <c r="Z61" s="106"/>
      <c r="AA61" s="132">
        <v>222702</v>
      </c>
      <c r="AB61" s="110">
        <v>222702</v>
      </c>
      <c r="AC61" s="116">
        <f t="shared" ref="AC61:AC66" si="6">Y61/AB61</f>
        <v>1</v>
      </c>
      <c r="AD61" s="151" t="s">
        <v>80</v>
      </c>
      <c r="AE61" s="106" t="s">
        <v>0</v>
      </c>
      <c r="AF61" s="112" t="s">
        <v>81</v>
      </c>
      <c r="AG61" s="117">
        <v>151</v>
      </c>
      <c r="AH61" s="106" t="s">
        <v>0</v>
      </c>
      <c r="AI61" s="106">
        <v>151</v>
      </c>
      <c r="AJ61" s="118">
        <v>151</v>
      </c>
      <c r="AK61" s="108">
        <f>AG61/AJ61</f>
        <v>1</v>
      </c>
      <c r="AL61" s="155"/>
      <c r="AM61" s="156"/>
      <c r="AN61" s="121"/>
    </row>
    <row r="62" spans="1:40" s="47" customFormat="1" ht="54.95" customHeight="1" x14ac:dyDescent="0.15">
      <c r="A62" s="54">
        <v>44</v>
      </c>
      <c r="B62" s="54" t="s">
        <v>23</v>
      </c>
      <c r="C62" s="54" t="s">
        <v>136</v>
      </c>
      <c r="D62" s="54" t="s">
        <v>137</v>
      </c>
      <c r="E62" s="101" t="s">
        <v>138</v>
      </c>
      <c r="F62" s="102" t="s">
        <v>69</v>
      </c>
      <c r="G62" s="103"/>
      <c r="H62" s="104"/>
      <c r="I62" s="105"/>
      <c r="J62" s="106"/>
      <c r="K62" s="109"/>
      <c r="L62" s="110"/>
      <c r="M62" s="108"/>
      <c r="N62" s="130" t="s">
        <v>27</v>
      </c>
      <c r="O62" s="106" t="s">
        <v>0</v>
      </c>
      <c r="P62" s="112" t="s">
        <v>33</v>
      </c>
      <c r="Q62" s="136">
        <v>2949.46</v>
      </c>
      <c r="R62" s="106" t="s">
        <v>0</v>
      </c>
      <c r="S62" s="132">
        <v>2949.46</v>
      </c>
      <c r="T62" s="110">
        <v>2949.46</v>
      </c>
      <c r="U62" s="108">
        <f>Q62/T62</f>
        <v>1</v>
      </c>
      <c r="V62" s="111" t="s">
        <v>27</v>
      </c>
      <c r="W62" s="106" t="s">
        <v>0</v>
      </c>
      <c r="X62" s="112" t="s">
        <v>33</v>
      </c>
      <c r="Y62" s="136">
        <f>AB62</f>
        <v>2949.46</v>
      </c>
      <c r="Z62" s="106"/>
      <c r="AA62" s="132">
        <v>2949.46</v>
      </c>
      <c r="AB62" s="110">
        <v>2949.46</v>
      </c>
      <c r="AC62" s="116">
        <f t="shared" si="6"/>
        <v>1</v>
      </c>
      <c r="AD62" s="151" t="s">
        <v>80</v>
      </c>
      <c r="AE62" s="106" t="s">
        <v>0</v>
      </c>
      <c r="AF62" s="112" t="s">
        <v>81</v>
      </c>
      <c r="AG62" s="117">
        <v>194</v>
      </c>
      <c r="AH62" s="106" t="s">
        <v>0</v>
      </c>
      <c r="AI62" s="106">
        <v>194</v>
      </c>
      <c r="AJ62" s="118">
        <v>194</v>
      </c>
      <c r="AK62" s="108">
        <f>AG62/AJ62</f>
        <v>1</v>
      </c>
      <c r="AL62" s="155"/>
      <c r="AM62" s="156"/>
      <c r="AN62" s="121"/>
    </row>
    <row r="63" spans="1:40" s="47" customFormat="1" ht="54.95" customHeight="1" x14ac:dyDescent="0.15">
      <c r="A63" s="54">
        <v>45</v>
      </c>
      <c r="B63" s="54" t="s">
        <v>23</v>
      </c>
      <c r="C63" s="54" t="s">
        <v>139</v>
      </c>
      <c r="D63" s="54" t="s">
        <v>140</v>
      </c>
      <c r="E63" s="101" t="s">
        <v>141</v>
      </c>
      <c r="F63" s="102" t="s">
        <v>69</v>
      </c>
      <c r="G63" s="103"/>
      <c r="H63" s="104"/>
      <c r="I63" s="105"/>
      <c r="J63" s="106"/>
      <c r="K63" s="109"/>
      <c r="L63" s="110"/>
      <c r="M63" s="108"/>
      <c r="N63" s="130" t="s">
        <v>27</v>
      </c>
      <c r="O63" s="106" t="s">
        <v>0</v>
      </c>
      <c r="P63" s="112" t="s">
        <v>33</v>
      </c>
      <c r="Q63" s="136">
        <v>1985.49</v>
      </c>
      <c r="R63" s="106" t="s">
        <v>0</v>
      </c>
      <c r="S63" s="132">
        <v>1985.49</v>
      </c>
      <c r="T63" s="110">
        <v>1985.49</v>
      </c>
      <c r="U63" s="108">
        <f>Q63/T63</f>
        <v>1</v>
      </c>
      <c r="V63" s="111" t="s">
        <v>27</v>
      </c>
      <c r="W63" s="106" t="s">
        <v>0</v>
      </c>
      <c r="X63" s="112" t="s">
        <v>33</v>
      </c>
      <c r="Y63" s="136">
        <f>AB63</f>
        <v>1985.49</v>
      </c>
      <c r="Z63" s="106"/>
      <c r="AA63" s="132">
        <v>1985.49</v>
      </c>
      <c r="AB63" s="110">
        <v>1985.49</v>
      </c>
      <c r="AC63" s="116">
        <f t="shared" si="6"/>
        <v>1</v>
      </c>
      <c r="AD63" s="151" t="s">
        <v>80</v>
      </c>
      <c r="AE63" s="106" t="s">
        <v>0</v>
      </c>
      <c r="AF63" s="112" t="s">
        <v>81</v>
      </c>
      <c r="AG63" s="117">
        <v>133</v>
      </c>
      <c r="AH63" s="106" t="s">
        <v>0</v>
      </c>
      <c r="AI63" s="106">
        <v>133</v>
      </c>
      <c r="AJ63" s="118">
        <v>133</v>
      </c>
      <c r="AK63" s="108">
        <f>AG63/AJ63</f>
        <v>1</v>
      </c>
      <c r="AL63" s="155"/>
      <c r="AM63" s="156"/>
      <c r="AN63" s="121"/>
    </row>
    <row r="64" spans="1:40" s="47" customFormat="1" ht="54.95" customHeight="1" x14ac:dyDescent="0.15">
      <c r="A64" s="54"/>
      <c r="B64" s="54" t="s">
        <v>5</v>
      </c>
      <c r="C64" s="54" t="s">
        <v>139</v>
      </c>
      <c r="D64" s="54" t="s">
        <v>140</v>
      </c>
      <c r="E64" s="167" t="s">
        <v>142</v>
      </c>
      <c r="F64" s="102" t="s">
        <v>69</v>
      </c>
      <c r="G64" s="103"/>
      <c r="H64" s="104"/>
      <c r="I64" s="105"/>
      <c r="J64" s="106"/>
      <c r="K64" s="109"/>
      <c r="L64" s="110"/>
      <c r="M64" s="108"/>
      <c r="N64" s="102" t="s">
        <v>69</v>
      </c>
      <c r="O64" s="103"/>
      <c r="P64" s="104"/>
      <c r="Q64" s="105"/>
      <c r="R64" s="106"/>
      <c r="S64" s="109"/>
      <c r="T64" s="110"/>
      <c r="U64" s="108"/>
      <c r="V64" s="168" t="s">
        <v>121</v>
      </c>
      <c r="W64" s="106" t="s">
        <v>0</v>
      </c>
      <c r="X64" s="169" t="s">
        <v>122</v>
      </c>
      <c r="Y64" s="113">
        <v>4</v>
      </c>
      <c r="Z64" s="106" t="s">
        <v>0</v>
      </c>
      <c r="AA64" s="114">
        <v>4</v>
      </c>
      <c r="AB64" s="115">
        <v>4</v>
      </c>
      <c r="AC64" s="108">
        <f t="shared" si="6"/>
        <v>1</v>
      </c>
      <c r="AD64" s="425" t="s">
        <v>69</v>
      </c>
      <c r="AE64" s="426"/>
      <c r="AF64" s="427"/>
      <c r="AG64" s="117"/>
      <c r="AH64" s="106"/>
      <c r="AI64" s="106"/>
      <c r="AJ64" s="118"/>
      <c r="AK64" s="108"/>
      <c r="AL64" s="134"/>
      <c r="AM64" s="135"/>
      <c r="AN64" s="121"/>
    </row>
    <row r="65" spans="1:40" s="47" customFormat="1" ht="54.95" customHeight="1" x14ac:dyDescent="0.15">
      <c r="A65" s="54">
        <v>46</v>
      </c>
      <c r="B65" s="54" t="s">
        <v>23</v>
      </c>
      <c r="C65" s="54" t="s">
        <v>143</v>
      </c>
      <c r="D65" s="54" t="s">
        <v>144</v>
      </c>
      <c r="E65" s="101" t="s">
        <v>402</v>
      </c>
      <c r="F65" s="130" t="s">
        <v>2</v>
      </c>
      <c r="G65" s="106" t="s">
        <v>0</v>
      </c>
      <c r="H65" s="112" t="s">
        <v>1</v>
      </c>
      <c r="I65" s="105">
        <v>327.11</v>
      </c>
      <c r="J65" s="106" t="s">
        <v>0</v>
      </c>
      <c r="K65" s="109">
        <v>327.11</v>
      </c>
      <c r="L65" s="110">
        <v>327.11</v>
      </c>
      <c r="M65" s="108">
        <f>I65/L65</f>
        <v>1</v>
      </c>
      <c r="N65" s="130" t="s">
        <v>27</v>
      </c>
      <c r="O65" s="106" t="s">
        <v>0</v>
      </c>
      <c r="P65" s="112" t="s">
        <v>33</v>
      </c>
      <c r="Q65" s="136">
        <v>2123.5300000000002</v>
      </c>
      <c r="R65" s="106" t="s">
        <v>0</v>
      </c>
      <c r="S65" s="132">
        <v>2123.5300000000002</v>
      </c>
      <c r="T65" s="110">
        <v>2123.5300000000002</v>
      </c>
      <c r="U65" s="108">
        <f>Q65/T65</f>
        <v>1</v>
      </c>
      <c r="V65" s="111" t="s">
        <v>27</v>
      </c>
      <c r="W65" s="106" t="s">
        <v>0</v>
      </c>
      <c r="X65" s="112" t="s">
        <v>33</v>
      </c>
      <c r="Y65" s="136">
        <f>AB65</f>
        <v>2123.5300000000002</v>
      </c>
      <c r="Z65" s="106"/>
      <c r="AA65" s="132">
        <v>2123.5300000000002</v>
      </c>
      <c r="AB65" s="110">
        <v>2123.5300000000002</v>
      </c>
      <c r="AC65" s="116">
        <f t="shared" si="6"/>
        <v>1</v>
      </c>
      <c r="AD65" s="151" t="s">
        <v>80</v>
      </c>
      <c r="AE65" s="106" t="s">
        <v>0</v>
      </c>
      <c r="AF65" s="112" t="s">
        <v>81</v>
      </c>
      <c r="AG65" s="117">
        <v>224</v>
      </c>
      <c r="AH65" s="106" t="s">
        <v>0</v>
      </c>
      <c r="AI65" s="106">
        <v>224</v>
      </c>
      <c r="AJ65" s="118">
        <v>224</v>
      </c>
      <c r="AK65" s="108">
        <f>AG65/AJ65</f>
        <v>1</v>
      </c>
      <c r="AL65" s="155"/>
      <c r="AM65" s="156"/>
      <c r="AN65" s="121"/>
    </row>
    <row r="66" spans="1:40" s="47" customFormat="1" ht="54.95" customHeight="1" x14ac:dyDescent="0.15">
      <c r="A66" s="54">
        <v>47</v>
      </c>
      <c r="B66" s="54" t="s">
        <v>23</v>
      </c>
      <c r="C66" s="54" t="s">
        <v>145</v>
      </c>
      <c r="D66" s="54" t="s">
        <v>146</v>
      </c>
      <c r="E66" s="101" t="s">
        <v>147</v>
      </c>
      <c r="F66" s="102" t="s">
        <v>69</v>
      </c>
      <c r="G66" s="103"/>
      <c r="H66" s="104"/>
      <c r="I66" s="105"/>
      <c r="J66" s="106"/>
      <c r="K66" s="109"/>
      <c r="L66" s="110"/>
      <c r="M66" s="108"/>
      <c r="N66" s="130" t="s">
        <v>27</v>
      </c>
      <c r="O66" s="106" t="s">
        <v>0</v>
      </c>
      <c r="P66" s="112" t="s">
        <v>33</v>
      </c>
      <c r="Q66" s="136">
        <v>2524.23</v>
      </c>
      <c r="R66" s="106" t="s">
        <v>0</v>
      </c>
      <c r="S66" s="132">
        <v>2524.23</v>
      </c>
      <c r="T66" s="110">
        <v>2524.23</v>
      </c>
      <c r="U66" s="108">
        <f>Q66/T66</f>
        <v>1</v>
      </c>
      <c r="V66" s="111" t="s">
        <v>27</v>
      </c>
      <c r="W66" s="106" t="s">
        <v>0</v>
      </c>
      <c r="X66" s="112" t="s">
        <v>33</v>
      </c>
      <c r="Y66" s="136">
        <f>AB66</f>
        <v>2524.23</v>
      </c>
      <c r="Z66" s="106"/>
      <c r="AA66" s="132">
        <v>2524.23</v>
      </c>
      <c r="AB66" s="110">
        <v>2524.23</v>
      </c>
      <c r="AC66" s="116">
        <f t="shared" si="6"/>
        <v>1</v>
      </c>
      <c r="AD66" s="151" t="s">
        <v>80</v>
      </c>
      <c r="AE66" s="106" t="s">
        <v>0</v>
      </c>
      <c r="AF66" s="112" t="s">
        <v>81</v>
      </c>
      <c r="AG66" s="117">
        <v>128</v>
      </c>
      <c r="AH66" s="106" t="s">
        <v>0</v>
      </c>
      <c r="AI66" s="106">
        <v>128</v>
      </c>
      <c r="AJ66" s="118">
        <v>128</v>
      </c>
      <c r="AK66" s="108">
        <f>AG66/AJ66</f>
        <v>1</v>
      </c>
      <c r="AL66" s="155"/>
      <c r="AM66" s="156"/>
      <c r="AN66" s="121"/>
    </row>
    <row r="67" spans="1:40" s="47" customFormat="1" ht="54.95" customHeight="1" x14ac:dyDescent="0.15">
      <c r="A67" s="54">
        <v>48</v>
      </c>
      <c r="B67" s="54" t="s">
        <v>23</v>
      </c>
      <c r="C67" s="54" t="s">
        <v>145</v>
      </c>
      <c r="D67" s="54" t="s">
        <v>148</v>
      </c>
      <c r="E67" s="101" t="s">
        <v>403</v>
      </c>
      <c r="F67" s="130" t="s">
        <v>2</v>
      </c>
      <c r="G67" s="106" t="s">
        <v>0</v>
      </c>
      <c r="H67" s="112" t="s">
        <v>1</v>
      </c>
      <c r="I67" s="105">
        <v>175.68</v>
      </c>
      <c r="J67" s="106" t="s">
        <v>0</v>
      </c>
      <c r="K67" s="109">
        <v>175.68</v>
      </c>
      <c r="L67" s="110">
        <v>175.68</v>
      </c>
      <c r="M67" s="108">
        <f>I67/L67</f>
        <v>1</v>
      </c>
      <c r="N67" s="102" t="s">
        <v>69</v>
      </c>
      <c r="O67" s="103"/>
      <c r="P67" s="104"/>
      <c r="Q67" s="105"/>
      <c r="R67" s="106"/>
      <c r="S67" s="109"/>
      <c r="T67" s="110"/>
      <c r="U67" s="108"/>
      <c r="V67" s="137" t="s">
        <v>69</v>
      </c>
      <c r="W67" s="103"/>
      <c r="X67" s="104"/>
      <c r="Y67" s="105"/>
      <c r="Z67" s="106"/>
      <c r="AA67" s="132"/>
      <c r="AB67" s="110"/>
      <c r="AC67" s="139"/>
      <c r="AD67" s="425" t="s">
        <v>69</v>
      </c>
      <c r="AE67" s="426"/>
      <c r="AF67" s="427"/>
      <c r="AG67" s="117"/>
      <c r="AH67" s="106"/>
      <c r="AI67" s="106"/>
      <c r="AJ67" s="118"/>
      <c r="AK67" s="108"/>
      <c r="AL67" s="155"/>
      <c r="AM67" s="156"/>
      <c r="AN67" s="121"/>
    </row>
    <row r="68" spans="1:40" s="47" customFormat="1" ht="54.95" customHeight="1" x14ac:dyDescent="0.15">
      <c r="A68" s="54">
        <v>49</v>
      </c>
      <c r="B68" s="54" t="s">
        <v>23</v>
      </c>
      <c r="C68" s="54" t="s">
        <v>149</v>
      </c>
      <c r="D68" s="54" t="s">
        <v>150</v>
      </c>
      <c r="E68" s="101" t="s">
        <v>404</v>
      </c>
      <c r="F68" s="130" t="s">
        <v>2</v>
      </c>
      <c r="G68" s="106" t="s">
        <v>0</v>
      </c>
      <c r="H68" s="112" t="s">
        <v>1</v>
      </c>
      <c r="I68" s="105">
        <v>4387.63</v>
      </c>
      <c r="J68" s="106" t="s">
        <v>0</v>
      </c>
      <c r="K68" s="109">
        <v>4387.63</v>
      </c>
      <c r="L68" s="110">
        <v>4387.63</v>
      </c>
      <c r="M68" s="108">
        <f>I68/L68</f>
        <v>1</v>
      </c>
      <c r="N68" s="130" t="s">
        <v>27</v>
      </c>
      <c r="O68" s="106" t="s">
        <v>0</v>
      </c>
      <c r="P68" s="112" t="s">
        <v>33</v>
      </c>
      <c r="Q68" s="136">
        <v>1953.37</v>
      </c>
      <c r="R68" s="106" t="s">
        <v>0</v>
      </c>
      <c r="S68" s="132">
        <v>1953.37</v>
      </c>
      <c r="T68" s="110">
        <v>1953.37</v>
      </c>
      <c r="U68" s="108">
        <f>Q68/T68</f>
        <v>1</v>
      </c>
      <c r="V68" s="111" t="s">
        <v>27</v>
      </c>
      <c r="W68" s="106" t="s">
        <v>0</v>
      </c>
      <c r="X68" s="112" t="s">
        <v>33</v>
      </c>
      <c r="Y68" s="136">
        <f t="shared" ref="Y68:Y85" si="7">AB68</f>
        <v>1953.37</v>
      </c>
      <c r="Z68" s="106"/>
      <c r="AA68" s="132">
        <v>1953.37</v>
      </c>
      <c r="AB68" s="110">
        <v>1953.37</v>
      </c>
      <c r="AC68" s="116">
        <f t="shared" ref="AC68:AC86" si="8">Y68/AB68</f>
        <v>1</v>
      </c>
      <c r="AD68" s="151" t="s">
        <v>80</v>
      </c>
      <c r="AE68" s="106" t="s">
        <v>0</v>
      </c>
      <c r="AF68" s="112" t="s">
        <v>81</v>
      </c>
      <c r="AG68" s="117">
        <v>204</v>
      </c>
      <c r="AH68" s="106" t="s">
        <v>0</v>
      </c>
      <c r="AI68" s="106">
        <v>204</v>
      </c>
      <c r="AJ68" s="118">
        <v>204</v>
      </c>
      <c r="AK68" s="108">
        <f>AG68/AJ68</f>
        <v>1</v>
      </c>
      <c r="AL68" s="155"/>
      <c r="AM68" s="156"/>
      <c r="AN68" s="121"/>
    </row>
    <row r="69" spans="1:40" s="47" customFormat="1" ht="54.95" customHeight="1" x14ac:dyDescent="0.15">
      <c r="A69" s="54">
        <v>50</v>
      </c>
      <c r="B69" s="54" t="s">
        <v>23</v>
      </c>
      <c r="C69" s="54" t="s">
        <v>151</v>
      </c>
      <c r="D69" s="54" t="s">
        <v>152</v>
      </c>
      <c r="E69" s="101" t="s">
        <v>405</v>
      </c>
      <c r="F69" s="102" t="s">
        <v>69</v>
      </c>
      <c r="G69" s="103"/>
      <c r="H69" s="104"/>
      <c r="I69" s="105"/>
      <c r="J69" s="106"/>
      <c r="K69" s="109"/>
      <c r="L69" s="110"/>
      <c r="M69" s="108"/>
      <c r="N69" s="130" t="s">
        <v>27</v>
      </c>
      <c r="O69" s="106" t="s">
        <v>0</v>
      </c>
      <c r="P69" s="112" t="s">
        <v>33</v>
      </c>
      <c r="Q69" s="136">
        <v>2597.13</v>
      </c>
      <c r="R69" s="106" t="s">
        <v>0</v>
      </c>
      <c r="S69" s="132">
        <v>2597.13</v>
      </c>
      <c r="T69" s="110">
        <v>2597.13</v>
      </c>
      <c r="U69" s="108">
        <f>Q69/T69</f>
        <v>1</v>
      </c>
      <c r="V69" s="111" t="s">
        <v>27</v>
      </c>
      <c r="W69" s="106" t="s">
        <v>0</v>
      </c>
      <c r="X69" s="112" t="s">
        <v>33</v>
      </c>
      <c r="Y69" s="136">
        <f t="shared" si="7"/>
        <v>2597.13</v>
      </c>
      <c r="Z69" s="106"/>
      <c r="AA69" s="132">
        <v>2597.13</v>
      </c>
      <c r="AB69" s="110">
        <v>2597.13</v>
      </c>
      <c r="AC69" s="116">
        <f t="shared" si="8"/>
        <v>1</v>
      </c>
      <c r="AD69" s="151" t="s">
        <v>80</v>
      </c>
      <c r="AE69" s="106" t="s">
        <v>0</v>
      </c>
      <c r="AF69" s="112" t="s">
        <v>81</v>
      </c>
      <c r="AG69" s="117">
        <v>169</v>
      </c>
      <c r="AH69" s="106" t="s">
        <v>0</v>
      </c>
      <c r="AI69" s="106">
        <v>169</v>
      </c>
      <c r="AJ69" s="118">
        <v>169</v>
      </c>
      <c r="AK69" s="108">
        <f>AG69/AJ69</f>
        <v>1</v>
      </c>
      <c r="AL69" s="155"/>
      <c r="AM69" s="156"/>
      <c r="AN69" s="121"/>
    </row>
    <row r="70" spans="1:40" s="47" customFormat="1" ht="54.95" customHeight="1" x14ac:dyDescent="0.15">
      <c r="A70" s="54">
        <v>51</v>
      </c>
      <c r="B70" s="54" t="s">
        <v>23</v>
      </c>
      <c r="C70" s="54" t="s">
        <v>156</v>
      </c>
      <c r="D70" s="54" t="s">
        <v>332</v>
      </c>
      <c r="E70" s="101" t="s">
        <v>406</v>
      </c>
      <c r="F70" s="130" t="s">
        <v>2</v>
      </c>
      <c r="G70" s="106" t="s">
        <v>0</v>
      </c>
      <c r="H70" s="112" t="s">
        <v>1</v>
      </c>
      <c r="I70" s="105">
        <v>3721.86</v>
      </c>
      <c r="J70" s="106" t="s">
        <v>0</v>
      </c>
      <c r="K70" s="109">
        <v>3721.86</v>
      </c>
      <c r="L70" s="110">
        <v>3721.86</v>
      </c>
      <c r="M70" s="108">
        <f>I70/L70</f>
        <v>1</v>
      </c>
      <c r="N70" s="130" t="s">
        <v>27</v>
      </c>
      <c r="O70" s="106" t="s">
        <v>0</v>
      </c>
      <c r="P70" s="112" t="s">
        <v>33</v>
      </c>
      <c r="Q70" s="136">
        <v>6345.64</v>
      </c>
      <c r="R70" s="106" t="s">
        <v>0</v>
      </c>
      <c r="S70" s="132">
        <v>6345.64</v>
      </c>
      <c r="T70" s="110">
        <v>6345.64</v>
      </c>
      <c r="U70" s="108">
        <f>Q70/T70</f>
        <v>1</v>
      </c>
      <c r="V70" s="111"/>
      <c r="W70" s="106"/>
      <c r="X70" s="112"/>
      <c r="Y70" s="136"/>
      <c r="Z70" s="106"/>
      <c r="AA70" s="132"/>
      <c r="AB70" s="110"/>
      <c r="AC70" s="116"/>
      <c r="AD70" s="151" t="s">
        <v>80</v>
      </c>
      <c r="AE70" s="106" t="s">
        <v>0</v>
      </c>
      <c r="AF70" s="112" t="s">
        <v>81</v>
      </c>
      <c r="AG70" s="117">
        <v>332</v>
      </c>
      <c r="AH70" s="106" t="s">
        <v>0</v>
      </c>
      <c r="AI70" s="106"/>
      <c r="AJ70" s="118">
        <v>332</v>
      </c>
      <c r="AK70" s="108">
        <f>AG70/AJ70</f>
        <v>1</v>
      </c>
      <c r="AL70" s="172"/>
      <c r="AM70" s="156"/>
      <c r="AN70" s="173" t="s">
        <v>338</v>
      </c>
    </row>
    <row r="71" spans="1:40" s="47" customFormat="1" ht="54.95" customHeight="1" x14ac:dyDescent="0.15">
      <c r="A71" s="54"/>
      <c r="B71" s="54" t="s">
        <v>5</v>
      </c>
      <c r="C71" s="54" t="s">
        <v>156</v>
      </c>
      <c r="D71" s="54" t="s">
        <v>157</v>
      </c>
      <c r="E71" s="167" t="s">
        <v>158</v>
      </c>
      <c r="F71" s="102" t="s">
        <v>69</v>
      </c>
      <c r="G71" s="103"/>
      <c r="H71" s="104"/>
      <c r="I71" s="105"/>
      <c r="J71" s="106"/>
      <c r="K71" s="109"/>
      <c r="L71" s="110"/>
      <c r="M71" s="108"/>
      <c r="N71" s="102" t="s">
        <v>69</v>
      </c>
      <c r="O71" s="103"/>
      <c r="P71" s="104"/>
      <c r="Q71" s="105"/>
      <c r="R71" s="106"/>
      <c r="S71" s="109"/>
      <c r="T71" s="110"/>
      <c r="U71" s="108"/>
      <c r="V71" s="168" t="s">
        <v>110</v>
      </c>
      <c r="W71" s="106" t="s">
        <v>0</v>
      </c>
      <c r="X71" s="112" t="s">
        <v>111</v>
      </c>
      <c r="Y71" s="113">
        <v>92</v>
      </c>
      <c r="Z71" s="106" t="s">
        <v>0</v>
      </c>
      <c r="AA71" s="114">
        <v>102</v>
      </c>
      <c r="AB71" s="115">
        <v>92</v>
      </c>
      <c r="AC71" s="108">
        <f t="shared" si="8"/>
        <v>1</v>
      </c>
      <c r="AD71" s="425" t="s">
        <v>69</v>
      </c>
      <c r="AE71" s="426"/>
      <c r="AF71" s="427"/>
      <c r="AG71" s="117"/>
      <c r="AH71" s="106"/>
      <c r="AI71" s="106"/>
      <c r="AJ71" s="118"/>
      <c r="AK71" s="108"/>
      <c r="AL71" s="134"/>
      <c r="AM71" s="135"/>
      <c r="AN71" s="121"/>
    </row>
    <row r="72" spans="1:40" s="47" customFormat="1" ht="54.95" customHeight="1" x14ac:dyDescent="0.15">
      <c r="A72" s="54">
        <v>52</v>
      </c>
      <c r="B72" s="54" t="s">
        <v>23</v>
      </c>
      <c r="C72" s="54" t="s">
        <v>159</v>
      </c>
      <c r="D72" s="54" t="s">
        <v>160</v>
      </c>
      <c r="E72" s="101" t="s">
        <v>407</v>
      </c>
      <c r="F72" s="130" t="s">
        <v>2</v>
      </c>
      <c r="G72" s="106" t="s">
        <v>0</v>
      </c>
      <c r="H72" s="112" t="s">
        <v>1</v>
      </c>
      <c r="I72" s="105">
        <v>101.6</v>
      </c>
      <c r="J72" s="106" t="s">
        <v>0</v>
      </c>
      <c r="K72" s="109">
        <v>101.6</v>
      </c>
      <c r="L72" s="110">
        <v>101.6</v>
      </c>
      <c r="M72" s="108">
        <f>I72/L72</f>
        <v>1</v>
      </c>
      <c r="N72" s="130" t="s">
        <v>27</v>
      </c>
      <c r="O72" s="106" t="s">
        <v>0</v>
      </c>
      <c r="P72" s="112" t="s">
        <v>33</v>
      </c>
      <c r="Q72" s="136">
        <v>4726.92</v>
      </c>
      <c r="R72" s="106" t="s">
        <v>0</v>
      </c>
      <c r="S72" s="132">
        <v>4726.92</v>
      </c>
      <c r="T72" s="110">
        <v>4726.92</v>
      </c>
      <c r="U72" s="108">
        <f>Q72/T72</f>
        <v>1</v>
      </c>
      <c r="V72" s="111" t="s">
        <v>27</v>
      </c>
      <c r="W72" s="106" t="s">
        <v>0</v>
      </c>
      <c r="X72" s="112" t="s">
        <v>33</v>
      </c>
      <c r="Y72" s="136">
        <f t="shared" si="7"/>
        <v>4726.92</v>
      </c>
      <c r="Z72" s="106"/>
      <c r="AA72" s="132">
        <v>4726.92</v>
      </c>
      <c r="AB72" s="110">
        <v>4726.92</v>
      </c>
      <c r="AC72" s="116">
        <f t="shared" si="8"/>
        <v>1</v>
      </c>
      <c r="AD72" s="151" t="s">
        <v>80</v>
      </c>
      <c r="AE72" s="106" t="s">
        <v>0</v>
      </c>
      <c r="AF72" s="112" t="s">
        <v>81</v>
      </c>
      <c r="AG72" s="117">
        <v>166</v>
      </c>
      <c r="AH72" s="106" t="s">
        <v>0</v>
      </c>
      <c r="AI72" s="106">
        <v>166</v>
      </c>
      <c r="AJ72" s="118">
        <v>166</v>
      </c>
      <c r="AK72" s="108">
        <f>AG72/AJ72</f>
        <v>1</v>
      </c>
      <c r="AL72" s="155"/>
      <c r="AM72" s="156"/>
      <c r="AN72" s="121"/>
    </row>
    <row r="73" spans="1:40" s="47" customFormat="1" ht="54.95" customHeight="1" x14ac:dyDescent="0.15">
      <c r="A73" s="54">
        <v>53</v>
      </c>
      <c r="B73" s="54" t="s">
        <v>23</v>
      </c>
      <c r="C73" s="54" t="s">
        <v>161</v>
      </c>
      <c r="D73" s="54" t="s">
        <v>162</v>
      </c>
      <c r="E73" s="101" t="s">
        <v>408</v>
      </c>
      <c r="F73" s="130" t="s">
        <v>2</v>
      </c>
      <c r="G73" s="106" t="s">
        <v>0</v>
      </c>
      <c r="H73" s="112" t="s">
        <v>1</v>
      </c>
      <c r="I73" s="105">
        <v>224</v>
      </c>
      <c r="J73" s="106" t="s">
        <v>0</v>
      </c>
      <c r="K73" s="109">
        <v>224</v>
      </c>
      <c r="L73" s="110">
        <v>224</v>
      </c>
      <c r="M73" s="108">
        <f>I73/L73</f>
        <v>1</v>
      </c>
      <c r="N73" s="130" t="s">
        <v>27</v>
      </c>
      <c r="O73" s="106" t="s">
        <v>0</v>
      </c>
      <c r="P73" s="112" t="s">
        <v>33</v>
      </c>
      <c r="Q73" s="136">
        <v>1784.68</v>
      </c>
      <c r="R73" s="106" t="s">
        <v>0</v>
      </c>
      <c r="S73" s="132">
        <v>1784.68</v>
      </c>
      <c r="T73" s="110">
        <v>1784.68</v>
      </c>
      <c r="U73" s="108">
        <f>Q73/T73</f>
        <v>1</v>
      </c>
      <c r="V73" s="111" t="s">
        <v>27</v>
      </c>
      <c r="W73" s="106" t="s">
        <v>0</v>
      </c>
      <c r="X73" s="112" t="s">
        <v>33</v>
      </c>
      <c r="Y73" s="136">
        <f t="shared" si="7"/>
        <v>1784.68</v>
      </c>
      <c r="Z73" s="106"/>
      <c r="AA73" s="132">
        <v>1784.68</v>
      </c>
      <c r="AB73" s="110">
        <v>1784.68</v>
      </c>
      <c r="AC73" s="116">
        <f t="shared" si="8"/>
        <v>1</v>
      </c>
      <c r="AD73" s="151" t="s">
        <v>80</v>
      </c>
      <c r="AE73" s="106" t="s">
        <v>0</v>
      </c>
      <c r="AF73" s="112" t="s">
        <v>81</v>
      </c>
      <c r="AG73" s="117">
        <v>173</v>
      </c>
      <c r="AH73" s="106" t="s">
        <v>0</v>
      </c>
      <c r="AI73" s="106">
        <v>173</v>
      </c>
      <c r="AJ73" s="118">
        <v>173</v>
      </c>
      <c r="AK73" s="108">
        <f>AG73/AJ73</f>
        <v>1</v>
      </c>
      <c r="AL73" s="155"/>
      <c r="AM73" s="156"/>
      <c r="AN73" s="121"/>
    </row>
    <row r="74" spans="1:40" s="47" customFormat="1" ht="54.95" customHeight="1" x14ac:dyDescent="0.15">
      <c r="A74" s="54">
        <v>54</v>
      </c>
      <c r="B74" s="54" t="s">
        <v>23</v>
      </c>
      <c r="C74" s="54" t="s">
        <v>163</v>
      </c>
      <c r="D74" s="54" t="s">
        <v>164</v>
      </c>
      <c r="E74" s="101" t="s">
        <v>409</v>
      </c>
      <c r="F74" s="130" t="s">
        <v>2</v>
      </c>
      <c r="G74" s="106" t="s">
        <v>0</v>
      </c>
      <c r="H74" s="112" t="s">
        <v>1</v>
      </c>
      <c r="I74" s="105">
        <v>1867</v>
      </c>
      <c r="J74" s="106" t="s">
        <v>0</v>
      </c>
      <c r="K74" s="109">
        <v>1876.29</v>
      </c>
      <c r="L74" s="110">
        <v>1867</v>
      </c>
      <c r="M74" s="108">
        <f>I74/L74</f>
        <v>1</v>
      </c>
      <c r="N74" s="130" t="s">
        <v>27</v>
      </c>
      <c r="O74" s="106" t="s">
        <v>0</v>
      </c>
      <c r="P74" s="112" t="s">
        <v>33</v>
      </c>
      <c r="Q74" s="136">
        <v>3381.42</v>
      </c>
      <c r="R74" s="106" t="s">
        <v>0</v>
      </c>
      <c r="S74" s="132">
        <v>3381.42</v>
      </c>
      <c r="T74" s="110">
        <v>3381.42</v>
      </c>
      <c r="U74" s="108">
        <f>Q74/T74</f>
        <v>1</v>
      </c>
      <c r="V74" s="111" t="s">
        <v>27</v>
      </c>
      <c r="W74" s="106" t="s">
        <v>0</v>
      </c>
      <c r="X74" s="112" t="s">
        <v>33</v>
      </c>
      <c r="Y74" s="136">
        <f t="shared" si="7"/>
        <v>3381.42</v>
      </c>
      <c r="Z74" s="106"/>
      <c r="AA74" s="132">
        <v>3381.42</v>
      </c>
      <c r="AB74" s="110">
        <v>3381.42</v>
      </c>
      <c r="AC74" s="116">
        <f t="shared" si="8"/>
        <v>1</v>
      </c>
      <c r="AD74" s="151" t="s">
        <v>80</v>
      </c>
      <c r="AE74" s="106" t="s">
        <v>0</v>
      </c>
      <c r="AF74" s="112" t="s">
        <v>81</v>
      </c>
      <c r="AG74" s="117">
        <v>227</v>
      </c>
      <c r="AH74" s="106" t="s">
        <v>0</v>
      </c>
      <c r="AI74" s="106">
        <v>227</v>
      </c>
      <c r="AJ74" s="118">
        <v>227</v>
      </c>
      <c r="AK74" s="108">
        <f>AG74/AJ74</f>
        <v>1</v>
      </c>
      <c r="AL74" s="155"/>
      <c r="AM74" s="156"/>
      <c r="AN74" s="121"/>
    </row>
    <row r="75" spans="1:40" s="47" customFormat="1" ht="54.95" customHeight="1" x14ac:dyDescent="0.15">
      <c r="A75" s="54"/>
      <c r="B75" s="54" t="s">
        <v>5</v>
      </c>
      <c r="C75" s="54" t="s">
        <v>163</v>
      </c>
      <c r="D75" s="54" t="s">
        <v>164</v>
      </c>
      <c r="E75" s="167" t="s">
        <v>292</v>
      </c>
      <c r="F75" s="102" t="s">
        <v>69</v>
      </c>
      <c r="G75" s="103"/>
      <c r="H75" s="104"/>
      <c r="I75" s="105"/>
      <c r="J75" s="106"/>
      <c r="K75" s="109"/>
      <c r="L75" s="110"/>
      <c r="M75" s="108"/>
      <c r="N75" s="102" t="s">
        <v>69</v>
      </c>
      <c r="O75" s="103"/>
      <c r="P75" s="104"/>
      <c r="Q75" s="105"/>
      <c r="R75" s="106"/>
      <c r="S75" s="109"/>
      <c r="T75" s="110"/>
      <c r="U75" s="108"/>
      <c r="V75" s="168" t="s">
        <v>94</v>
      </c>
      <c r="W75" s="106" t="s">
        <v>0</v>
      </c>
      <c r="X75" s="169" t="s">
        <v>95</v>
      </c>
      <c r="Y75" s="174">
        <v>21</v>
      </c>
      <c r="Z75" s="175" t="s">
        <v>0</v>
      </c>
      <c r="AA75" s="114">
        <v>66</v>
      </c>
      <c r="AB75" s="115">
        <v>21</v>
      </c>
      <c r="AC75" s="108">
        <f t="shared" si="8"/>
        <v>1</v>
      </c>
      <c r="AD75" s="425" t="s">
        <v>69</v>
      </c>
      <c r="AE75" s="426"/>
      <c r="AF75" s="427"/>
      <c r="AG75" s="117"/>
      <c r="AH75" s="106"/>
      <c r="AI75" s="106"/>
      <c r="AJ75" s="118"/>
      <c r="AK75" s="108"/>
      <c r="AL75" s="134"/>
      <c r="AM75" s="135"/>
      <c r="AN75" s="121"/>
    </row>
    <row r="76" spans="1:40" s="47" customFormat="1" ht="54.95" customHeight="1" x14ac:dyDescent="0.15">
      <c r="A76" s="54">
        <v>55</v>
      </c>
      <c r="B76" s="54" t="s">
        <v>23</v>
      </c>
      <c r="C76" s="54" t="s">
        <v>165</v>
      </c>
      <c r="D76" s="54" t="s">
        <v>166</v>
      </c>
      <c r="E76" s="101" t="s">
        <v>410</v>
      </c>
      <c r="F76" s="130" t="s">
        <v>2</v>
      </c>
      <c r="G76" s="106" t="s">
        <v>0</v>
      </c>
      <c r="H76" s="112" t="s">
        <v>1</v>
      </c>
      <c r="I76" s="105">
        <v>1676.8</v>
      </c>
      <c r="J76" s="106" t="s">
        <v>0</v>
      </c>
      <c r="K76" s="109">
        <v>1676.8</v>
      </c>
      <c r="L76" s="110">
        <v>1676.8</v>
      </c>
      <c r="M76" s="108">
        <f>I76/L76</f>
        <v>1</v>
      </c>
      <c r="N76" s="130" t="s">
        <v>27</v>
      </c>
      <c r="O76" s="106" t="s">
        <v>0</v>
      </c>
      <c r="P76" s="112" t="s">
        <v>33</v>
      </c>
      <c r="Q76" s="136">
        <v>2356.5700000000002</v>
      </c>
      <c r="R76" s="106" t="s">
        <v>0</v>
      </c>
      <c r="S76" s="132">
        <v>2356.5700000000002</v>
      </c>
      <c r="T76" s="110">
        <v>2356.5700000000002</v>
      </c>
      <c r="U76" s="108">
        <f>Q76/T76</f>
        <v>1</v>
      </c>
      <c r="V76" s="111" t="s">
        <v>27</v>
      </c>
      <c r="W76" s="106" t="s">
        <v>0</v>
      </c>
      <c r="X76" s="112" t="s">
        <v>33</v>
      </c>
      <c r="Y76" s="136">
        <f t="shared" si="7"/>
        <v>2356.5700000000002</v>
      </c>
      <c r="Z76" s="106"/>
      <c r="AA76" s="132">
        <v>2356.5700000000002</v>
      </c>
      <c r="AB76" s="110">
        <v>2356.5700000000002</v>
      </c>
      <c r="AC76" s="116">
        <f t="shared" si="8"/>
        <v>1</v>
      </c>
      <c r="AD76" s="151" t="s">
        <v>80</v>
      </c>
      <c r="AE76" s="106" t="s">
        <v>0</v>
      </c>
      <c r="AF76" s="112" t="s">
        <v>81</v>
      </c>
      <c r="AG76" s="117">
        <v>166</v>
      </c>
      <c r="AH76" s="106" t="s">
        <v>0</v>
      </c>
      <c r="AI76" s="106">
        <v>166</v>
      </c>
      <c r="AJ76" s="118">
        <v>166</v>
      </c>
      <c r="AK76" s="108">
        <f>AG76/AJ76</f>
        <v>1</v>
      </c>
      <c r="AL76" s="155"/>
      <c r="AM76" s="156"/>
      <c r="AN76" s="121"/>
    </row>
    <row r="77" spans="1:40" s="47" customFormat="1" ht="54.95" customHeight="1" x14ac:dyDescent="0.15">
      <c r="A77" s="54">
        <v>56</v>
      </c>
      <c r="B77" s="54" t="s">
        <v>23</v>
      </c>
      <c r="C77" s="54" t="s">
        <v>167</v>
      </c>
      <c r="D77" s="54" t="s">
        <v>168</v>
      </c>
      <c r="E77" s="101" t="s">
        <v>169</v>
      </c>
      <c r="F77" s="102" t="s">
        <v>69</v>
      </c>
      <c r="G77" s="103"/>
      <c r="H77" s="104"/>
      <c r="I77" s="105"/>
      <c r="J77" s="106"/>
      <c r="K77" s="109"/>
      <c r="L77" s="110"/>
      <c r="M77" s="108"/>
      <c r="N77" s="130" t="s">
        <v>27</v>
      </c>
      <c r="O77" s="106" t="s">
        <v>0</v>
      </c>
      <c r="P77" s="112" t="s">
        <v>33</v>
      </c>
      <c r="Q77" s="136">
        <v>2385.1999999999998</v>
      </c>
      <c r="R77" s="106" t="s">
        <v>0</v>
      </c>
      <c r="S77" s="132">
        <v>2385.1999999999998</v>
      </c>
      <c r="T77" s="110">
        <v>2385.1999999999998</v>
      </c>
      <c r="U77" s="108">
        <f>Q77/T77</f>
        <v>1</v>
      </c>
      <c r="V77" s="111" t="s">
        <v>27</v>
      </c>
      <c r="W77" s="106" t="s">
        <v>0</v>
      </c>
      <c r="X77" s="112" t="s">
        <v>33</v>
      </c>
      <c r="Y77" s="136">
        <f t="shared" si="7"/>
        <v>2385.1999999999998</v>
      </c>
      <c r="Z77" s="106"/>
      <c r="AA77" s="132">
        <v>2385.1999999999998</v>
      </c>
      <c r="AB77" s="110">
        <v>2385.1999999999998</v>
      </c>
      <c r="AC77" s="116">
        <f t="shared" si="8"/>
        <v>1</v>
      </c>
      <c r="AD77" s="151" t="s">
        <v>80</v>
      </c>
      <c r="AE77" s="106" t="s">
        <v>0</v>
      </c>
      <c r="AF77" s="112" t="s">
        <v>81</v>
      </c>
      <c r="AG77" s="117">
        <v>351</v>
      </c>
      <c r="AH77" s="106" t="s">
        <v>0</v>
      </c>
      <c r="AI77" s="106">
        <v>351</v>
      </c>
      <c r="AJ77" s="118">
        <v>351</v>
      </c>
      <c r="AK77" s="108">
        <f>AG77/AJ77</f>
        <v>1</v>
      </c>
      <c r="AL77" s="155"/>
      <c r="AM77" s="156"/>
      <c r="AN77" s="121"/>
    </row>
    <row r="78" spans="1:40" s="47" customFormat="1" ht="54.95" customHeight="1" x14ac:dyDescent="0.15">
      <c r="A78" s="54"/>
      <c r="B78" s="54" t="s">
        <v>5</v>
      </c>
      <c r="C78" s="54" t="s">
        <v>167</v>
      </c>
      <c r="D78" s="54" t="s">
        <v>168</v>
      </c>
      <c r="E78" s="167" t="s">
        <v>170</v>
      </c>
      <c r="F78" s="102" t="s">
        <v>69</v>
      </c>
      <c r="G78" s="103"/>
      <c r="H78" s="104"/>
      <c r="I78" s="105"/>
      <c r="J78" s="106"/>
      <c r="K78" s="109"/>
      <c r="L78" s="110"/>
      <c r="M78" s="108"/>
      <c r="N78" s="102" t="s">
        <v>69</v>
      </c>
      <c r="O78" s="103"/>
      <c r="P78" s="104"/>
      <c r="Q78" s="105"/>
      <c r="R78" s="106"/>
      <c r="S78" s="109"/>
      <c r="T78" s="110"/>
      <c r="U78" s="108"/>
      <c r="V78" s="168" t="s">
        <v>121</v>
      </c>
      <c r="W78" s="106" t="s">
        <v>0</v>
      </c>
      <c r="X78" s="169" t="s">
        <v>122</v>
      </c>
      <c r="Y78" s="113">
        <v>7</v>
      </c>
      <c r="Z78" s="106" t="s">
        <v>0</v>
      </c>
      <c r="AA78" s="114">
        <v>7</v>
      </c>
      <c r="AB78" s="115">
        <v>7</v>
      </c>
      <c r="AC78" s="108">
        <f t="shared" si="8"/>
        <v>1</v>
      </c>
      <c r="AD78" s="425" t="s">
        <v>69</v>
      </c>
      <c r="AE78" s="426"/>
      <c r="AF78" s="427"/>
      <c r="AG78" s="117"/>
      <c r="AH78" s="106"/>
      <c r="AI78" s="106"/>
      <c r="AJ78" s="118"/>
      <c r="AK78" s="108"/>
      <c r="AL78" s="134"/>
      <c r="AM78" s="135"/>
      <c r="AN78" s="121"/>
    </row>
    <row r="79" spans="1:40" s="47" customFormat="1" ht="54.95" customHeight="1" x14ac:dyDescent="0.15">
      <c r="A79" s="54">
        <v>57</v>
      </c>
      <c r="B79" s="54" t="s">
        <v>23</v>
      </c>
      <c r="C79" s="54" t="s">
        <v>171</v>
      </c>
      <c r="D79" s="54" t="s">
        <v>172</v>
      </c>
      <c r="E79" s="101" t="s">
        <v>411</v>
      </c>
      <c r="F79" s="130" t="s">
        <v>2</v>
      </c>
      <c r="G79" s="106" t="s">
        <v>0</v>
      </c>
      <c r="H79" s="112" t="s">
        <v>1</v>
      </c>
      <c r="I79" s="105">
        <v>4841.46</v>
      </c>
      <c r="J79" s="106" t="s">
        <v>0</v>
      </c>
      <c r="K79" s="109">
        <v>4841.46</v>
      </c>
      <c r="L79" s="110">
        <v>4841.46</v>
      </c>
      <c r="M79" s="108">
        <f>I79/L79</f>
        <v>1</v>
      </c>
      <c r="N79" s="130" t="s">
        <v>27</v>
      </c>
      <c r="O79" s="106" t="s">
        <v>0</v>
      </c>
      <c r="P79" s="112" t="s">
        <v>33</v>
      </c>
      <c r="Q79" s="136">
        <v>2636.38</v>
      </c>
      <c r="R79" s="106" t="s">
        <v>0</v>
      </c>
      <c r="S79" s="132">
        <v>2636.38</v>
      </c>
      <c r="T79" s="110">
        <v>2636.38</v>
      </c>
      <c r="U79" s="108">
        <f>Q79/T79</f>
        <v>1</v>
      </c>
      <c r="V79" s="111" t="s">
        <v>27</v>
      </c>
      <c r="W79" s="106" t="s">
        <v>0</v>
      </c>
      <c r="X79" s="112" t="s">
        <v>33</v>
      </c>
      <c r="Y79" s="136">
        <f t="shared" si="7"/>
        <v>2636.38</v>
      </c>
      <c r="Z79" s="106"/>
      <c r="AA79" s="132">
        <v>2636.38</v>
      </c>
      <c r="AB79" s="110">
        <v>2636.38</v>
      </c>
      <c r="AC79" s="116">
        <f t="shared" si="8"/>
        <v>1</v>
      </c>
      <c r="AD79" s="151" t="s">
        <v>80</v>
      </c>
      <c r="AE79" s="106" t="s">
        <v>0</v>
      </c>
      <c r="AF79" s="112" t="s">
        <v>81</v>
      </c>
      <c r="AG79" s="117">
        <v>309</v>
      </c>
      <c r="AH79" s="106" t="s">
        <v>0</v>
      </c>
      <c r="AI79" s="106">
        <v>309</v>
      </c>
      <c r="AJ79" s="118">
        <v>309</v>
      </c>
      <c r="AK79" s="108">
        <f>AG79/AJ79</f>
        <v>1</v>
      </c>
      <c r="AL79" s="155"/>
      <c r="AM79" s="156"/>
      <c r="AN79" s="121"/>
    </row>
    <row r="80" spans="1:40" s="47" customFormat="1" ht="54.95" customHeight="1" x14ac:dyDescent="0.15">
      <c r="A80" s="54"/>
      <c r="B80" s="54" t="s">
        <v>5</v>
      </c>
      <c r="C80" s="54" t="s">
        <v>171</v>
      </c>
      <c r="D80" s="54" t="s">
        <v>172</v>
      </c>
      <c r="E80" s="167" t="s">
        <v>173</v>
      </c>
      <c r="F80" s="102" t="s">
        <v>69</v>
      </c>
      <c r="G80" s="103"/>
      <c r="H80" s="104"/>
      <c r="I80" s="105"/>
      <c r="J80" s="106"/>
      <c r="K80" s="109"/>
      <c r="L80" s="110"/>
      <c r="M80" s="108"/>
      <c r="N80" s="102" t="s">
        <v>69</v>
      </c>
      <c r="O80" s="103"/>
      <c r="P80" s="104"/>
      <c r="Q80" s="105"/>
      <c r="R80" s="106"/>
      <c r="S80" s="109"/>
      <c r="T80" s="110"/>
      <c r="U80" s="108"/>
      <c r="V80" s="168" t="s">
        <v>121</v>
      </c>
      <c r="W80" s="106" t="s">
        <v>0</v>
      </c>
      <c r="X80" s="169" t="s">
        <v>122</v>
      </c>
      <c r="Y80" s="113">
        <v>7</v>
      </c>
      <c r="Z80" s="106" t="s">
        <v>0</v>
      </c>
      <c r="AA80" s="114">
        <v>7</v>
      </c>
      <c r="AB80" s="115">
        <v>7</v>
      </c>
      <c r="AC80" s="108">
        <f t="shared" si="8"/>
        <v>1</v>
      </c>
      <c r="AD80" s="425" t="s">
        <v>69</v>
      </c>
      <c r="AE80" s="426"/>
      <c r="AF80" s="427"/>
      <c r="AG80" s="117"/>
      <c r="AH80" s="106"/>
      <c r="AI80" s="106"/>
      <c r="AJ80" s="118"/>
      <c r="AK80" s="108"/>
      <c r="AL80" s="134"/>
      <c r="AM80" s="135"/>
      <c r="AN80" s="121"/>
    </row>
    <row r="81" spans="1:40" s="47" customFormat="1" ht="54.95" customHeight="1" x14ac:dyDescent="0.15">
      <c r="A81" s="54">
        <v>58</v>
      </c>
      <c r="B81" s="54" t="s">
        <v>23</v>
      </c>
      <c r="C81" s="54" t="s">
        <v>174</v>
      </c>
      <c r="D81" s="54" t="s">
        <v>175</v>
      </c>
      <c r="E81" s="101" t="s">
        <v>412</v>
      </c>
      <c r="F81" s="130" t="s">
        <v>2</v>
      </c>
      <c r="G81" s="106" t="s">
        <v>0</v>
      </c>
      <c r="H81" s="112" t="s">
        <v>1</v>
      </c>
      <c r="I81" s="105">
        <v>3795</v>
      </c>
      <c r="J81" s="106" t="s">
        <v>0</v>
      </c>
      <c r="K81" s="109">
        <v>2132.21</v>
      </c>
      <c r="L81" s="110">
        <v>3795</v>
      </c>
      <c r="M81" s="108">
        <f>I81/L81</f>
        <v>1</v>
      </c>
      <c r="N81" s="130" t="s">
        <v>27</v>
      </c>
      <c r="O81" s="106" t="s">
        <v>0</v>
      </c>
      <c r="P81" s="112" t="s">
        <v>33</v>
      </c>
      <c r="Q81" s="136">
        <v>2932.94</v>
      </c>
      <c r="R81" s="106" t="s">
        <v>0</v>
      </c>
      <c r="S81" s="132">
        <v>2932.94</v>
      </c>
      <c r="T81" s="110">
        <v>2932.94</v>
      </c>
      <c r="U81" s="108">
        <f>Q81/T81</f>
        <v>1</v>
      </c>
      <c r="V81" s="111" t="s">
        <v>27</v>
      </c>
      <c r="W81" s="106" t="s">
        <v>0</v>
      </c>
      <c r="X81" s="112" t="s">
        <v>33</v>
      </c>
      <c r="Y81" s="136">
        <f t="shared" si="7"/>
        <v>2932.94</v>
      </c>
      <c r="Z81" s="106"/>
      <c r="AA81" s="132">
        <v>2932.94</v>
      </c>
      <c r="AB81" s="110">
        <v>2932.94</v>
      </c>
      <c r="AC81" s="116">
        <f t="shared" si="8"/>
        <v>1</v>
      </c>
      <c r="AD81" s="151" t="s">
        <v>80</v>
      </c>
      <c r="AE81" s="106" t="s">
        <v>0</v>
      </c>
      <c r="AF81" s="112" t="s">
        <v>81</v>
      </c>
      <c r="AG81" s="117">
        <v>372</v>
      </c>
      <c r="AH81" s="106" t="s">
        <v>0</v>
      </c>
      <c r="AI81" s="106">
        <v>372</v>
      </c>
      <c r="AJ81" s="118">
        <v>372</v>
      </c>
      <c r="AK81" s="108">
        <f>AG81/AJ81</f>
        <v>1</v>
      </c>
      <c r="AL81" s="155"/>
      <c r="AM81" s="156"/>
      <c r="AN81" s="121"/>
    </row>
    <row r="82" spans="1:40" s="47" customFormat="1" ht="54.95" customHeight="1" x14ac:dyDescent="0.15">
      <c r="A82" s="54"/>
      <c r="B82" s="54" t="s">
        <v>5</v>
      </c>
      <c r="C82" s="54" t="s">
        <v>174</v>
      </c>
      <c r="D82" s="54" t="s">
        <v>175</v>
      </c>
      <c r="E82" s="167" t="s">
        <v>176</v>
      </c>
      <c r="F82" s="102" t="s">
        <v>69</v>
      </c>
      <c r="G82" s="103"/>
      <c r="H82" s="104"/>
      <c r="I82" s="105"/>
      <c r="J82" s="106"/>
      <c r="K82" s="109"/>
      <c r="L82" s="110"/>
      <c r="M82" s="108"/>
      <c r="N82" s="102" t="s">
        <v>69</v>
      </c>
      <c r="O82" s="103"/>
      <c r="P82" s="104"/>
      <c r="Q82" s="105"/>
      <c r="R82" s="106"/>
      <c r="S82" s="109"/>
      <c r="T82" s="110"/>
      <c r="U82" s="108"/>
      <c r="V82" s="168" t="s">
        <v>121</v>
      </c>
      <c r="W82" s="106" t="s">
        <v>0</v>
      </c>
      <c r="X82" s="169" t="s">
        <v>122</v>
      </c>
      <c r="Y82" s="113">
        <v>6</v>
      </c>
      <c r="Z82" s="106" t="s">
        <v>0</v>
      </c>
      <c r="AA82" s="114">
        <v>6</v>
      </c>
      <c r="AB82" s="115">
        <v>6</v>
      </c>
      <c r="AC82" s="108">
        <f t="shared" si="8"/>
        <v>1</v>
      </c>
      <c r="AD82" s="425" t="s">
        <v>69</v>
      </c>
      <c r="AE82" s="426"/>
      <c r="AF82" s="427"/>
      <c r="AG82" s="117"/>
      <c r="AH82" s="106"/>
      <c r="AI82" s="106"/>
      <c r="AJ82" s="118"/>
      <c r="AK82" s="108"/>
      <c r="AL82" s="134"/>
      <c r="AM82" s="135"/>
      <c r="AN82" s="121"/>
    </row>
    <row r="83" spans="1:40" s="47" customFormat="1" ht="54.95" customHeight="1" x14ac:dyDescent="0.15">
      <c r="A83" s="54">
        <v>59</v>
      </c>
      <c r="B83" s="54" t="s">
        <v>23</v>
      </c>
      <c r="C83" s="54" t="s">
        <v>177</v>
      </c>
      <c r="D83" s="54" t="s">
        <v>178</v>
      </c>
      <c r="E83" s="101" t="s">
        <v>413</v>
      </c>
      <c r="F83" s="130" t="s">
        <v>2</v>
      </c>
      <c r="G83" s="106" t="s">
        <v>0</v>
      </c>
      <c r="H83" s="112" t="s">
        <v>1</v>
      </c>
      <c r="I83" s="105">
        <v>2419.77</v>
      </c>
      <c r="J83" s="106" t="s">
        <v>0</v>
      </c>
      <c r="K83" s="109">
        <v>2419.77</v>
      </c>
      <c r="L83" s="110">
        <v>2419.77</v>
      </c>
      <c r="M83" s="108">
        <f>I83/L83</f>
        <v>1</v>
      </c>
      <c r="N83" s="130" t="s">
        <v>27</v>
      </c>
      <c r="O83" s="106" t="s">
        <v>0</v>
      </c>
      <c r="P83" s="112" t="s">
        <v>33</v>
      </c>
      <c r="Q83" s="136">
        <v>1486.76</v>
      </c>
      <c r="R83" s="106" t="s">
        <v>0</v>
      </c>
      <c r="S83" s="132">
        <v>1486.76</v>
      </c>
      <c r="T83" s="110">
        <v>1486.76</v>
      </c>
      <c r="U83" s="108">
        <f>Q83/T83</f>
        <v>1</v>
      </c>
      <c r="V83" s="111" t="s">
        <v>27</v>
      </c>
      <c r="W83" s="106" t="s">
        <v>0</v>
      </c>
      <c r="X83" s="112" t="s">
        <v>33</v>
      </c>
      <c r="Y83" s="136">
        <f t="shared" si="7"/>
        <v>1486.76</v>
      </c>
      <c r="Z83" s="106"/>
      <c r="AA83" s="132">
        <v>1486.76</v>
      </c>
      <c r="AB83" s="110">
        <v>1486.76</v>
      </c>
      <c r="AC83" s="116">
        <f t="shared" si="8"/>
        <v>1</v>
      </c>
      <c r="AD83" s="151" t="s">
        <v>80</v>
      </c>
      <c r="AE83" s="106" t="s">
        <v>0</v>
      </c>
      <c r="AF83" s="112" t="s">
        <v>81</v>
      </c>
      <c r="AG83" s="117">
        <v>56</v>
      </c>
      <c r="AH83" s="106" t="s">
        <v>0</v>
      </c>
      <c r="AI83" s="106">
        <v>56</v>
      </c>
      <c r="AJ83" s="118">
        <v>56</v>
      </c>
      <c r="AK83" s="108">
        <f>AG83/AJ83</f>
        <v>1</v>
      </c>
      <c r="AL83" s="155"/>
      <c r="AM83" s="156"/>
      <c r="AN83" s="121"/>
    </row>
    <row r="84" spans="1:40" s="47" customFormat="1" ht="54.95" customHeight="1" x14ac:dyDescent="0.15">
      <c r="A84" s="54">
        <v>60</v>
      </c>
      <c r="B84" s="54" t="s">
        <v>23</v>
      </c>
      <c r="C84" s="54" t="s">
        <v>179</v>
      </c>
      <c r="D84" s="54" t="s">
        <v>180</v>
      </c>
      <c r="E84" s="101" t="s">
        <v>414</v>
      </c>
      <c r="F84" s="130" t="s">
        <v>2</v>
      </c>
      <c r="G84" s="106" t="s">
        <v>0</v>
      </c>
      <c r="H84" s="112" t="s">
        <v>1</v>
      </c>
      <c r="I84" s="105">
        <v>4000</v>
      </c>
      <c r="J84" s="106" t="s">
        <v>0</v>
      </c>
      <c r="K84" s="109">
        <v>4000</v>
      </c>
      <c r="L84" s="110">
        <v>4000</v>
      </c>
      <c r="M84" s="108">
        <f>I84/L84</f>
        <v>1</v>
      </c>
      <c r="N84" s="130" t="s">
        <v>27</v>
      </c>
      <c r="O84" s="106" t="s">
        <v>0</v>
      </c>
      <c r="P84" s="112" t="s">
        <v>33</v>
      </c>
      <c r="Q84" s="136">
        <v>1984.94</v>
      </c>
      <c r="R84" s="106" t="s">
        <v>0</v>
      </c>
      <c r="S84" s="132">
        <v>1984.94</v>
      </c>
      <c r="T84" s="110">
        <v>1984.94</v>
      </c>
      <c r="U84" s="108">
        <f>Q84/T84</f>
        <v>1</v>
      </c>
      <c r="V84" s="111" t="s">
        <v>27</v>
      </c>
      <c r="W84" s="106" t="s">
        <v>0</v>
      </c>
      <c r="X84" s="112" t="s">
        <v>33</v>
      </c>
      <c r="Y84" s="136">
        <f t="shared" si="7"/>
        <v>1984.94</v>
      </c>
      <c r="Z84" s="106"/>
      <c r="AA84" s="132">
        <v>1984.94</v>
      </c>
      <c r="AB84" s="110">
        <v>1984.94</v>
      </c>
      <c r="AC84" s="116">
        <f t="shared" si="8"/>
        <v>1</v>
      </c>
      <c r="AD84" s="151" t="s">
        <v>80</v>
      </c>
      <c r="AE84" s="106" t="s">
        <v>0</v>
      </c>
      <c r="AF84" s="112" t="s">
        <v>81</v>
      </c>
      <c r="AG84" s="117">
        <v>145</v>
      </c>
      <c r="AH84" s="106" t="s">
        <v>0</v>
      </c>
      <c r="AI84" s="106">
        <v>145</v>
      </c>
      <c r="AJ84" s="118">
        <v>145</v>
      </c>
      <c r="AK84" s="108">
        <f>AG84/AJ84</f>
        <v>1</v>
      </c>
      <c r="AL84" s="155"/>
      <c r="AM84" s="156"/>
      <c r="AN84" s="121"/>
    </row>
    <row r="85" spans="1:40" s="47" customFormat="1" ht="54.95" customHeight="1" x14ac:dyDescent="0.15">
      <c r="A85" s="54">
        <v>61</v>
      </c>
      <c r="B85" s="54" t="s">
        <v>23</v>
      </c>
      <c r="C85" s="54" t="s">
        <v>181</v>
      </c>
      <c r="D85" s="54" t="s">
        <v>182</v>
      </c>
      <c r="E85" s="101" t="s">
        <v>415</v>
      </c>
      <c r="F85" s="130" t="s">
        <v>2</v>
      </c>
      <c r="G85" s="106" t="s">
        <v>0</v>
      </c>
      <c r="H85" s="112" t="s">
        <v>1</v>
      </c>
      <c r="I85" s="105">
        <v>2644</v>
      </c>
      <c r="J85" s="106" t="s">
        <v>0</v>
      </c>
      <c r="K85" s="109">
        <v>2644</v>
      </c>
      <c r="L85" s="110">
        <v>2644</v>
      </c>
      <c r="M85" s="108">
        <f>I85/L85</f>
        <v>1</v>
      </c>
      <c r="N85" s="130" t="s">
        <v>27</v>
      </c>
      <c r="O85" s="106" t="s">
        <v>0</v>
      </c>
      <c r="P85" s="112" t="s">
        <v>33</v>
      </c>
      <c r="Q85" s="136">
        <v>1924.45</v>
      </c>
      <c r="R85" s="106" t="s">
        <v>0</v>
      </c>
      <c r="S85" s="132">
        <v>1924.45</v>
      </c>
      <c r="T85" s="110">
        <v>1924.45</v>
      </c>
      <c r="U85" s="108">
        <f>Q85/T85</f>
        <v>1</v>
      </c>
      <c r="V85" s="111" t="s">
        <v>27</v>
      </c>
      <c r="W85" s="106" t="s">
        <v>0</v>
      </c>
      <c r="X85" s="112" t="s">
        <v>33</v>
      </c>
      <c r="Y85" s="136">
        <f t="shared" si="7"/>
        <v>1924.45</v>
      </c>
      <c r="Z85" s="106"/>
      <c r="AA85" s="132">
        <v>1924.45</v>
      </c>
      <c r="AB85" s="110">
        <v>1924.45</v>
      </c>
      <c r="AC85" s="116">
        <f t="shared" si="8"/>
        <v>1</v>
      </c>
      <c r="AD85" s="151" t="s">
        <v>80</v>
      </c>
      <c r="AE85" s="106" t="s">
        <v>0</v>
      </c>
      <c r="AF85" s="112" t="s">
        <v>81</v>
      </c>
      <c r="AG85" s="117">
        <v>158</v>
      </c>
      <c r="AH85" s="106" t="s">
        <v>0</v>
      </c>
      <c r="AI85" s="106">
        <v>158</v>
      </c>
      <c r="AJ85" s="118">
        <v>158</v>
      </c>
      <c r="AK85" s="108">
        <f>AG85/AJ85</f>
        <v>1</v>
      </c>
      <c r="AL85" s="155"/>
      <c r="AM85" s="156"/>
      <c r="AN85" s="121"/>
    </row>
    <row r="86" spans="1:40" s="47" customFormat="1" ht="54.95" customHeight="1" x14ac:dyDescent="0.15">
      <c r="A86" s="54"/>
      <c r="B86" s="54" t="s">
        <v>5</v>
      </c>
      <c r="C86" s="54" t="s">
        <v>181</v>
      </c>
      <c r="D86" s="54" t="s">
        <v>182</v>
      </c>
      <c r="E86" s="167" t="s">
        <v>183</v>
      </c>
      <c r="F86" s="102" t="s">
        <v>69</v>
      </c>
      <c r="G86" s="103"/>
      <c r="H86" s="104"/>
      <c r="I86" s="105"/>
      <c r="J86" s="106"/>
      <c r="K86" s="109"/>
      <c r="L86" s="110"/>
      <c r="M86" s="108"/>
      <c r="N86" s="102" t="s">
        <v>69</v>
      </c>
      <c r="O86" s="103"/>
      <c r="P86" s="104"/>
      <c r="Q86" s="105"/>
      <c r="R86" s="106"/>
      <c r="S86" s="109"/>
      <c r="T86" s="110"/>
      <c r="U86" s="108"/>
      <c r="V86" s="111" t="s">
        <v>184</v>
      </c>
      <c r="W86" s="106" t="s">
        <v>0</v>
      </c>
      <c r="X86" s="112" t="s">
        <v>185</v>
      </c>
      <c r="Y86" s="174">
        <v>1</v>
      </c>
      <c r="Z86" s="175" t="s">
        <v>0</v>
      </c>
      <c r="AA86" s="114">
        <v>1</v>
      </c>
      <c r="AB86" s="115">
        <v>1</v>
      </c>
      <c r="AC86" s="108">
        <f t="shared" si="8"/>
        <v>1</v>
      </c>
      <c r="AD86" s="425" t="s">
        <v>69</v>
      </c>
      <c r="AE86" s="426"/>
      <c r="AF86" s="427"/>
      <c r="AG86" s="117"/>
      <c r="AH86" s="106"/>
      <c r="AI86" s="106"/>
      <c r="AJ86" s="118"/>
      <c r="AK86" s="108"/>
      <c r="AL86" s="134"/>
      <c r="AM86" s="135"/>
      <c r="AN86" s="121"/>
    </row>
    <row r="87" spans="1:40" s="47" customFormat="1" ht="54.95" customHeight="1" x14ac:dyDescent="0.15">
      <c r="A87" s="54">
        <v>62</v>
      </c>
      <c r="B87" s="54" t="s">
        <v>23</v>
      </c>
      <c r="C87" s="54" t="s">
        <v>186</v>
      </c>
      <c r="D87" s="54" t="s">
        <v>187</v>
      </c>
      <c r="E87" s="101" t="s">
        <v>188</v>
      </c>
      <c r="F87" s="102" t="s">
        <v>69</v>
      </c>
      <c r="G87" s="103"/>
      <c r="H87" s="104"/>
      <c r="I87" s="105"/>
      <c r="J87" s="106"/>
      <c r="K87" s="109"/>
      <c r="L87" s="110"/>
      <c r="M87" s="108"/>
      <c r="N87" s="130" t="s">
        <v>27</v>
      </c>
      <c r="O87" s="106" t="s">
        <v>0</v>
      </c>
      <c r="P87" s="112" t="s">
        <v>33</v>
      </c>
      <c r="Q87" s="136">
        <v>4346.3999999999996</v>
      </c>
      <c r="R87" s="106" t="s">
        <v>0</v>
      </c>
      <c r="S87" s="132">
        <v>4346.3999999999996</v>
      </c>
      <c r="T87" s="110">
        <v>4346.3999999999996</v>
      </c>
      <c r="U87" s="108">
        <f>Q87/T87</f>
        <v>1</v>
      </c>
      <c r="V87" s="111"/>
      <c r="W87" s="106"/>
      <c r="X87" s="112"/>
      <c r="Y87" s="136"/>
      <c r="Z87" s="106"/>
      <c r="AA87" s="132"/>
      <c r="AB87" s="115"/>
      <c r="AC87" s="116"/>
      <c r="AD87" s="151" t="s">
        <v>80</v>
      </c>
      <c r="AE87" s="106" t="s">
        <v>0</v>
      </c>
      <c r="AF87" s="112" t="s">
        <v>81</v>
      </c>
      <c r="AG87" s="117">
        <v>270</v>
      </c>
      <c r="AH87" s="106" t="s">
        <v>0</v>
      </c>
      <c r="AI87" s="106">
        <v>270</v>
      </c>
      <c r="AJ87" s="118">
        <v>270</v>
      </c>
      <c r="AK87" s="108">
        <f>AG87/AJ87</f>
        <v>1</v>
      </c>
      <c r="AL87" s="134"/>
      <c r="AM87" s="135"/>
      <c r="AN87" s="171" t="s">
        <v>322</v>
      </c>
    </row>
    <row r="88" spans="1:40" s="47" customFormat="1" ht="54.95" customHeight="1" x14ac:dyDescent="0.15">
      <c r="A88" s="54"/>
      <c r="B88" s="54" t="s">
        <v>5</v>
      </c>
      <c r="C88" s="54" t="s">
        <v>186</v>
      </c>
      <c r="D88" s="54" t="s">
        <v>187</v>
      </c>
      <c r="E88" s="147" t="s">
        <v>321</v>
      </c>
      <c r="F88" s="102" t="s">
        <v>69</v>
      </c>
      <c r="G88" s="103"/>
      <c r="H88" s="104"/>
      <c r="I88" s="105"/>
      <c r="J88" s="106"/>
      <c r="K88" s="109"/>
      <c r="L88" s="110"/>
      <c r="M88" s="108"/>
      <c r="N88" s="102" t="s">
        <v>69</v>
      </c>
      <c r="O88" s="103"/>
      <c r="P88" s="104"/>
      <c r="Q88" s="105"/>
      <c r="R88" s="106"/>
      <c r="S88" s="109"/>
      <c r="T88" s="110"/>
      <c r="U88" s="108"/>
      <c r="V88" s="168" t="s">
        <v>121</v>
      </c>
      <c r="W88" s="106" t="s">
        <v>0</v>
      </c>
      <c r="X88" s="169" t="s">
        <v>122</v>
      </c>
      <c r="Y88" s="113">
        <v>8</v>
      </c>
      <c r="Z88" s="106" t="s">
        <v>0</v>
      </c>
      <c r="AA88" s="114">
        <v>8</v>
      </c>
      <c r="AB88" s="115">
        <v>8</v>
      </c>
      <c r="AC88" s="108">
        <f>Y88/AB88</f>
        <v>1</v>
      </c>
      <c r="AD88" s="425" t="s">
        <v>69</v>
      </c>
      <c r="AE88" s="426"/>
      <c r="AF88" s="427"/>
      <c r="AG88" s="117"/>
      <c r="AH88" s="106"/>
      <c r="AI88" s="106"/>
      <c r="AJ88" s="118"/>
      <c r="AK88" s="108"/>
      <c r="AL88" s="134"/>
      <c r="AM88" s="135"/>
      <c r="AN88" s="121"/>
    </row>
    <row r="89" spans="1:40" s="47" customFormat="1" ht="54.95" customHeight="1" x14ac:dyDescent="0.15">
      <c r="A89" s="54"/>
      <c r="B89" s="54" t="s">
        <v>23</v>
      </c>
      <c r="C89" s="54" t="s">
        <v>186</v>
      </c>
      <c r="D89" s="54" t="s">
        <v>320</v>
      </c>
      <c r="E89" s="101" t="s">
        <v>319</v>
      </c>
      <c r="F89" s="130" t="s">
        <v>2</v>
      </c>
      <c r="G89" s="106" t="s">
        <v>0</v>
      </c>
      <c r="H89" s="112" t="s">
        <v>1</v>
      </c>
      <c r="I89" s="105">
        <v>948.76</v>
      </c>
      <c r="J89" s="106" t="s">
        <v>0</v>
      </c>
      <c r="K89" s="109">
        <v>948.76</v>
      </c>
      <c r="L89" s="110">
        <v>948.76</v>
      </c>
      <c r="M89" s="108">
        <f t="shared" ref="M89:M96" si="9">I89/L89</f>
        <v>1</v>
      </c>
      <c r="N89" s="130" t="s">
        <v>27</v>
      </c>
      <c r="O89" s="106" t="s">
        <v>0</v>
      </c>
      <c r="P89" s="112" t="s">
        <v>33</v>
      </c>
      <c r="Q89" s="136">
        <v>1016.57</v>
      </c>
      <c r="R89" s="106" t="s">
        <v>0</v>
      </c>
      <c r="S89" s="132">
        <v>1016.57</v>
      </c>
      <c r="T89" s="110">
        <v>1016.57</v>
      </c>
      <c r="U89" s="108">
        <f>Q89/T89</f>
        <v>1</v>
      </c>
      <c r="V89" s="111"/>
      <c r="W89" s="106"/>
      <c r="X89" s="112"/>
      <c r="Y89" s="136"/>
      <c r="Z89" s="106"/>
      <c r="AA89" s="132"/>
      <c r="AB89" s="138"/>
      <c r="AC89" s="116"/>
      <c r="AD89" s="425" t="s">
        <v>69</v>
      </c>
      <c r="AE89" s="426"/>
      <c r="AF89" s="427"/>
      <c r="AG89" s="117"/>
      <c r="AH89" s="106"/>
      <c r="AI89" s="106"/>
      <c r="AJ89" s="118"/>
      <c r="AK89" s="108"/>
      <c r="AL89" s="134"/>
      <c r="AM89" s="135"/>
      <c r="AN89" s="171" t="s">
        <v>322</v>
      </c>
    </row>
    <row r="90" spans="1:40" s="47" customFormat="1" ht="54.95" customHeight="1" x14ac:dyDescent="0.15">
      <c r="A90" s="54">
        <v>63</v>
      </c>
      <c r="B90" s="54" t="s">
        <v>23</v>
      </c>
      <c r="C90" s="54" t="s">
        <v>186</v>
      </c>
      <c r="D90" s="54" t="s">
        <v>189</v>
      </c>
      <c r="E90" s="101" t="s">
        <v>416</v>
      </c>
      <c r="F90" s="130" t="s">
        <v>2</v>
      </c>
      <c r="G90" s="106" t="s">
        <v>0</v>
      </c>
      <c r="H90" s="112" t="s">
        <v>1</v>
      </c>
      <c r="I90" s="105">
        <v>130.06</v>
      </c>
      <c r="J90" s="106" t="s">
        <v>0</v>
      </c>
      <c r="K90" s="109">
        <v>130.06</v>
      </c>
      <c r="L90" s="110">
        <v>130.06</v>
      </c>
      <c r="M90" s="108">
        <f t="shared" si="9"/>
        <v>1</v>
      </c>
      <c r="N90" s="102" t="s">
        <v>69</v>
      </c>
      <c r="O90" s="103"/>
      <c r="P90" s="104"/>
      <c r="Q90" s="105"/>
      <c r="R90" s="106"/>
      <c r="S90" s="109"/>
      <c r="T90" s="110"/>
      <c r="U90" s="108"/>
      <c r="V90" s="137" t="s">
        <v>69</v>
      </c>
      <c r="W90" s="103"/>
      <c r="X90" s="104"/>
      <c r="Y90" s="105"/>
      <c r="Z90" s="106"/>
      <c r="AA90" s="132"/>
      <c r="AB90" s="138"/>
      <c r="AC90" s="139"/>
      <c r="AD90" s="425" t="s">
        <v>69</v>
      </c>
      <c r="AE90" s="426"/>
      <c r="AF90" s="427"/>
      <c r="AG90" s="117"/>
      <c r="AH90" s="106"/>
      <c r="AI90" s="106"/>
      <c r="AJ90" s="118"/>
      <c r="AK90" s="108"/>
      <c r="AL90" s="155"/>
      <c r="AM90" s="156"/>
      <c r="AN90" s="121"/>
    </row>
    <row r="91" spans="1:40" s="47" customFormat="1" ht="54.95" customHeight="1" x14ac:dyDescent="0.15">
      <c r="A91" s="54">
        <v>64</v>
      </c>
      <c r="B91" s="54" t="s">
        <v>23</v>
      </c>
      <c r="C91" s="54" t="s">
        <v>190</v>
      </c>
      <c r="D91" s="54" t="s">
        <v>191</v>
      </c>
      <c r="E91" s="101" t="s">
        <v>417</v>
      </c>
      <c r="F91" s="130" t="s">
        <v>2</v>
      </c>
      <c r="G91" s="106" t="s">
        <v>0</v>
      </c>
      <c r="H91" s="112" t="s">
        <v>1</v>
      </c>
      <c r="I91" s="105">
        <v>1060</v>
      </c>
      <c r="J91" s="106" t="s">
        <v>0</v>
      </c>
      <c r="K91" s="109">
        <v>1060</v>
      </c>
      <c r="L91" s="110">
        <v>1060</v>
      </c>
      <c r="M91" s="108">
        <f t="shared" si="9"/>
        <v>1</v>
      </c>
      <c r="N91" s="130" t="s">
        <v>27</v>
      </c>
      <c r="O91" s="106" t="s">
        <v>0</v>
      </c>
      <c r="P91" s="112" t="s">
        <v>33</v>
      </c>
      <c r="Q91" s="136">
        <v>2024.74</v>
      </c>
      <c r="R91" s="106" t="s">
        <v>0</v>
      </c>
      <c r="S91" s="132">
        <v>2024.74</v>
      </c>
      <c r="T91" s="110">
        <v>2024.74</v>
      </c>
      <c r="U91" s="108">
        <f t="shared" ref="U91:U97" si="10">Q91/T91</f>
        <v>1</v>
      </c>
      <c r="V91" s="111" t="s">
        <v>27</v>
      </c>
      <c r="W91" s="106" t="s">
        <v>0</v>
      </c>
      <c r="X91" s="112" t="s">
        <v>33</v>
      </c>
      <c r="Y91" s="136">
        <f t="shared" ref="Y91:Y128" si="11">AB91</f>
        <v>2024.74</v>
      </c>
      <c r="Z91" s="106"/>
      <c r="AA91" s="132">
        <v>2024.74</v>
      </c>
      <c r="AB91" s="110">
        <v>2024.74</v>
      </c>
      <c r="AC91" s="116">
        <f t="shared" ref="AC91:AC128" si="12">Y91/AB91</f>
        <v>1</v>
      </c>
      <c r="AD91" s="151" t="s">
        <v>80</v>
      </c>
      <c r="AE91" s="106" t="s">
        <v>0</v>
      </c>
      <c r="AF91" s="112" t="s">
        <v>81</v>
      </c>
      <c r="AG91" s="117">
        <v>195</v>
      </c>
      <c r="AH91" s="106" t="s">
        <v>0</v>
      </c>
      <c r="AI91" s="106">
        <v>195</v>
      </c>
      <c r="AJ91" s="118">
        <v>195</v>
      </c>
      <c r="AK91" s="108">
        <f t="shared" ref="AK91:AK97" si="13">AG91/AJ91</f>
        <v>1</v>
      </c>
      <c r="AL91" s="155"/>
      <c r="AM91" s="156"/>
      <c r="AN91" s="121"/>
    </row>
    <row r="92" spans="1:40" s="47" customFormat="1" ht="54.95" customHeight="1" x14ac:dyDescent="0.15">
      <c r="A92" s="54">
        <v>65</v>
      </c>
      <c r="B92" s="54" t="s">
        <v>23</v>
      </c>
      <c r="C92" s="54" t="s">
        <v>192</v>
      </c>
      <c r="D92" s="54" t="s">
        <v>193</v>
      </c>
      <c r="E92" s="54" t="s">
        <v>418</v>
      </c>
      <c r="F92" s="130" t="s">
        <v>2</v>
      </c>
      <c r="G92" s="106" t="s">
        <v>0</v>
      </c>
      <c r="H92" s="112" t="s">
        <v>1</v>
      </c>
      <c r="I92" s="105">
        <v>2810.69</v>
      </c>
      <c r="J92" s="106" t="s">
        <v>0</v>
      </c>
      <c r="K92" s="109">
        <v>2810.69</v>
      </c>
      <c r="L92" s="110">
        <v>2810.69</v>
      </c>
      <c r="M92" s="108">
        <f t="shared" si="9"/>
        <v>1</v>
      </c>
      <c r="N92" s="130" t="s">
        <v>27</v>
      </c>
      <c r="O92" s="106" t="s">
        <v>0</v>
      </c>
      <c r="P92" s="112" t="s">
        <v>33</v>
      </c>
      <c r="Q92" s="136">
        <v>1668.55</v>
      </c>
      <c r="R92" s="106" t="s">
        <v>0</v>
      </c>
      <c r="S92" s="132">
        <v>1668.55</v>
      </c>
      <c r="T92" s="110">
        <v>1668.55</v>
      </c>
      <c r="U92" s="108">
        <f t="shared" si="10"/>
        <v>1</v>
      </c>
      <c r="V92" s="111" t="s">
        <v>27</v>
      </c>
      <c r="W92" s="106" t="s">
        <v>0</v>
      </c>
      <c r="X92" s="112" t="s">
        <v>33</v>
      </c>
      <c r="Y92" s="136">
        <f t="shared" si="11"/>
        <v>1668.55</v>
      </c>
      <c r="Z92" s="106"/>
      <c r="AA92" s="132">
        <v>1668.55</v>
      </c>
      <c r="AB92" s="110">
        <v>1668.55</v>
      </c>
      <c r="AC92" s="108">
        <f t="shared" si="12"/>
        <v>1</v>
      </c>
      <c r="AD92" s="151" t="s">
        <v>80</v>
      </c>
      <c r="AE92" s="106" t="s">
        <v>0</v>
      </c>
      <c r="AF92" s="112" t="s">
        <v>81</v>
      </c>
      <c r="AG92" s="117">
        <v>249</v>
      </c>
      <c r="AH92" s="106" t="s">
        <v>0</v>
      </c>
      <c r="AI92" s="106">
        <v>249</v>
      </c>
      <c r="AJ92" s="118">
        <v>249</v>
      </c>
      <c r="AK92" s="108">
        <f t="shared" si="13"/>
        <v>1</v>
      </c>
      <c r="AL92" s="155"/>
      <c r="AM92" s="156"/>
      <c r="AN92" s="121"/>
    </row>
    <row r="93" spans="1:40" s="47" customFormat="1" ht="54.95" customHeight="1" x14ac:dyDescent="0.15">
      <c r="A93" s="54">
        <v>66</v>
      </c>
      <c r="B93" s="54" t="s">
        <v>23</v>
      </c>
      <c r="C93" s="54" t="s">
        <v>194</v>
      </c>
      <c r="D93" s="54" t="s">
        <v>195</v>
      </c>
      <c r="E93" s="101" t="s">
        <v>419</v>
      </c>
      <c r="F93" s="130" t="s">
        <v>2</v>
      </c>
      <c r="G93" s="106" t="s">
        <v>0</v>
      </c>
      <c r="H93" s="112" t="s">
        <v>1</v>
      </c>
      <c r="I93" s="105">
        <v>4469</v>
      </c>
      <c r="J93" s="106" t="s">
        <v>0</v>
      </c>
      <c r="K93" s="160">
        <v>4469</v>
      </c>
      <c r="L93" s="110">
        <v>4469</v>
      </c>
      <c r="M93" s="108">
        <f t="shared" si="9"/>
        <v>1</v>
      </c>
      <c r="N93" s="130" t="s">
        <v>27</v>
      </c>
      <c r="O93" s="106" t="s">
        <v>0</v>
      </c>
      <c r="P93" s="112" t="s">
        <v>33</v>
      </c>
      <c r="Q93" s="136">
        <v>1805.64</v>
      </c>
      <c r="R93" s="106" t="s">
        <v>0</v>
      </c>
      <c r="S93" s="132">
        <v>1805.64</v>
      </c>
      <c r="T93" s="110">
        <v>1805.64</v>
      </c>
      <c r="U93" s="108">
        <f t="shared" si="10"/>
        <v>1</v>
      </c>
      <c r="V93" s="111" t="s">
        <v>27</v>
      </c>
      <c r="W93" s="106" t="s">
        <v>0</v>
      </c>
      <c r="X93" s="112" t="s">
        <v>33</v>
      </c>
      <c r="Y93" s="136">
        <f t="shared" si="11"/>
        <v>1805.64</v>
      </c>
      <c r="Z93" s="106"/>
      <c r="AA93" s="132">
        <v>1805.64</v>
      </c>
      <c r="AB93" s="110">
        <v>1805.64</v>
      </c>
      <c r="AC93" s="116">
        <f t="shared" si="12"/>
        <v>1</v>
      </c>
      <c r="AD93" s="151" t="s">
        <v>80</v>
      </c>
      <c r="AE93" s="106" t="s">
        <v>0</v>
      </c>
      <c r="AF93" s="112" t="s">
        <v>81</v>
      </c>
      <c r="AG93" s="117">
        <v>112</v>
      </c>
      <c r="AH93" s="106" t="s">
        <v>0</v>
      </c>
      <c r="AI93" s="106">
        <v>112</v>
      </c>
      <c r="AJ93" s="118">
        <v>112</v>
      </c>
      <c r="AK93" s="116">
        <f t="shared" si="13"/>
        <v>1</v>
      </c>
      <c r="AL93" s="155"/>
      <c r="AM93" s="156"/>
      <c r="AN93" s="121"/>
    </row>
    <row r="94" spans="1:40" s="47" customFormat="1" ht="54.95" customHeight="1" x14ac:dyDescent="0.15">
      <c r="A94" s="54">
        <v>67</v>
      </c>
      <c r="B94" s="54" t="s">
        <v>23</v>
      </c>
      <c r="C94" s="54" t="s">
        <v>196</v>
      </c>
      <c r="D94" s="54" t="s">
        <v>197</v>
      </c>
      <c r="E94" s="101" t="s">
        <v>420</v>
      </c>
      <c r="F94" s="130" t="s">
        <v>2</v>
      </c>
      <c r="G94" s="106" t="s">
        <v>0</v>
      </c>
      <c r="H94" s="112" t="s">
        <v>1</v>
      </c>
      <c r="I94" s="105">
        <v>3256.19</v>
      </c>
      <c r="J94" s="106" t="s">
        <v>0</v>
      </c>
      <c r="K94" s="109">
        <v>3256.19</v>
      </c>
      <c r="L94" s="110">
        <v>3256.19</v>
      </c>
      <c r="M94" s="108">
        <f t="shared" si="9"/>
        <v>1</v>
      </c>
      <c r="N94" s="130" t="s">
        <v>27</v>
      </c>
      <c r="O94" s="106" t="s">
        <v>0</v>
      </c>
      <c r="P94" s="112" t="s">
        <v>33</v>
      </c>
      <c r="Q94" s="136">
        <v>2101.71</v>
      </c>
      <c r="R94" s="106" t="s">
        <v>0</v>
      </c>
      <c r="S94" s="132">
        <v>2101.71</v>
      </c>
      <c r="T94" s="110">
        <v>2101.71</v>
      </c>
      <c r="U94" s="108">
        <f t="shared" si="10"/>
        <v>1</v>
      </c>
      <c r="V94" s="111" t="s">
        <v>27</v>
      </c>
      <c r="W94" s="106" t="s">
        <v>0</v>
      </c>
      <c r="X94" s="112" t="s">
        <v>33</v>
      </c>
      <c r="Y94" s="136">
        <f t="shared" si="11"/>
        <v>2101.71</v>
      </c>
      <c r="Z94" s="106"/>
      <c r="AA94" s="132">
        <v>2101.71</v>
      </c>
      <c r="AB94" s="110">
        <v>2101.71</v>
      </c>
      <c r="AC94" s="116">
        <f t="shared" si="12"/>
        <v>1</v>
      </c>
      <c r="AD94" s="151" t="s">
        <v>80</v>
      </c>
      <c r="AE94" s="106" t="s">
        <v>0</v>
      </c>
      <c r="AF94" s="112" t="s">
        <v>81</v>
      </c>
      <c r="AG94" s="117">
        <v>207</v>
      </c>
      <c r="AH94" s="106" t="s">
        <v>0</v>
      </c>
      <c r="AI94" s="106">
        <v>207</v>
      </c>
      <c r="AJ94" s="118">
        <v>207</v>
      </c>
      <c r="AK94" s="116">
        <f t="shared" si="13"/>
        <v>1</v>
      </c>
      <c r="AL94" s="155"/>
      <c r="AM94" s="156"/>
      <c r="AN94" s="121"/>
    </row>
    <row r="95" spans="1:40" s="47" customFormat="1" ht="54.95" customHeight="1" x14ac:dyDescent="0.15">
      <c r="A95" s="54">
        <v>68</v>
      </c>
      <c r="B95" s="54" t="s">
        <v>23</v>
      </c>
      <c r="C95" s="54" t="s">
        <v>198</v>
      </c>
      <c r="D95" s="54" t="s">
        <v>199</v>
      </c>
      <c r="E95" s="101" t="s">
        <v>421</v>
      </c>
      <c r="F95" s="130" t="s">
        <v>2</v>
      </c>
      <c r="G95" s="106" t="s">
        <v>0</v>
      </c>
      <c r="H95" s="112" t="s">
        <v>1</v>
      </c>
      <c r="I95" s="105">
        <v>5084.75</v>
      </c>
      <c r="J95" s="106" t="s">
        <v>0</v>
      </c>
      <c r="K95" s="109">
        <v>5084.75</v>
      </c>
      <c r="L95" s="110">
        <v>5084.75</v>
      </c>
      <c r="M95" s="108">
        <f t="shared" si="9"/>
        <v>1</v>
      </c>
      <c r="N95" s="130" t="s">
        <v>27</v>
      </c>
      <c r="O95" s="106" t="s">
        <v>0</v>
      </c>
      <c r="P95" s="112" t="s">
        <v>33</v>
      </c>
      <c r="Q95" s="136">
        <v>7477.32</v>
      </c>
      <c r="R95" s="106" t="s">
        <v>0</v>
      </c>
      <c r="S95" s="132">
        <v>7477.32</v>
      </c>
      <c r="T95" s="110">
        <v>7477.32</v>
      </c>
      <c r="U95" s="108">
        <f t="shared" si="10"/>
        <v>1</v>
      </c>
      <c r="V95" s="111" t="s">
        <v>27</v>
      </c>
      <c r="W95" s="106" t="s">
        <v>0</v>
      </c>
      <c r="X95" s="112" t="s">
        <v>33</v>
      </c>
      <c r="Y95" s="136">
        <f t="shared" si="11"/>
        <v>7477.32</v>
      </c>
      <c r="Z95" s="106"/>
      <c r="AA95" s="132">
        <v>7477.32</v>
      </c>
      <c r="AB95" s="110">
        <v>7477.32</v>
      </c>
      <c r="AC95" s="116">
        <f t="shared" si="12"/>
        <v>1</v>
      </c>
      <c r="AD95" s="151" t="s">
        <v>80</v>
      </c>
      <c r="AE95" s="106" t="s">
        <v>0</v>
      </c>
      <c r="AF95" s="112" t="s">
        <v>81</v>
      </c>
      <c r="AG95" s="117">
        <v>379</v>
      </c>
      <c r="AH95" s="106" t="s">
        <v>0</v>
      </c>
      <c r="AI95" s="106">
        <v>379</v>
      </c>
      <c r="AJ95" s="118">
        <v>379</v>
      </c>
      <c r="AK95" s="116">
        <f t="shared" si="13"/>
        <v>1</v>
      </c>
      <c r="AL95" s="155"/>
      <c r="AM95" s="156"/>
      <c r="AN95" s="121"/>
    </row>
    <row r="96" spans="1:40" s="47" customFormat="1" ht="54.95" customHeight="1" x14ac:dyDescent="0.15">
      <c r="A96" s="54">
        <v>69</v>
      </c>
      <c r="B96" s="54" t="s">
        <v>23</v>
      </c>
      <c r="C96" s="54" t="s">
        <v>200</v>
      </c>
      <c r="D96" s="54" t="s">
        <v>201</v>
      </c>
      <c r="E96" s="164" t="s">
        <v>202</v>
      </c>
      <c r="F96" s="130" t="s">
        <v>2</v>
      </c>
      <c r="G96" s="106" t="s">
        <v>0</v>
      </c>
      <c r="H96" s="112" t="s">
        <v>1</v>
      </c>
      <c r="I96" s="105">
        <v>1440</v>
      </c>
      <c r="J96" s="106" t="s">
        <v>0</v>
      </c>
      <c r="K96" s="110">
        <v>5084.75</v>
      </c>
      <c r="L96" s="110">
        <v>1440</v>
      </c>
      <c r="M96" s="108">
        <f t="shared" si="9"/>
        <v>1</v>
      </c>
      <c r="N96" s="130" t="s">
        <v>27</v>
      </c>
      <c r="O96" s="106" t="s">
        <v>0</v>
      </c>
      <c r="P96" s="112" t="s">
        <v>33</v>
      </c>
      <c r="Q96" s="136">
        <v>2632.88</v>
      </c>
      <c r="R96" s="106" t="s">
        <v>0</v>
      </c>
      <c r="S96" s="132">
        <v>2632.88</v>
      </c>
      <c r="T96" s="110">
        <v>2632.88</v>
      </c>
      <c r="U96" s="108">
        <f t="shared" si="10"/>
        <v>1</v>
      </c>
      <c r="V96" s="111" t="s">
        <v>27</v>
      </c>
      <c r="W96" s="106" t="s">
        <v>0</v>
      </c>
      <c r="X96" s="112" t="s">
        <v>33</v>
      </c>
      <c r="Y96" s="136">
        <f t="shared" si="11"/>
        <v>2632.88</v>
      </c>
      <c r="Z96" s="106"/>
      <c r="AA96" s="132">
        <v>2632.88</v>
      </c>
      <c r="AB96" s="110">
        <v>2632.88</v>
      </c>
      <c r="AC96" s="116">
        <f t="shared" si="12"/>
        <v>1</v>
      </c>
      <c r="AD96" s="151" t="s">
        <v>80</v>
      </c>
      <c r="AE96" s="106" t="s">
        <v>0</v>
      </c>
      <c r="AF96" s="112" t="s">
        <v>81</v>
      </c>
      <c r="AG96" s="117">
        <v>314</v>
      </c>
      <c r="AH96" s="106" t="s">
        <v>0</v>
      </c>
      <c r="AI96" s="106">
        <v>314</v>
      </c>
      <c r="AJ96" s="118">
        <v>314</v>
      </c>
      <c r="AK96" s="116">
        <f t="shared" si="13"/>
        <v>1</v>
      </c>
      <c r="AL96" s="155"/>
      <c r="AM96" s="156"/>
      <c r="AN96" s="121"/>
    </row>
    <row r="97" spans="1:40" s="47" customFormat="1" ht="54.95" customHeight="1" x14ac:dyDescent="0.15">
      <c r="A97" s="54">
        <v>70</v>
      </c>
      <c r="B97" s="54" t="s">
        <v>23</v>
      </c>
      <c r="C97" s="54" t="s">
        <v>203</v>
      </c>
      <c r="D97" s="54" t="s">
        <v>204</v>
      </c>
      <c r="E97" s="101" t="s">
        <v>205</v>
      </c>
      <c r="F97" s="102" t="s">
        <v>69</v>
      </c>
      <c r="G97" s="103"/>
      <c r="H97" s="104"/>
      <c r="I97" s="105"/>
      <c r="J97" s="106"/>
      <c r="K97" s="109"/>
      <c r="L97" s="110"/>
      <c r="M97" s="108"/>
      <c r="N97" s="130" t="s">
        <v>27</v>
      </c>
      <c r="O97" s="106" t="s">
        <v>0</v>
      </c>
      <c r="P97" s="112" t="s">
        <v>33</v>
      </c>
      <c r="Q97" s="136">
        <v>2046.57</v>
      </c>
      <c r="R97" s="106" t="s">
        <v>0</v>
      </c>
      <c r="S97" s="132">
        <v>2046.57</v>
      </c>
      <c r="T97" s="110">
        <v>2046.57</v>
      </c>
      <c r="U97" s="108">
        <f t="shared" si="10"/>
        <v>1</v>
      </c>
      <c r="V97" s="111" t="s">
        <v>27</v>
      </c>
      <c r="W97" s="106" t="s">
        <v>0</v>
      </c>
      <c r="X97" s="112" t="s">
        <v>33</v>
      </c>
      <c r="Y97" s="136">
        <f t="shared" si="11"/>
        <v>2046.57</v>
      </c>
      <c r="Z97" s="106"/>
      <c r="AA97" s="132">
        <v>2046.57</v>
      </c>
      <c r="AB97" s="110">
        <v>2046.57</v>
      </c>
      <c r="AC97" s="116">
        <f t="shared" si="12"/>
        <v>1</v>
      </c>
      <c r="AD97" s="151" t="s">
        <v>80</v>
      </c>
      <c r="AE97" s="106" t="s">
        <v>0</v>
      </c>
      <c r="AF97" s="112" t="s">
        <v>81</v>
      </c>
      <c r="AG97" s="117">
        <v>162</v>
      </c>
      <c r="AH97" s="106" t="s">
        <v>0</v>
      </c>
      <c r="AI97" s="106">
        <v>162</v>
      </c>
      <c r="AJ97" s="118">
        <v>162</v>
      </c>
      <c r="AK97" s="116">
        <f t="shared" si="13"/>
        <v>1</v>
      </c>
      <c r="AL97" s="155"/>
      <c r="AM97" s="156"/>
      <c r="AN97" s="121"/>
    </row>
    <row r="98" spans="1:40" s="47" customFormat="1" ht="54.95" customHeight="1" x14ac:dyDescent="0.15">
      <c r="A98" s="54"/>
      <c r="B98" s="54" t="s">
        <v>5</v>
      </c>
      <c r="C98" s="54" t="s">
        <v>203</v>
      </c>
      <c r="D98" s="54" t="s">
        <v>204</v>
      </c>
      <c r="E98" s="167" t="s">
        <v>206</v>
      </c>
      <c r="F98" s="102" t="s">
        <v>69</v>
      </c>
      <c r="G98" s="103"/>
      <c r="H98" s="104"/>
      <c r="I98" s="105"/>
      <c r="J98" s="106"/>
      <c r="K98" s="109"/>
      <c r="L98" s="110"/>
      <c r="M98" s="108"/>
      <c r="N98" s="102" t="s">
        <v>69</v>
      </c>
      <c r="O98" s="103"/>
      <c r="P98" s="104"/>
      <c r="Q98" s="105"/>
      <c r="R98" s="106"/>
      <c r="S98" s="109"/>
      <c r="T98" s="110"/>
      <c r="U98" s="108"/>
      <c r="V98" s="168" t="s">
        <v>121</v>
      </c>
      <c r="W98" s="106" t="s">
        <v>0</v>
      </c>
      <c r="X98" s="169" t="s">
        <v>122</v>
      </c>
      <c r="Y98" s="113">
        <v>5</v>
      </c>
      <c r="Z98" s="106" t="s">
        <v>0</v>
      </c>
      <c r="AA98" s="114">
        <v>5</v>
      </c>
      <c r="AB98" s="115">
        <v>5</v>
      </c>
      <c r="AC98" s="116">
        <f t="shared" si="12"/>
        <v>1</v>
      </c>
      <c r="AD98" s="425" t="s">
        <v>69</v>
      </c>
      <c r="AE98" s="426"/>
      <c r="AF98" s="427"/>
      <c r="AG98" s="117"/>
      <c r="AH98" s="106"/>
      <c r="AI98" s="106"/>
      <c r="AJ98" s="118"/>
      <c r="AK98" s="108"/>
      <c r="AL98" s="134"/>
      <c r="AM98" s="135"/>
      <c r="AN98" s="121"/>
    </row>
    <row r="99" spans="1:40" s="47" customFormat="1" ht="54.95" customHeight="1" x14ac:dyDescent="0.15">
      <c r="A99" s="54">
        <v>71</v>
      </c>
      <c r="B99" s="54" t="s">
        <v>23</v>
      </c>
      <c r="C99" s="54" t="s">
        <v>207</v>
      </c>
      <c r="D99" s="54" t="s">
        <v>208</v>
      </c>
      <c r="E99" s="101" t="s">
        <v>422</v>
      </c>
      <c r="F99" s="130" t="s">
        <v>2</v>
      </c>
      <c r="G99" s="106" t="s">
        <v>0</v>
      </c>
      <c r="H99" s="112" t="s">
        <v>373</v>
      </c>
      <c r="I99" s="105">
        <v>3240.01</v>
      </c>
      <c r="J99" s="106" t="s">
        <v>0</v>
      </c>
      <c r="K99" s="109">
        <v>3240.01</v>
      </c>
      <c r="L99" s="110">
        <v>3240.01</v>
      </c>
      <c r="M99" s="108">
        <f>I99/L99</f>
        <v>1</v>
      </c>
      <c r="N99" s="130" t="s">
        <v>27</v>
      </c>
      <c r="O99" s="106" t="s">
        <v>0</v>
      </c>
      <c r="P99" s="112" t="s">
        <v>33</v>
      </c>
      <c r="Q99" s="136">
        <v>1394.55</v>
      </c>
      <c r="R99" s="106" t="s">
        <v>0</v>
      </c>
      <c r="S99" s="132">
        <v>1394.55</v>
      </c>
      <c r="T99" s="110">
        <v>1394.55</v>
      </c>
      <c r="U99" s="108">
        <f>Q99/T99</f>
        <v>1</v>
      </c>
      <c r="V99" s="111" t="s">
        <v>27</v>
      </c>
      <c r="W99" s="106" t="s">
        <v>0</v>
      </c>
      <c r="X99" s="112" t="s">
        <v>33</v>
      </c>
      <c r="Y99" s="136">
        <f t="shared" si="11"/>
        <v>1394.55</v>
      </c>
      <c r="Z99" s="106"/>
      <c r="AA99" s="132">
        <v>1394.55</v>
      </c>
      <c r="AB99" s="110">
        <v>1394.55</v>
      </c>
      <c r="AC99" s="116">
        <f t="shared" si="12"/>
        <v>1</v>
      </c>
      <c r="AD99" s="151" t="s">
        <v>80</v>
      </c>
      <c r="AE99" s="106" t="s">
        <v>0</v>
      </c>
      <c r="AF99" s="112" t="s">
        <v>81</v>
      </c>
      <c r="AG99" s="117">
        <v>103</v>
      </c>
      <c r="AH99" s="106" t="s">
        <v>0</v>
      </c>
      <c r="AI99" s="106">
        <v>103</v>
      </c>
      <c r="AJ99" s="118">
        <v>103</v>
      </c>
      <c r="AK99" s="116">
        <f>AG99/AJ99</f>
        <v>1</v>
      </c>
      <c r="AL99" s="155"/>
      <c r="AM99" s="156"/>
      <c r="AN99" s="121"/>
    </row>
    <row r="100" spans="1:40" s="47" customFormat="1" ht="54.95" customHeight="1" x14ac:dyDescent="0.15">
      <c r="A100" s="54">
        <v>72</v>
      </c>
      <c r="B100" s="54" t="s">
        <v>23</v>
      </c>
      <c r="C100" s="54" t="s">
        <v>209</v>
      </c>
      <c r="D100" s="54" t="s">
        <v>210</v>
      </c>
      <c r="E100" s="101" t="s">
        <v>423</v>
      </c>
      <c r="F100" s="130" t="s">
        <v>2</v>
      </c>
      <c r="G100" s="106" t="s">
        <v>0</v>
      </c>
      <c r="H100" s="112" t="s">
        <v>1</v>
      </c>
      <c r="I100" s="105">
        <v>4820.01</v>
      </c>
      <c r="J100" s="106" t="s">
        <v>0</v>
      </c>
      <c r="K100" s="109">
        <v>4820.01</v>
      </c>
      <c r="L100" s="110">
        <v>4820.01</v>
      </c>
      <c r="M100" s="108">
        <f>I100/L100</f>
        <v>1</v>
      </c>
      <c r="N100" s="130" t="s">
        <v>27</v>
      </c>
      <c r="O100" s="106" t="s">
        <v>0</v>
      </c>
      <c r="P100" s="112" t="s">
        <v>33</v>
      </c>
      <c r="Q100" s="136">
        <v>3065.14</v>
      </c>
      <c r="R100" s="106" t="s">
        <v>0</v>
      </c>
      <c r="S100" s="132">
        <v>3065.14</v>
      </c>
      <c r="T100" s="110">
        <v>3065.14</v>
      </c>
      <c r="U100" s="108">
        <f>Q100/T100</f>
        <v>1</v>
      </c>
      <c r="V100" s="111" t="s">
        <v>27</v>
      </c>
      <c r="W100" s="106" t="s">
        <v>0</v>
      </c>
      <c r="X100" s="112" t="s">
        <v>33</v>
      </c>
      <c r="Y100" s="136">
        <f t="shared" si="11"/>
        <v>3065.14</v>
      </c>
      <c r="Z100" s="106"/>
      <c r="AA100" s="132">
        <v>3065.14</v>
      </c>
      <c r="AB100" s="110">
        <v>3065.14</v>
      </c>
      <c r="AC100" s="116">
        <f t="shared" si="12"/>
        <v>1</v>
      </c>
      <c r="AD100" s="151" t="s">
        <v>80</v>
      </c>
      <c r="AE100" s="106" t="s">
        <v>0</v>
      </c>
      <c r="AF100" s="112" t="s">
        <v>81</v>
      </c>
      <c r="AG100" s="117">
        <v>419</v>
      </c>
      <c r="AH100" s="106" t="s">
        <v>0</v>
      </c>
      <c r="AI100" s="106">
        <v>419</v>
      </c>
      <c r="AJ100" s="118">
        <v>419</v>
      </c>
      <c r="AK100" s="116">
        <f>AG100/AJ100</f>
        <v>1</v>
      </c>
      <c r="AL100" s="155"/>
      <c r="AM100" s="156"/>
      <c r="AN100" s="121"/>
    </row>
    <row r="101" spans="1:40" s="47" customFormat="1" ht="54.95" customHeight="1" x14ac:dyDescent="0.15">
      <c r="A101" s="54"/>
      <c r="B101" s="54" t="s">
        <v>5</v>
      </c>
      <c r="C101" s="54" t="s">
        <v>209</v>
      </c>
      <c r="D101" s="54" t="s">
        <v>210</v>
      </c>
      <c r="E101" s="167" t="s">
        <v>211</v>
      </c>
      <c r="F101" s="102" t="s">
        <v>69</v>
      </c>
      <c r="G101" s="103"/>
      <c r="H101" s="104"/>
      <c r="I101" s="105"/>
      <c r="J101" s="106"/>
      <c r="K101" s="109"/>
      <c r="L101" s="110"/>
      <c r="M101" s="108"/>
      <c r="N101" s="102" t="s">
        <v>69</v>
      </c>
      <c r="O101" s="103"/>
      <c r="P101" s="104"/>
      <c r="Q101" s="105"/>
      <c r="R101" s="106"/>
      <c r="S101" s="109"/>
      <c r="T101" s="110"/>
      <c r="U101" s="108"/>
      <c r="V101" s="168" t="s">
        <v>121</v>
      </c>
      <c r="W101" s="106" t="s">
        <v>0</v>
      </c>
      <c r="X101" s="169" t="s">
        <v>122</v>
      </c>
      <c r="Y101" s="113">
        <v>14</v>
      </c>
      <c r="Z101" s="106" t="s">
        <v>0</v>
      </c>
      <c r="AA101" s="114">
        <v>14</v>
      </c>
      <c r="AB101" s="115">
        <v>14</v>
      </c>
      <c r="AC101" s="116">
        <f t="shared" si="12"/>
        <v>1</v>
      </c>
      <c r="AD101" s="425" t="s">
        <v>69</v>
      </c>
      <c r="AE101" s="426"/>
      <c r="AF101" s="427"/>
      <c r="AG101" s="117"/>
      <c r="AH101" s="106"/>
      <c r="AI101" s="106"/>
      <c r="AJ101" s="118"/>
      <c r="AK101" s="108"/>
      <c r="AL101" s="134"/>
      <c r="AM101" s="135"/>
      <c r="AN101" s="121"/>
    </row>
    <row r="102" spans="1:40" s="47" customFormat="1" ht="54.95" customHeight="1" x14ac:dyDescent="0.15">
      <c r="A102" s="54">
        <v>73</v>
      </c>
      <c r="B102" s="54" t="s">
        <v>23</v>
      </c>
      <c r="C102" s="54" t="s">
        <v>212</v>
      </c>
      <c r="D102" s="54" t="s">
        <v>213</v>
      </c>
      <c r="E102" s="101" t="s">
        <v>424</v>
      </c>
      <c r="F102" s="130" t="s">
        <v>2</v>
      </c>
      <c r="G102" s="106" t="s">
        <v>0</v>
      </c>
      <c r="H102" s="112" t="s">
        <v>1</v>
      </c>
      <c r="I102" s="105">
        <v>4000.6</v>
      </c>
      <c r="J102" s="106" t="s">
        <v>0</v>
      </c>
      <c r="K102" s="109">
        <v>4000.6</v>
      </c>
      <c r="L102" s="110">
        <v>4000.6</v>
      </c>
      <c r="M102" s="108">
        <f>I102/L102</f>
        <v>1</v>
      </c>
      <c r="N102" s="130" t="s">
        <v>27</v>
      </c>
      <c r="O102" s="106" t="s">
        <v>0</v>
      </c>
      <c r="P102" s="112" t="s">
        <v>33</v>
      </c>
      <c r="Q102" s="136">
        <v>3080.53</v>
      </c>
      <c r="R102" s="106" t="s">
        <v>0</v>
      </c>
      <c r="S102" s="132">
        <v>3080.53</v>
      </c>
      <c r="T102" s="110">
        <v>3080.53</v>
      </c>
      <c r="U102" s="108">
        <f>Q102/T102</f>
        <v>1</v>
      </c>
      <c r="V102" s="111" t="s">
        <v>27</v>
      </c>
      <c r="W102" s="106" t="s">
        <v>0</v>
      </c>
      <c r="X102" s="112" t="s">
        <v>33</v>
      </c>
      <c r="Y102" s="136">
        <f t="shared" si="11"/>
        <v>3080.53</v>
      </c>
      <c r="Z102" s="106"/>
      <c r="AA102" s="132">
        <v>3080.53</v>
      </c>
      <c r="AB102" s="110">
        <v>3080.53</v>
      </c>
      <c r="AC102" s="116">
        <f t="shared" si="12"/>
        <v>1</v>
      </c>
      <c r="AD102" s="151" t="s">
        <v>80</v>
      </c>
      <c r="AE102" s="106" t="s">
        <v>0</v>
      </c>
      <c r="AF102" s="112" t="s">
        <v>81</v>
      </c>
      <c r="AG102" s="117">
        <v>229</v>
      </c>
      <c r="AH102" s="106" t="s">
        <v>0</v>
      </c>
      <c r="AI102" s="106">
        <v>229</v>
      </c>
      <c r="AJ102" s="118">
        <v>229</v>
      </c>
      <c r="AK102" s="116">
        <f>AG102/AJ102</f>
        <v>1</v>
      </c>
      <c r="AL102" s="155"/>
      <c r="AM102" s="156"/>
      <c r="AN102" s="121"/>
    </row>
    <row r="103" spans="1:40" s="47" customFormat="1" ht="54.95" customHeight="1" x14ac:dyDescent="0.15">
      <c r="A103" s="54"/>
      <c r="B103" s="54" t="s">
        <v>5</v>
      </c>
      <c r="C103" s="54" t="s">
        <v>212</v>
      </c>
      <c r="D103" s="54" t="s">
        <v>213</v>
      </c>
      <c r="E103" s="167" t="s">
        <v>214</v>
      </c>
      <c r="F103" s="102" t="s">
        <v>69</v>
      </c>
      <c r="G103" s="103"/>
      <c r="H103" s="104"/>
      <c r="I103" s="105"/>
      <c r="J103" s="106"/>
      <c r="K103" s="109"/>
      <c r="L103" s="110"/>
      <c r="M103" s="108"/>
      <c r="N103" s="102" t="s">
        <v>69</v>
      </c>
      <c r="O103" s="103"/>
      <c r="P103" s="104"/>
      <c r="Q103" s="105"/>
      <c r="R103" s="106"/>
      <c r="S103" s="109"/>
      <c r="T103" s="110"/>
      <c r="U103" s="108"/>
      <c r="V103" s="168" t="s">
        <v>121</v>
      </c>
      <c r="W103" s="106" t="s">
        <v>0</v>
      </c>
      <c r="X103" s="169" t="s">
        <v>122</v>
      </c>
      <c r="Y103" s="113">
        <v>4</v>
      </c>
      <c r="Z103" s="106" t="s">
        <v>0</v>
      </c>
      <c r="AA103" s="114">
        <v>3</v>
      </c>
      <c r="AB103" s="115">
        <v>4</v>
      </c>
      <c r="AC103" s="116">
        <f t="shared" si="12"/>
        <v>1</v>
      </c>
      <c r="AD103" s="425" t="s">
        <v>69</v>
      </c>
      <c r="AE103" s="426"/>
      <c r="AF103" s="427"/>
      <c r="AG103" s="117"/>
      <c r="AH103" s="106"/>
      <c r="AI103" s="106"/>
      <c r="AJ103" s="118"/>
      <c r="AK103" s="108"/>
      <c r="AL103" s="134"/>
      <c r="AM103" s="135"/>
      <c r="AN103" s="121"/>
    </row>
    <row r="104" spans="1:40" s="47" customFormat="1" ht="54.95" customHeight="1" x14ac:dyDescent="0.15">
      <c r="A104" s="54"/>
      <c r="B104" s="54" t="s">
        <v>5</v>
      </c>
      <c r="C104" s="54" t="s">
        <v>212</v>
      </c>
      <c r="D104" s="54" t="s">
        <v>213</v>
      </c>
      <c r="E104" s="167" t="s">
        <v>215</v>
      </c>
      <c r="F104" s="102" t="s">
        <v>69</v>
      </c>
      <c r="G104" s="103"/>
      <c r="H104" s="104"/>
      <c r="I104" s="105"/>
      <c r="J104" s="106"/>
      <c r="K104" s="109"/>
      <c r="L104" s="110"/>
      <c r="M104" s="108"/>
      <c r="N104" s="102" t="s">
        <v>69</v>
      </c>
      <c r="O104" s="103"/>
      <c r="P104" s="104"/>
      <c r="Q104" s="105"/>
      <c r="R104" s="106"/>
      <c r="S104" s="109"/>
      <c r="T104" s="110"/>
      <c r="U104" s="108"/>
      <c r="V104" s="111" t="s">
        <v>184</v>
      </c>
      <c r="W104" s="106" t="s">
        <v>0</v>
      </c>
      <c r="X104" s="112" t="s">
        <v>185</v>
      </c>
      <c r="Y104" s="174">
        <v>1</v>
      </c>
      <c r="Z104" s="175" t="s">
        <v>0</v>
      </c>
      <c r="AA104" s="114">
        <v>1</v>
      </c>
      <c r="AB104" s="115">
        <v>1</v>
      </c>
      <c r="AC104" s="108">
        <f t="shared" si="12"/>
        <v>1</v>
      </c>
      <c r="AD104" s="425" t="s">
        <v>69</v>
      </c>
      <c r="AE104" s="426"/>
      <c r="AF104" s="427"/>
      <c r="AG104" s="117"/>
      <c r="AH104" s="106"/>
      <c r="AI104" s="106"/>
      <c r="AJ104" s="118"/>
      <c r="AK104" s="108"/>
      <c r="AL104" s="134"/>
      <c r="AM104" s="135"/>
      <c r="AN104" s="121"/>
    </row>
    <row r="105" spans="1:40" s="47" customFormat="1" ht="54.95" customHeight="1" x14ac:dyDescent="0.15">
      <c r="A105" s="54">
        <v>74</v>
      </c>
      <c r="B105" s="54" t="s">
        <v>23</v>
      </c>
      <c r="C105" s="54" t="s">
        <v>216</v>
      </c>
      <c r="D105" s="54" t="s">
        <v>217</v>
      </c>
      <c r="E105" s="101" t="s">
        <v>425</v>
      </c>
      <c r="F105" s="130" t="s">
        <v>2</v>
      </c>
      <c r="G105" s="106" t="s">
        <v>0</v>
      </c>
      <c r="H105" s="112" t="s">
        <v>1</v>
      </c>
      <c r="I105" s="105">
        <v>3319.41</v>
      </c>
      <c r="J105" s="106" t="s">
        <v>0</v>
      </c>
      <c r="K105" s="109">
        <v>3319.41</v>
      </c>
      <c r="L105" s="110">
        <v>3319.41</v>
      </c>
      <c r="M105" s="108">
        <f>I105/L105</f>
        <v>1</v>
      </c>
      <c r="N105" s="130" t="s">
        <v>27</v>
      </c>
      <c r="O105" s="106" t="s">
        <v>0</v>
      </c>
      <c r="P105" s="112" t="s">
        <v>33</v>
      </c>
      <c r="Q105" s="136">
        <v>2069.6999999999998</v>
      </c>
      <c r="R105" s="106" t="s">
        <v>0</v>
      </c>
      <c r="S105" s="132">
        <v>2069.6999999999998</v>
      </c>
      <c r="T105" s="110">
        <v>2069.6999999999998</v>
      </c>
      <c r="U105" s="108">
        <f>Q105/T105</f>
        <v>1</v>
      </c>
      <c r="V105" s="111" t="s">
        <v>27</v>
      </c>
      <c r="W105" s="106" t="s">
        <v>0</v>
      </c>
      <c r="X105" s="112" t="s">
        <v>33</v>
      </c>
      <c r="Y105" s="136">
        <f t="shared" si="11"/>
        <v>2069.6999999999998</v>
      </c>
      <c r="Z105" s="106"/>
      <c r="AA105" s="132">
        <v>2069.6999999999998</v>
      </c>
      <c r="AB105" s="110">
        <v>2069.6999999999998</v>
      </c>
      <c r="AC105" s="116">
        <f t="shared" si="12"/>
        <v>1</v>
      </c>
      <c r="AD105" s="151" t="s">
        <v>80</v>
      </c>
      <c r="AE105" s="106" t="s">
        <v>0</v>
      </c>
      <c r="AF105" s="112" t="s">
        <v>81</v>
      </c>
      <c r="AG105" s="117">
        <v>170</v>
      </c>
      <c r="AH105" s="106" t="s">
        <v>0</v>
      </c>
      <c r="AI105" s="106">
        <v>170</v>
      </c>
      <c r="AJ105" s="118">
        <v>170</v>
      </c>
      <c r="AK105" s="116">
        <f>AG105/AJ105</f>
        <v>1</v>
      </c>
      <c r="AL105" s="155"/>
      <c r="AM105" s="156"/>
      <c r="AN105" s="121"/>
    </row>
    <row r="106" spans="1:40" s="47" customFormat="1" ht="54.95" customHeight="1" x14ac:dyDescent="0.15">
      <c r="A106" s="54"/>
      <c r="B106" s="54" t="s">
        <v>5</v>
      </c>
      <c r="C106" s="54" t="s">
        <v>216</v>
      </c>
      <c r="D106" s="54" t="s">
        <v>217</v>
      </c>
      <c r="E106" s="167" t="s">
        <v>218</v>
      </c>
      <c r="F106" s="102" t="s">
        <v>69</v>
      </c>
      <c r="G106" s="103"/>
      <c r="H106" s="104"/>
      <c r="I106" s="105"/>
      <c r="J106" s="106"/>
      <c r="K106" s="109"/>
      <c r="L106" s="110"/>
      <c r="M106" s="108"/>
      <c r="N106" s="102" t="s">
        <v>69</v>
      </c>
      <c r="O106" s="103"/>
      <c r="P106" s="104"/>
      <c r="Q106" s="105"/>
      <c r="R106" s="106"/>
      <c r="S106" s="109"/>
      <c r="T106" s="110"/>
      <c r="U106" s="108"/>
      <c r="V106" s="168" t="s">
        <v>121</v>
      </c>
      <c r="W106" s="106" t="s">
        <v>0</v>
      </c>
      <c r="X106" s="169" t="s">
        <v>122</v>
      </c>
      <c r="Y106" s="113">
        <v>4</v>
      </c>
      <c r="Z106" s="106" t="s">
        <v>0</v>
      </c>
      <c r="AA106" s="114">
        <v>5</v>
      </c>
      <c r="AB106" s="115">
        <v>4</v>
      </c>
      <c r="AC106" s="116">
        <f t="shared" si="12"/>
        <v>1</v>
      </c>
      <c r="AD106" s="425" t="s">
        <v>69</v>
      </c>
      <c r="AE106" s="426"/>
      <c r="AF106" s="427"/>
      <c r="AG106" s="117"/>
      <c r="AH106" s="106"/>
      <c r="AI106" s="106"/>
      <c r="AJ106" s="118"/>
      <c r="AK106" s="108"/>
      <c r="AL106" s="134"/>
      <c r="AM106" s="135"/>
      <c r="AN106" s="121"/>
    </row>
    <row r="107" spans="1:40" s="47" customFormat="1" ht="54.75" customHeight="1" x14ac:dyDescent="0.15">
      <c r="A107" s="54">
        <v>75</v>
      </c>
      <c r="B107" s="54" t="s">
        <v>23</v>
      </c>
      <c r="C107" s="54" t="s">
        <v>219</v>
      </c>
      <c r="D107" s="54" t="s">
        <v>220</v>
      </c>
      <c r="E107" s="101" t="s">
        <v>426</v>
      </c>
      <c r="F107" s="130" t="s">
        <v>2</v>
      </c>
      <c r="G107" s="106" t="s">
        <v>0</v>
      </c>
      <c r="H107" s="112" t="s">
        <v>1</v>
      </c>
      <c r="I107" s="105">
        <v>3358.58</v>
      </c>
      <c r="J107" s="106" t="s">
        <v>0</v>
      </c>
      <c r="K107" s="109">
        <v>3358.58</v>
      </c>
      <c r="L107" s="110">
        <v>3358.58</v>
      </c>
      <c r="M107" s="108">
        <f>I107/L107</f>
        <v>1</v>
      </c>
      <c r="N107" s="130" t="s">
        <v>27</v>
      </c>
      <c r="O107" s="106" t="s">
        <v>0</v>
      </c>
      <c r="P107" s="112" t="s">
        <v>33</v>
      </c>
      <c r="Q107" s="136">
        <v>2025.6</v>
      </c>
      <c r="R107" s="106" t="s">
        <v>0</v>
      </c>
      <c r="S107" s="132">
        <v>2025.6</v>
      </c>
      <c r="T107" s="110">
        <v>2025.6</v>
      </c>
      <c r="U107" s="108">
        <f>Q107/T107</f>
        <v>1</v>
      </c>
      <c r="V107" s="111" t="s">
        <v>27</v>
      </c>
      <c r="W107" s="106" t="s">
        <v>0</v>
      </c>
      <c r="X107" s="112" t="s">
        <v>33</v>
      </c>
      <c r="Y107" s="136">
        <f t="shared" si="11"/>
        <v>2025.6</v>
      </c>
      <c r="Z107" s="106"/>
      <c r="AA107" s="132">
        <v>2025.6</v>
      </c>
      <c r="AB107" s="110">
        <v>2025.6</v>
      </c>
      <c r="AC107" s="116">
        <f t="shared" si="12"/>
        <v>1</v>
      </c>
      <c r="AD107" s="151" t="s">
        <v>80</v>
      </c>
      <c r="AE107" s="106" t="s">
        <v>0</v>
      </c>
      <c r="AF107" s="112" t="s">
        <v>81</v>
      </c>
      <c r="AG107" s="117">
        <v>179</v>
      </c>
      <c r="AH107" s="106" t="s">
        <v>0</v>
      </c>
      <c r="AI107" s="106">
        <v>179</v>
      </c>
      <c r="AJ107" s="118">
        <v>179</v>
      </c>
      <c r="AK107" s="116">
        <f>AG107/AJ107</f>
        <v>1</v>
      </c>
      <c r="AL107" s="155"/>
      <c r="AM107" s="156"/>
      <c r="AN107" s="121"/>
    </row>
    <row r="108" spans="1:40" s="47" customFormat="1" ht="54.95" customHeight="1" x14ac:dyDescent="0.15">
      <c r="A108" s="54">
        <v>77</v>
      </c>
      <c r="B108" s="54" t="s">
        <v>23</v>
      </c>
      <c r="C108" s="54" t="s">
        <v>224</v>
      </c>
      <c r="D108" s="54" t="s">
        <v>225</v>
      </c>
      <c r="E108" s="101" t="s">
        <v>427</v>
      </c>
      <c r="F108" s="130" t="s">
        <v>2</v>
      </c>
      <c r="G108" s="106" t="s">
        <v>0</v>
      </c>
      <c r="H108" s="112" t="s">
        <v>1</v>
      </c>
      <c r="I108" s="105">
        <v>942.14</v>
      </c>
      <c r="J108" s="106" t="s">
        <v>0</v>
      </c>
      <c r="K108" s="109">
        <v>942.14</v>
      </c>
      <c r="L108" s="110">
        <v>942.14</v>
      </c>
      <c r="M108" s="108">
        <f>I108/L108</f>
        <v>1</v>
      </c>
      <c r="N108" s="130" t="s">
        <v>27</v>
      </c>
      <c r="O108" s="106" t="s">
        <v>0</v>
      </c>
      <c r="P108" s="112" t="s">
        <v>33</v>
      </c>
      <c r="Q108" s="136">
        <v>3127.57</v>
      </c>
      <c r="R108" s="106" t="s">
        <v>0</v>
      </c>
      <c r="S108" s="132">
        <v>3127.57</v>
      </c>
      <c r="T108" s="110">
        <v>3127.57</v>
      </c>
      <c r="U108" s="108">
        <f>Q108/T108</f>
        <v>1</v>
      </c>
      <c r="V108" s="111" t="s">
        <v>27</v>
      </c>
      <c r="W108" s="106" t="s">
        <v>0</v>
      </c>
      <c r="X108" s="112" t="s">
        <v>33</v>
      </c>
      <c r="Y108" s="136">
        <f t="shared" si="11"/>
        <v>3127.57</v>
      </c>
      <c r="Z108" s="106"/>
      <c r="AA108" s="132">
        <v>3127.57</v>
      </c>
      <c r="AB108" s="110">
        <v>3127.57</v>
      </c>
      <c r="AC108" s="116">
        <f t="shared" si="12"/>
        <v>1</v>
      </c>
      <c r="AD108" s="151" t="s">
        <v>80</v>
      </c>
      <c r="AE108" s="106" t="s">
        <v>0</v>
      </c>
      <c r="AF108" s="112" t="s">
        <v>81</v>
      </c>
      <c r="AG108" s="117">
        <v>325</v>
      </c>
      <c r="AH108" s="106" t="s">
        <v>0</v>
      </c>
      <c r="AI108" s="106">
        <v>325</v>
      </c>
      <c r="AJ108" s="118">
        <v>325</v>
      </c>
      <c r="AK108" s="116">
        <f>AG108/AJ108</f>
        <v>1</v>
      </c>
      <c r="AL108" s="155"/>
      <c r="AM108" s="156"/>
      <c r="AN108" s="121"/>
    </row>
    <row r="109" spans="1:40" s="47" customFormat="1" ht="54.95" customHeight="1" x14ac:dyDescent="0.15">
      <c r="A109" s="54"/>
      <c r="B109" s="54" t="s">
        <v>5</v>
      </c>
      <c r="C109" s="54" t="s">
        <v>224</v>
      </c>
      <c r="D109" s="54" t="s">
        <v>225</v>
      </c>
      <c r="E109" s="167" t="s">
        <v>226</v>
      </c>
      <c r="F109" s="102" t="s">
        <v>69</v>
      </c>
      <c r="G109" s="103"/>
      <c r="H109" s="104"/>
      <c r="I109" s="105"/>
      <c r="J109" s="106"/>
      <c r="K109" s="109"/>
      <c r="L109" s="110"/>
      <c r="M109" s="108"/>
      <c r="N109" s="102" t="s">
        <v>69</v>
      </c>
      <c r="O109" s="103"/>
      <c r="P109" s="104"/>
      <c r="Q109" s="105"/>
      <c r="R109" s="106"/>
      <c r="S109" s="109"/>
      <c r="T109" s="110"/>
      <c r="U109" s="108"/>
      <c r="V109" s="168" t="s">
        <v>121</v>
      </c>
      <c r="W109" s="106" t="s">
        <v>0</v>
      </c>
      <c r="X109" s="169" t="s">
        <v>122</v>
      </c>
      <c r="Y109" s="113">
        <v>10</v>
      </c>
      <c r="Z109" s="106" t="s">
        <v>0</v>
      </c>
      <c r="AA109" s="114">
        <v>10</v>
      </c>
      <c r="AB109" s="115">
        <v>10</v>
      </c>
      <c r="AC109" s="116">
        <f t="shared" si="12"/>
        <v>1</v>
      </c>
      <c r="AD109" s="425" t="s">
        <v>69</v>
      </c>
      <c r="AE109" s="426"/>
      <c r="AF109" s="427"/>
      <c r="AG109" s="117"/>
      <c r="AH109" s="106"/>
      <c r="AI109" s="106"/>
      <c r="AJ109" s="118"/>
      <c r="AK109" s="108"/>
      <c r="AL109" s="134"/>
      <c r="AM109" s="135"/>
      <c r="AN109" s="121"/>
    </row>
    <row r="110" spans="1:40" s="47" customFormat="1" ht="54.95" customHeight="1" x14ac:dyDescent="0.15">
      <c r="A110" s="54"/>
      <c r="B110" s="54" t="s">
        <v>5</v>
      </c>
      <c r="C110" s="54" t="s">
        <v>224</v>
      </c>
      <c r="D110" s="54" t="s">
        <v>225</v>
      </c>
      <c r="E110" s="167" t="s">
        <v>227</v>
      </c>
      <c r="F110" s="102" t="s">
        <v>69</v>
      </c>
      <c r="G110" s="103"/>
      <c r="H110" s="104"/>
      <c r="I110" s="105"/>
      <c r="J110" s="106"/>
      <c r="K110" s="109"/>
      <c r="L110" s="110"/>
      <c r="M110" s="108"/>
      <c r="N110" s="102" t="s">
        <v>69</v>
      </c>
      <c r="O110" s="103"/>
      <c r="P110" s="104"/>
      <c r="Q110" s="105"/>
      <c r="R110" s="106"/>
      <c r="S110" s="109"/>
      <c r="T110" s="110"/>
      <c r="U110" s="108"/>
      <c r="V110" s="168" t="s">
        <v>110</v>
      </c>
      <c r="W110" s="106" t="s">
        <v>0</v>
      </c>
      <c r="X110" s="112" t="s">
        <v>111</v>
      </c>
      <c r="Y110" s="113">
        <v>100</v>
      </c>
      <c r="Z110" s="106" t="s">
        <v>0</v>
      </c>
      <c r="AA110" s="114">
        <v>132</v>
      </c>
      <c r="AB110" s="115">
        <v>100</v>
      </c>
      <c r="AC110" s="108">
        <f t="shared" si="12"/>
        <v>1</v>
      </c>
      <c r="AD110" s="425" t="s">
        <v>69</v>
      </c>
      <c r="AE110" s="426"/>
      <c r="AF110" s="427"/>
      <c r="AG110" s="117"/>
      <c r="AH110" s="106"/>
      <c r="AI110" s="106"/>
      <c r="AJ110" s="118"/>
      <c r="AK110" s="108"/>
      <c r="AL110" s="134"/>
      <c r="AM110" s="135"/>
      <c r="AN110" s="121"/>
    </row>
    <row r="111" spans="1:40" s="47" customFormat="1" ht="54.95" customHeight="1" x14ac:dyDescent="0.15">
      <c r="A111" s="54"/>
      <c r="B111" s="54" t="s">
        <v>5</v>
      </c>
      <c r="C111" s="54" t="s">
        <v>224</v>
      </c>
      <c r="D111" s="54" t="s">
        <v>225</v>
      </c>
      <c r="E111" s="167" t="s">
        <v>228</v>
      </c>
      <c r="F111" s="102" t="s">
        <v>69</v>
      </c>
      <c r="G111" s="103"/>
      <c r="H111" s="104"/>
      <c r="I111" s="105"/>
      <c r="J111" s="106"/>
      <c r="K111" s="109"/>
      <c r="L111" s="110"/>
      <c r="M111" s="108"/>
      <c r="N111" s="102" t="s">
        <v>69</v>
      </c>
      <c r="O111" s="103"/>
      <c r="P111" s="104"/>
      <c r="Q111" s="105"/>
      <c r="R111" s="106"/>
      <c r="S111" s="109"/>
      <c r="T111" s="110"/>
      <c r="U111" s="108"/>
      <c r="V111" s="111" t="s">
        <v>184</v>
      </c>
      <c r="W111" s="106" t="s">
        <v>0</v>
      </c>
      <c r="X111" s="112" t="s">
        <v>185</v>
      </c>
      <c r="Y111" s="174">
        <v>1</v>
      </c>
      <c r="Z111" s="175" t="s">
        <v>0</v>
      </c>
      <c r="AA111" s="114">
        <v>1</v>
      </c>
      <c r="AB111" s="115">
        <v>1</v>
      </c>
      <c r="AC111" s="108">
        <f t="shared" si="12"/>
        <v>1</v>
      </c>
      <c r="AD111" s="425" t="s">
        <v>69</v>
      </c>
      <c r="AE111" s="426"/>
      <c r="AF111" s="427"/>
      <c r="AG111" s="117"/>
      <c r="AH111" s="106"/>
      <c r="AI111" s="106"/>
      <c r="AJ111" s="118"/>
      <c r="AK111" s="108"/>
      <c r="AL111" s="134"/>
      <c r="AM111" s="135"/>
      <c r="AN111" s="121"/>
    </row>
    <row r="112" spans="1:40" s="47" customFormat="1" ht="54.95" customHeight="1" x14ac:dyDescent="0.15">
      <c r="A112" s="54">
        <v>78</v>
      </c>
      <c r="B112" s="54" t="s">
        <v>23</v>
      </c>
      <c r="C112" s="54" t="s">
        <v>229</v>
      </c>
      <c r="D112" s="54" t="s">
        <v>230</v>
      </c>
      <c r="E112" s="101" t="s">
        <v>428</v>
      </c>
      <c r="F112" s="130" t="s">
        <v>2</v>
      </c>
      <c r="G112" s="106" t="s">
        <v>0</v>
      </c>
      <c r="H112" s="112" t="s">
        <v>1</v>
      </c>
      <c r="I112" s="105">
        <v>4954.41</v>
      </c>
      <c r="J112" s="106" t="s">
        <v>0</v>
      </c>
      <c r="K112" s="109">
        <v>4954.41</v>
      </c>
      <c r="L112" s="110">
        <v>4954.41</v>
      </c>
      <c r="M112" s="108">
        <f>I112/L112</f>
        <v>1</v>
      </c>
      <c r="N112" s="130" t="s">
        <v>27</v>
      </c>
      <c r="O112" s="106" t="s">
        <v>0</v>
      </c>
      <c r="P112" s="112" t="s">
        <v>33</v>
      </c>
      <c r="Q112" s="136">
        <v>2044.78</v>
      </c>
      <c r="R112" s="106" t="s">
        <v>0</v>
      </c>
      <c r="S112" s="132">
        <v>2044.78</v>
      </c>
      <c r="T112" s="110">
        <v>2044.78</v>
      </c>
      <c r="U112" s="108">
        <f>Q112/T112</f>
        <v>1</v>
      </c>
      <c r="V112" s="111" t="s">
        <v>27</v>
      </c>
      <c r="W112" s="106" t="s">
        <v>0</v>
      </c>
      <c r="X112" s="112" t="s">
        <v>33</v>
      </c>
      <c r="Y112" s="136">
        <f t="shared" si="11"/>
        <v>2044.78</v>
      </c>
      <c r="Z112" s="106"/>
      <c r="AA112" s="132">
        <v>2044.78</v>
      </c>
      <c r="AB112" s="110">
        <v>2044.78</v>
      </c>
      <c r="AC112" s="116">
        <f t="shared" si="12"/>
        <v>1</v>
      </c>
      <c r="AD112" s="151" t="s">
        <v>80</v>
      </c>
      <c r="AE112" s="106" t="s">
        <v>0</v>
      </c>
      <c r="AF112" s="112" t="s">
        <v>81</v>
      </c>
      <c r="AG112" s="117">
        <v>172</v>
      </c>
      <c r="AH112" s="106" t="s">
        <v>0</v>
      </c>
      <c r="AI112" s="106">
        <v>172</v>
      </c>
      <c r="AJ112" s="118">
        <v>172</v>
      </c>
      <c r="AK112" s="116">
        <f>AG112/AJ112</f>
        <v>1</v>
      </c>
      <c r="AL112" s="155"/>
      <c r="AM112" s="156"/>
      <c r="AN112" s="121"/>
    </row>
    <row r="113" spans="1:40" s="47" customFormat="1" ht="54.95" customHeight="1" x14ac:dyDescent="0.15">
      <c r="A113" s="54">
        <v>79</v>
      </c>
      <c r="B113" s="54" t="s">
        <v>23</v>
      </c>
      <c r="C113" s="54" t="s">
        <v>231</v>
      </c>
      <c r="D113" s="54" t="s">
        <v>232</v>
      </c>
      <c r="E113" s="101" t="s">
        <v>233</v>
      </c>
      <c r="F113" s="102" t="s">
        <v>69</v>
      </c>
      <c r="G113" s="103"/>
      <c r="H113" s="104"/>
      <c r="I113" s="105"/>
      <c r="J113" s="106"/>
      <c r="K113" s="109"/>
      <c r="L113" s="110"/>
      <c r="M113" s="108"/>
      <c r="N113" s="130" t="s">
        <v>27</v>
      </c>
      <c r="O113" s="106" t="s">
        <v>0</v>
      </c>
      <c r="P113" s="112" t="s">
        <v>33</v>
      </c>
      <c r="Q113" s="136">
        <v>4402.99</v>
      </c>
      <c r="R113" s="106" t="s">
        <v>0</v>
      </c>
      <c r="S113" s="132">
        <v>4402.99</v>
      </c>
      <c r="T113" s="110">
        <v>4402.99</v>
      </c>
      <c r="U113" s="108">
        <f>Q113/T113</f>
        <v>1</v>
      </c>
      <c r="V113" s="111" t="s">
        <v>27</v>
      </c>
      <c r="W113" s="106" t="s">
        <v>0</v>
      </c>
      <c r="X113" s="112" t="s">
        <v>33</v>
      </c>
      <c r="Y113" s="136">
        <f t="shared" si="11"/>
        <v>4402.99</v>
      </c>
      <c r="Z113" s="106"/>
      <c r="AA113" s="132">
        <v>4402.99</v>
      </c>
      <c r="AB113" s="110">
        <v>4402.99</v>
      </c>
      <c r="AC113" s="116">
        <f t="shared" si="12"/>
        <v>1</v>
      </c>
      <c r="AD113" s="151" t="s">
        <v>80</v>
      </c>
      <c r="AE113" s="106" t="s">
        <v>0</v>
      </c>
      <c r="AF113" s="112" t="s">
        <v>81</v>
      </c>
      <c r="AG113" s="117">
        <v>181</v>
      </c>
      <c r="AH113" s="106" t="s">
        <v>0</v>
      </c>
      <c r="AI113" s="106">
        <v>361</v>
      </c>
      <c r="AJ113" s="118">
        <v>181</v>
      </c>
      <c r="AK113" s="116">
        <f>AG113/AJ113</f>
        <v>1</v>
      </c>
      <c r="AL113" s="155"/>
      <c r="AM113" s="156"/>
      <c r="AN113" s="146" t="s">
        <v>385</v>
      </c>
    </row>
    <row r="114" spans="1:40" s="47" customFormat="1" ht="54.95" customHeight="1" x14ac:dyDescent="0.15">
      <c r="A114" s="54"/>
      <c r="B114" s="54" t="s">
        <v>5</v>
      </c>
      <c r="C114" s="54" t="s">
        <v>231</v>
      </c>
      <c r="D114" s="54" t="s">
        <v>232</v>
      </c>
      <c r="E114" s="167" t="s">
        <v>234</v>
      </c>
      <c r="F114" s="102" t="s">
        <v>69</v>
      </c>
      <c r="G114" s="103"/>
      <c r="H114" s="104"/>
      <c r="I114" s="105"/>
      <c r="J114" s="106"/>
      <c r="K114" s="109"/>
      <c r="L114" s="110"/>
      <c r="M114" s="108"/>
      <c r="N114" s="102" t="s">
        <v>69</v>
      </c>
      <c r="O114" s="103"/>
      <c r="P114" s="104"/>
      <c r="Q114" s="105"/>
      <c r="R114" s="106"/>
      <c r="S114" s="109"/>
      <c r="T114" s="110"/>
      <c r="U114" s="108"/>
      <c r="V114" s="168" t="s">
        <v>121</v>
      </c>
      <c r="W114" s="106" t="s">
        <v>0</v>
      </c>
      <c r="X114" s="169" t="s">
        <v>122</v>
      </c>
      <c r="Y114" s="113">
        <v>6</v>
      </c>
      <c r="Z114" s="106" t="s">
        <v>0</v>
      </c>
      <c r="AA114" s="114">
        <v>6</v>
      </c>
      <c r="AB114" s="115">
        <v>6</v>
      </c>
      <c r="AC114" s="116">
        <f t="shared" si="12"/>
        <v>1</v>
      </c>
      <c r="AD114" s="425" t="s">
        <v>69</v>
      </c>
      <c r="AE114" s="426"/>
      <c r="AF114" s="427"/>
      <c r="AG114" s="117"/>
      <c r="AH114" s="106"/>
      <c r="AI114" s="106"/>
      <c r="AJ114" s="118"/>
      <c r="AK114" s="108"/>
      <c r="AL114" s="134"/>
      <c r="AM114" s="135"/>
      <c r="AN114" s="121"/>
    </row>
    <row r="115" spans="1:40" s="47" customFormat="1" ht="54.95" customHeight="1" x14ac:dyDescent="0.15">
      <c r="A115" s="54">
        <v>80</v>
      </c>
      <c r="B115" s="54" t="s">
        <v>23</v>
      </c>
      <c r="C115" s="54" t="s">
        <v>235</v>
      </c>
      <c r="D115" s="54" t="s">
        <v>236</v>
      </c>
      <c r="E115" s="101" t="s">
        <v>429</v>
      </c>
      <c r="F115" s="130" t="s">
        <v>2</v>
      </c>
      <c r="G115" s="106" t="s">
        <v>0</v>
      </c>
      <c r="H115" s="112" t="s">
        <v>1</v>
      </c>
      <c r="I115" s="105">
        <v>3458.87</v>
      </c>
      <c r="J115" s="106" t="s">
        <v>0</v>
      </c>
      <c r="K115" s="109">
        <v>3458.87</v>
      </c>
      <c r="L115" s="110">
        <v>3458.87</v>
      </c>
      <c r="M115" s="108">
        <f>I115/L115</f>
        <v>1</v>
      </c>
      <c r="N115" s="130" t="s">
        <v>27</v>
      </c>
      <c r="O115" s="106" t="s">
        <v>0</v>
      </c>
      <c r="P115" s="112" t="s">
        <v>33</v>
      </c>
      <c r="Q115" s="136">
        <v>3292.65</v>
      </c>
      <c r="R115" s="106" t="s">
        <v>0</v>
      </c>
      <c r="S115" s="132">
        <v>3292.65</v>
      </c>
      <c r="T115" s="110">
        <v>3292.65</v>
      </c>
      <c r="U115" s="108">
        <f>Q115/T115</f>
        <v>1</v>
      </c>
      <c r="V115" s="111" t="s">
        <v>27</v>
      </c>
      <c r="W115" s="106" t="s">
        <v>0</v>
      </c>
      <c r="X115" s="112" t="s">
        <v>33</v>
      </c>
      <c r="Y115" s="136">
        <f t="shared" si="11"/>
        <v>3292.65</v>
      </c>
      <c r="Z115" s="106"/>
      <c r="AA115" s="132">
        <v>3292.65</v>
      </c>
      <c r="AB115" s="110">
        <v>3292.65</v>
      </c>
      <c r="AC115" s="116">
        <f t="shared" si="12"/>
        <v>1</v>
      </c>
      <c r="AD115" s="151" t="s">
        <v>80</v>
      </c>
      <c r="AE115" s="106" t="s">
        <v>0</v>
      </c>
      <c r="AF115" s="112" t="s">
        <v>81</v>
      </c>
      <c r="AG115" s="117">
        <v>99</v>
      </c>
      <c r="AH115" s="106" t="s">
        <v>0</v>
      </c>
      <c r="AI115" s="106">
        <v>99</v>
      </c>
      <c r="AJ115" s="118">
        <v>99</v>
      </c>
      <c r="AK115" s="116">
        <f>AG115/AJ115</f>
        <v>1</v>
      </c>
      <c r="AL115" s="155"/>
      <c r="AM115" s="156"/>
      <c r="AN115" s="121"/>
    </row>
    <row r="116" spans="1:40" s="47" customFormat="1" ht="54.95" customHeight="1" x14ac:dyDescent="0.15">
      <c r="A116" s="54">
        <v>81</v>
      </c>
      <c r="B116" s="54" t="s">
        <v>23</v>
      </c>
      <c r="C116" s="54" t="s">
        <v>237</v>
      </c>
      <c r="D116" s="54" t="s">
        <v>238</v>
      </c>
      <c r="E116" s="101" t="s">
        <v>430</v>
      </c>
      <c r="F116" s="130" t="s">
        <v>2</v>
      </c>
      <c r="G116" s="106" t="s">
        <v>0</v>
      </c>
      <c r="H116" s="112" t="s">
        <v>1</v>
      </c>
      <c r="I116" s="105">
        <v>681.4</v>
      </c>
      <c r="J116" s="106" t="s">
        <v>0</v>
      </c>
      <c r="K116" s="109">
        <v>681.4</v>
      </c>
      <c r="L116" s="110">
        <v>681.4</v>
      </c>
      <c r="M116" s="108">
        <f>I116/L116</f>
        <v>1</v>
      </c>
      <c r="N116" s="130" t="s">
        <v>27</v>
      </c>
      <c r="O116" s="106" t="s">
        <v>0</v>
      </c>
      <c r="P116" s="112" t="s">
        <v>33</v>
      </c>
      <c r="Q116" s="136">
        <v>1387.4</v>
      </c>
      <c r="R116" s="106" t="s">
        <v>0</v>
      </c>
      <c r="S116" s="132">
        <v>1387.4</v>
      </c>
      <c r="T116" s="110">
        <v>1387.4</v>
      </c>
      <c r="U116" s="108">
        <f>Q116/T116</f>
        <v>1</v>
      </c>
      <c r="V116" s="111" t="s">
        <v>27</v>
      </c>
      <c r="W116" s="106" t="s">
        <v>0</v>
      </c>
      <c r="X116" s="112" t="s">
        <v>33</v>
      </c>
      <c r="Y116" s="136">
        <f t="shared" si="11"/>
        <v>1387.4</v>
      </c>
      <c r="Z116" s="106"/>
      <c r="AA116" s="132">
        <v>1387.4</v>
      </c>
      <c r="AB116" s="110">
        <v>1387.4</v>
      </c>
      <c r="AC116" s="116">
        <f t="shared" si="12"/>
        <v>1</v>
      </c>
      <c r="AD116" s="151" t="s">
        <v>80</v>
      </c>
      <c r="AE116" s="106" t="s">
        <v>0</v>
      </c>
      <c r="AF116" s="112" t="s">
        <v>81</v>
      </c>
      <c r="AG116" s="117">
        <v>167</v>
      </c>
      <c r="AH116" s="106" t="s">
        <v>0</v>
      </c>
      <c r="AI116" s="106">
        <v>167</v>
      </c>
      <c r="AJ116" s="118">
        <v>167</v>
      </c>
      <c r="AK116" s="116">
        <f>AG116/AJ116</f>
        <v>1</v>
      </c>
      <c r="AL116" s="155"/>
      <c r="AM116" s="156"/>
      <c r="AN116" s="121"/>
    </row>
    <row r="117" spans="1:40" s="47" customFormat="1" ht="54.95" customHeight="1" x14ac:dyDescent="0.15">
      <c r="A117" s="54">
        <v>82</v>
      </c>
      <c r="B117" s="54" t="s">
        <v>23</v>
      </c>
      <c r="C117" s="54" t="s">
        <v>239</v>
      </c>
      <c r="D117" s="54" t="s">
        <v>240</v>
      </c>
      <c r="E117" s="164" t="s">
        <v>241</v>
      </c>
      <c r="F117" s="102" t="s">
        <v>69</v>
      </c>
      <c r="G117" s="103"/>
      <c r="H117" s="104"/>
      <c r="I117" s="105"/>
      <c r="J117" s="106"/>
      <c r="K117" s="109"/>
      <c r="L117" s="110"/>
      <c r="M117" s="108"/>
      <c r="N117" s="130" t="s">
        <v>27</v>
      </c>
      <c r="O117" s="106" t="s">
        <v>0</v>
      </c>
      <c r="P117" s="112" t="s">
        <v>33</v>
      </c>
      <c r="Q117" s="136">
        <v>1545.3</v>
      </c>
      <c r="R117" s="106" t="s">
        <v>0</v>
      </c>
      <c r="S117" s="132">
        <v>1545.3</v>
      </c>
      <c r="T117" s="110">
        <v>1545.3</v>
      </c>
      <c r="U117" s="108">
        <f>Q117/T117</f>
        <v>1</v>
      </c>
      <c r="V117" s="111" t="s">
        <v>27</v>
      </c>
      <c r="W117" s="106" t="s">
        <v>0</v>
      </c>
      <c r="X117" s="112" t="s">
        <v>33</v>
      </c>
      <c r="Y117" s="136">
        <f t="shared" si="11"/>
        <v>1545.3</v>
      </c>
      <c r="Z117" s="106"/>
      <c r="AA117" s="132">
        <v>1545.3</v>
      </c>
      <c r="AB117" s="110">
        <v>1545.3</v>
      </c>
      <c r="AC117" s="116">
        <f t="shared" si="12"/>
        <v>1</v>
      </c>
      <c r="AD117" s="151" t="s">
        <v>80</v>
      </c>
      <c r="AE117" s="106" t="s">
        <v>0</v>
      </c>
      <c r="AF117" s="112" t="s">
        <v>81</v>
      </c>
      <c r="AG117" s="117">
        <v>259</v>
      </c>
      <c r="AH117" s="106" t="s">
        <v>0</v>
      </c>
      <c r="AI117" s="106">
        <v>259</v>
      </c>
      <c r="AJ117" s="118">
        <v>259</v>
      </c>
      <c r="AK117" s="116">
        <f>AG117/AJ117</f>
        <v>1</v>
      </c>
      <c r="AL117" s="155"/>
      <c r="AM117" s="156"/>
      <c r="AN117" s="121"/>
    </row>
    <row r="118" spans="1:40" s="47" customFormat="1" ht="54.95" customHeight="1" x14ac:dyDescent="0.15">
      <c r="A118" s="54">
        <v>83</v>
      </c>
      <c r="B118" s="54" t="s">
        <v>23</v>
      </c>
      <c r="C118" s="54" t="s">
        <v>242</v>
      </c>
      <c r="D118" s="54" t="s">
        <v>243</v>
      </c>
      <c r="E118" s="101" t="s">
        <v>431</v>
      </c>
      <c r="F118" s="130" t="s">
        <v>2</v>
      </c>
      <c r="G118" s="106" t="s">
        <v>0</v>
      </c>
      <c r="H118" s="112" t="s">
        <v>1</v>
      </c>
      <c r="I118" s="105">
        <v>3575.78</v>
      </c>
      <c r="J118" s="106" t="s">
        <v>0</v>
      </c>
      <c r="K118" s="109">
        <v>3575.78</v>
      </c>
      <c r="L118" s="110">
        <v>3575.78</v>
      </c>
      <c r="M118" s="108">
        <f>I118/L118</f>
        <v>1</v>
      </c>
      <c r="N118" s="130" t="s">
        <v>27</v>
      </c>
      <c r="O118" s="106" t="s">
        <v>0</v>
      </c>
      <c r="P118" s="112" t="s">
        <v>33</v>
      </c>
      <c r="Q118" s="136">
        <v>2643.75</v>
      </c>
      <c r="R118" s="106" t="s">
        <v>0</v>
      </c>
      <c r="S118" s="132">
        <v>2643.75</v>
      </c>
      <c r="T118" s="110">
        <v>2643.75</v>
      </c>
      <c r="U118" s="108">
        <f>Q118/T118</f>
        <v>1</v>
      </c>
      <c r="V118" s="111" t="s">
        <v>27</v>
      </c>
      <c r="W118" s="106" t="s">
        <v>0</v>
      </c>
      <c r="X118" s="112" t="s">
        <v>33</v>
      </c>
      <c r="Y118" s="136">
        <f t="shared" si="11"/>
        <v>2643.75</v>
      </c>
      <c r="Z118" s="106"/>
      <c r="AA118" s="132">
        <v>2643.75</v>
      </c>
      <c r="AB118" s="110">
        <v>2643.75</v>
      </c>
      <c r="AC118" s="116">
        <f t="shared" si="12"/>
        <v>1</v>
      </c>
      <c r="AD118" s="151" t="s">
        <v>80</v>
      </c>
      <c r="AE118" s="106" t="s">
        <v>0</v>
      </c>
      <c r="AF118" s="112" t="s">
        <v>81</v>
      </c>
      <c r="AG118" s="117">
        <v>318</v>
      </c>
      <c r="AH118" s="106" t="s">
        <v>0</v>
      </c>
      <c r="AI118" s="106">
        <v>318</v>
      </c>
      <c r="AJ118" s="118">
        <v>318</v>
      </c>
      <c r="AK118" s="116">
        <f>AG118/AJ118</f>
        <v>1</v>
      </c>
      <c r="AL118" s="155"/>
      <c r="AM118" s="156"/>
      <c r="AN118" s="121"/>
    </row>
    <row r="119" spans="1:40" s="47" customFormat="1" ht="54.95" customHeight="1" x14ac:dyDescent="0.15">
      <c r="A119" s="54"/>
      <c r="B119" s="54" t="s">
        <v>5</v>
      </c>
      <c r="C119" s="54" t="s">
        <v>242</v>
      </c>
      <c r="D119" s="54" t="s">
        <v>243</v>
      </c>
      <c r="E119" s="167" t="s">
        <v>244</v>
      </c>
      <c r="F119" s="102" t="s">
        <v>69</v>
      </c>
      <c r="G119" s="103"/>
      <c r="H119" s="104"/>
      <c r="I119" s="105"/>
      <c r="J119" s="106"/>
      <c r="K119" s="109"/>
      <c r="L119" s="110"/>
      <c r="M119" s="108"/>
      <c r="N119" s="102" t="s">
        <v>69</v>
      </c>
      <c r="O119" s="103"/>
      <c r="P119" s="104"/>
      <c r="Q119" s="105"/>
      <c r="R119" s="106"/>
      <c r="S119" s="109"/>
      <c r="T119" s="110"/>
      <c r="U119" s="108"/>
      <c r="V119" s="168" t="s">
        <v>110</v>
      </c>
      <c r="W119" s="106" t="s">
        <v>0</v>
      </c>
      <c r="X119" s="112" t="s">
        <v>111</v>
      </c>
      <c r="Y119" s="113">
        <v>34</v>
      </c>
      <c r="Z119" s="106" t="s">
        <v>0</v>
      </c>
      <c r="AA119" s="114">
        <v>34</v>
      </c>
      <c r="AB119" s="115">
        <v>34</v>
      </c>
      <c r="AC119" s="108">
        <f t="shared" si="12"/>
        <v>1</v>
      </c>
      <c r="AD119" s="425" t="s">
        <v>69</v>
      </c>
      <c r="AE119" s="426"/>
      <c r="AF119" s="427"/>
      <c r="AG119" s="117"/>
      <c r="AH119" s="106"/>
      <c r="AI119" s="106"/>
      <c r="AJ119" s="118"/>
      <c r="AK119" s="108"/>
      <c r="AL119" s="134"/>
      <c r="AM119" s="135"/>
      <c r="AN119" s="121"/>
    </row>
    <row r="120" spans="1:40" s="47" customFormat="1" ht="54.95" customHeight="1" x14ac:dyDescent="0.15">
      <c r="A120" s="54">
        <v>84</v>
      </c>
      <c r="B120" s="54" t="s">
        <v>23</v>
      </c>
      <c r="C120" s="54" t="s">
        <v>245</v>
      </c>
      <c r="D120" s="54" t="s">
        <v>246</v>
      </c>
      <c r="E120" s="101" t="s">
        <v>432</v>
      </c>
      <c r="F120" s="130" t="s">
        <v>2</v>
      </c>
      <c r="G120" s="106" t="s">
        <v>0</v>
      </c>
      <c r="H120" s="112" t="s">
        <v>1</v>
      </c>
      <c r="I120" s="105">
        <v>978.01</v>
      </c>
      <c r="J120" s="106" t="s">
        <v>0</v>
      </c>
      <c r="K120" s="109">
        <v>978.01</v>
      </c>
      <c r="L120" s="110">
        <v>978.01</v>
      </c>
      <c r="M120" s="108">
        <f>I120/L120</f>
        <v>1</v>
      </c>
      <c r="N120" s="130" t="s">
        <v>27</v>
      </c>
      <c r="O120" s="106" t="s">
        <v>0</v>
      </c>
      <c r="P120" s="112" t="s">
        <v>33</v>
      </c>
      <c r="Q120" s="136">
        <v>1665.56</v>
      </c>
      <c r="R120" s="106" t="s">
        <v>0</v>
      </c>
      <c r="S120" s="132">
        <v>1665.56</v>
      </c>
      <c r="T120" s="110">
        <v>1665.56</v>
      </c>
      <c r="U120" s="108">
        <f t="shared" ref="U120:U133" si="14">Q120/T120</f>
        <v>1</v>
      </c>
      <c r="V120" s="111" t="s">
        <v>27</v>
      </c>
      <c r="W120" s="106" t="s">
        <v>0</v>
      </c>
      <c r="X120" s="112" t="s">
        <v>33</v>
      </c>
      <c r="Y120" s="136">
        <f t="shared" si="11"/>
        <v>1665.56</v>
      </c>
      <c r="Z120" s="106"/>
      <c r="AA120" s="132">
        <v>1665.56</v>
      </c>
      <c r="AB120" s="110">
        <v>1665.56</v>
      </c>
      <c r="AC120" s="116">
        <f t="shared" si="12"/>
        <v>1</v>
      </c>
      <c r="AD120" s="151" t="s">
        <v>80</v>
      </c>
      <c r="AE120" s="106" t="s">
        <v>0</v>
      </c>
      <c r="AF120" s="112" t="s">
        <v>81</v>
      </c>
      <c r="AG120" s="117">
        <v>166</v>
      </c>
      <c r="AH120" s="106" t="s">
        <v>0</v>
      </c>
      <c r="AI120" s="106">
        <v>166</v>
      </c>
      <c r="AJ120" s="118">
        <v>166</v>
      </c>
      <c r="AK120" s="116">
        <f t="shared" ref="AK120:AK127" si="15">AG120/AJ120</f>
        <v>1</v>
      </c>
      <c r="AL120" s="155"/>
      <c r="AM120" s="156"/>
      <c r="AN120" s="121"/>
    </row>
    <row r="121" spans="1:40" s="47" customFormat="1" ht="54.95" customHeight="1" x14ac:dyDescent="0.15">
      <c r="A121" s="54">
        <v>85</v>
      </c>
      <c r="B121" s="54" t="s">
        <v>23</v>
      </c>
      <c r="C121" s="54" t="s">
        <v>247</v>
      </c>
      <c r="D121" s="54" t="s">
        <v>248</v>
      </c>
      <c r="E121" s="101" t="s">
        <v>249</v>
      </c>
      <c r="F121" s="102" t="s">
        <v>69</v>
      </c>
      <c r="G121" s="103"/>
      <c r="H121" s="104"/>
      <c r="I121" s="105"/>
      <c r="J121" s="106"/>
      <c r="K121" s="109"/>
      <c r="L121" s="110"/>
      <c r="M121" s="108"/>
      <c r="N121" s="130" t="s">
        <v>27</v>
      </c>
      <c r="O121" s="106" t="s">
        <v>0</v>
      </c>
      <c r="P121" s="112" t="s">
        <v>33</v>
      </c>
      <c r="Q121" s="136">
        <v>2636.48</v>
      </c>
      <c r="R121" s="106" t="s">
        <v>0</v>
      </c>
      <c r="S121" s="132">
        <v>2636.48</v>
      </c>
      <c r="T121" s="110">
        <v>2636.48</v>
      </c>
      <c r="U121" s="108">
        <f t="shared" si="14"/>
        <v>1</v>
      </c>
      <c r="V121" s="111" t="s">
        <v>27</v>
      </c>
      <c r="W121" s="106" t="s">
        <v>0</v>
      </c>
      <c r="X121" s="112" t="s">
        <v>33</v>
      </c>
      <c r="Y121" s="136">
        <f t="shared" si="11"/>
        <v>2636.48</v>
      </c>
      <c r="Z121" s="106"/>
      <c r="AA121" s="132">
        <v>2636.48</v>
      </c>
      <c r="AB121" s="110">
        <v>2636.48</v>
      </c>
      <c r="AC121" s="116">
        <f t="shared" si="12"/>
        <v>1</v>
      </c>
      <c r="AD121" s="151" t="s">
        <v>80</v>
      </c>
      <c r="AE121" s="106" t="s">
        <v>0</v>
      </c>
      <c r="AF121" s="112" t="s">
        <v>81</v>
      </c>
      <c r="AG121" s="117">
        <v>287</v>
      </c>
      <c r="AH121" s="106" t="s">
        <v>0</v>
      </c>
      <c r="AI121" s="106">
        <v>287</v>
      </c>
      <c r="AJ121" s="118">
        <v>287</v>
      </c>
      <c r="AK121" s="116">
        <f t="shared" si="15"/>
        <v>1</v>
      </c>
      <c r="AL121" s="155"/>
      <c r="AM121" s="156"/>
      <c r="AN121" s="121"/>
    </row>
    <row r="122" spans="1:40" s="47" customFormat="1" ht="54.95" customHeight="1" x14ac:dyDescent="0.15">
      <c r="A122" s="54">
        <v>86</v>
      </c>
      <c r="B122" s="54" t="s">
        <v>23</v>
      </c>
      <c r="C122" s="54" t="s">
        <v>250</v>
      </c>
      <c r="D122" s="54" t="s">
        <v>251</v>
      </c>
      <c r="E122" s="101" t="s">
        <v>252</v>
      </c>
      <c r="F122" s="102" t="s">
        <v>69</v>
      </c>
      <c r="G122" s="103"/>
      <c r="H122" s="104"/>
      <c r="I122" s="105"/>
      <c r="J122" s="106"/>
      <c r="K122" s="109"/>
      <c r="L122" s="110"/>
      <c r="M122" s="108"/>
      <c r="N122" s="130" t="s">
        <v>27</v>
      </c>
      <c r="O122" s="106" t="s">
        <v>0</v>
      </c>
      <c r="P122" s="112" t="s">
        <v>33</v>
      </c>
      <c r="Q122" s="136">
        <v>2300.2800000000002</v>
      </c>
      <c r="R122" s="106" t="s">
        <v>0</v>
      </c>
      <c r="S122" s="132">
        <v>2300.2800000000002</v>
      </c>
      <c r="T122" s="110">
        <v>2300.2800000000002</v>
      </c>
      <c r="U122" s="108">
        <f t="shared" si="14"/>
        <v>1</v>
      </c>
      <c r="V122" s="111" t="s">
        <v>27</v>
      </c>
      <c r="W122" s="106" t="s">
        <v>0</v>
      </c>
      <c r="X122" s="112" t="s">
        <v>33</v>
      </c>
      <c r="Y122" s="136">
        <f t="shared" si="11"/>
        <v>2300.2800000000002</v>
      </c>
      <c r="Z122" s="106"/>
      <c r="AA122" s="132">
        <v>2300.2800000000002</v>
      </c>
      <c r="AB122" s="110">
        <v>2300.2800000000002</v>
      </c>
      <c r="AC122" s="116">
        <f t="shared" si="12"/>
        <v>1</v>
      </c>
      <c r="AD122" s="151" t="s">
        <v>80</v>
      </c>
      <c r="AE122" s="106" t="s">
        <v>0</v>
      </c>
      <c r="AF122" s="112" t="s">
        <v>81</v>
      </c>
      <c r="AG122" s="117">
        <v>197</v>
      </c>
      <c r="AH122" s="106" t="s">
        <v>0</v>
      </c>
      <c r="AI122" s="106">
        <v>197</v>
      </c>
      <c r="AJ122" s="118">
        <v>197</v>
      </c>
      <c r="AK122" s="116">
        <f t="shared" si="15"/>
        <v>1</v>
      </c>
      <c r="AL122" s="155"/>
      <c r="AM122" s="156"/>
      <c r="AN122" s="121"/>
    </row>
    <row r="123" spans="1:40" s="47" customFormat="1" ht="54.95" customHeight="1" x14ac:dyDescent="0.15">
      <c r="A123" s="54">
        <v>87</v>
      </c>
      <c r="B123" s="54" t="s">
        <v>23</v>
      </c>
      <c r="C123" s="54" t="s">
        <v>253</v>
      </c>
      <c r="D123" s="54" t="s">
        <v>254</v>
      </c>
      <c r="E123" s="101" t="s">
        <v>433</v>
      </c>
      <c r="F123" s="130" t="s">
        <v>2</v>
      </c>
      <c r="G123" s="106" t="s">
        <v>0</v>
      </c>
      <c r="H123" s="112" t="s">
        <v>1</v>
      </c>
      <c r="I123" s="105">
        <v>3794</v>
      </c>
      <c r="J123" s="106" t="s">
        <v>34</v>
      </c>
      <c r="K123" s="160">
        <v>3794</v>
      </c>
      <c r="L123" s="110">
        <v>3794</v>
      </c>
      <c r="M123" s="108">
        <f>I123/L123</f>
        <v>1</v>
      </c>
      <c r="N123" s="130" t="s">
        <v>27</v>
      </c>
      <c r="O123" s="106" t="s">
        <v>0</v>
      </c>
      <c r="P123" s="112" t="s">
        <v>33</v>
      </c>
      <c r="Q123" s="136">
        <v>2071.42</v>
      </c>
      <c r="R123" s="106" t="s">
        <v>0</v>
      </c>
      <c r="S123" s="132">
        <v>2071.42</v>
      </c>
      <c r="T123" s="110">
        <v>2071.42</v>
      </c>
      <c r="U123" s="108">
        <f t="shared" si="14"/>
        <v>1</v>
      </c>
      <c r="V123" s="111" t="s">
        <v>27</v>
      </c>
      <c r="W123" s="106" t="s">
        <v>0</v>
      </c>
      <c r="X123" s="112" t="s">
        <v>33</v>
      </c>
      <c r="Y123" s="136">
        <f t="shared" si="11"/>
        <v>2071.42</v>
      </c>
      <c r="Z123" s="106"/>
      <c r="AA123" s="132">
        <v>2071.42</v>
      </c>
      <c r="AB123" s="110">
        <v>2071.42</v>
      </c>
      <c r="AC123" s="116">
        <f t="shared" si="12"/>
        <v>1</v>
      </c>
      <c r="AD123" s="151" t="s">
        <v>80</v>
      </c>
      <c r="AE123" s="106" t="s">
        <v>0</v>
      </c>
      <c r="AF123" s="112" t="s">
        <v>81</v>
      </c>
      <c r="AG123" s="117">
        <v>282</v>
      </c>
      <c r="AH123" s="106" t="s">
        <v>0</v>
      </c>
      <c r="AI123" s="106">
        <v>282</v>
      </c>
      <c r="AJ123" s="118">
        <v>282</v>
      </c>
      <c r="AK123" s="116">
        <f t="shared" si="15"/>
        <v>1</v>
      </c>
      <c r="AL123" s="155"/>
      <c r="AM123" s="156"/>
      <c r="AN123" s="121"/>
    </row>
    <row r="124" spans="1:40" s="47" customFormat="1" ht="54.95" customHeight="1" x14ac:dyDescent="0.15">
      <c r="A124" s="54">
        <v>88</v>
      </c>
      <c r="B124" s="54" t="s">
        <v>23</v>
      </c>
      <c r="C124" s="54" t="s">
        <v>255</v>
      </c>
      <c r="D124" s="54" t="s">
        <v>256</v>
      </c>
      <c r="E124" s="101" t="s">
        <v>257</v>
      </c>
      <c r="F124" s="102" t="s">
        <v>69</v>
      </c>
      <c r="G124" s="103"/>
      <c r="H124" s="104"/>
      <c r="I124" s="105"/>
      <c r="J124" s="106"/>
      <c r="K124" s="109"/>
      <c r="L124" s="110"/>
      <c r="M124" s="108"/>
      <c r="N124" s="130" t="s">
        <v>27</v>
      </c>
      <c r="O124" s="106" t="s">
        <v>0</v>
      </c>
      <c r="P124" s="112" t="s">
        <v>33</v>
      </c>
      <c r="Q124" s="136">
        <v>1572.65</v>
      </c>
      <c r="R124" s="106" t="s">
        <v>0</v>
      </c>
      <c r="S124" s="132">
        <v>1572.65</v>
      </c>
      <c r="T124" s="110">
        <v>1572.65</v>
      </c>
      <c r="U124" s="108">
        <f t="shared" si="14"/>
        <v>1</v>
      </c>
      <c r="V124" s="111" t="s">
        <v>27</v>
      </c>
      <c r="W124" s="106" t="s">
        <v>0</v>
      </c>
      <c r="X124" s="112" t="s">
        <v>33</v>
      </c>
      <c r="Y124" s="136">
        <f t="shared" si="11"/>
        <v>1572.65</v>
      </c>
      <c r="Z124" s="106"/>
      <c r="AA124" s="132">
        <v>1572.65</v>
      </c>
      <c r="AB124" s="110">
        <v>1572.65</v>
      </c>
      <c r="AC124" s="116">
        <f t="shared" si="12"/>
        <v>1</v>
      </c>
      <c r="AD124" s="151" t="s">
        <v>80</v>
      </c>
      <c r="AE124" s="106" t="s">
        <v>0</v>
      </c>
      <c r="AF124" s="112" t="s">
        <v>81</v>
      </c>
      <c r="AG124" s="117">
        <v>175</v>
      </c>
      <c r="AH124" s="106" t="s">
        <v>0</v>
      </c>
      <c r="AI124" s="106">
        <v>175</v>
      </c>
      <c r="AJ124" s="118">
        <v>175</v>
      </c>
      <c r="AK124" s="116">
        <f t="shared" si="15"/>
        <v>1</v>
      </c>
      <c r="AL124" s="155"/>
      <c r="AM124" s="156"/>
      <c r="AN124" s="121"/>
    </row>
    <row r="125" spans="1:40" s="47" customFormat="1" ht="54.95" customHeight="1" x14ac:dyDescent="0.15">
      <c r="A125" s="54">
        <v>89</v>
      </c>
      <c r="B125" s="54" t="s">
        <v>23</v>
      </c>
      <c r="C125" s="54" t="s">
        <v>258</v>
      </c>
      <c r="D125" s="54" t="s">
        <v>259</v>
      </c>
      <c r="E125" s="101" t="s">
        <v>434</v>
      </c>
      <c r="F125" s="130" t="s">
        <v>2</v>
      </c>
      <c r="G125" s="106" t="s">
        <v>0</v>
      </c>
      <c r="H125" s="112" t="s">
        <v>1</v>
      </c>
      <c r="I125" s="105">
        <v>3300</v>
      </c>
      <c r="J125" s="106" t="s">
        <v>0</v>
      </c>
      <c r="K125" s="109">
        <v>3300</v>
      </c>
      <c r="L125" s="110">
        <v>3300</v>
      </c>
      <c r="M125" s="108">
        <f>I125/L125</f>
        <v>1</v>
      </c>
      <c r="N125" s="130" t="s">
        <v>27</v>
      </c>
      <c r="O125" s="106" t="s">
        <v>0</v>
      </c>
      <c r="P125" s="112" t="s">
        <v>33</v>
      </c>
      <c r="Q125" s="136">
        <v>2253.29</v>
      </c>
      <c r="R125" s="106" t="s">
        <v>0</v>
      </c>
      <c r="S125" s="132">
        <v>2253.29</v>
      </c>
      <c r="T125" s="110">
        <v>2253.29</v>
      </c>
      <c r="U125" s="108">
        <f t="shared" si="14"/>
        <v>1</v>
      </c>
      <c r="V125" s="111" t="s">
        <v>27</v>
      </c>
      <c r="W125" s="106" t="s">
        <v>0</v>
      </c>
      <c r="X125" s="112" t="s">
        <v>33</v>
      </c>
      <c r="Y125" s="136">
        <f t="shared" si="11"/>
        <v>2253.29</v>
      </c>
      <c r="Z125" s="106"/>
      <c r="AA125" s="132">
        <v>2253.29</v>
      </c>
      <c r="AB125" s="110">
        <v>2253.29</v>
      </c>
      <c r="AC125" s="116">
        <f t="shared" si="12"/>
        <v>1</v>
      </c>
      <c r="AD125" s="151" t="s">
        <v>80</v>
      </c>
      <c r="AE125" s="106" t="s">
        <v>0</v>
      </c>
      <c r="AF125" s="112" t="s">
        <v>81</v>
      </c>
      <c r="AG125" s="117">
        <v>147</v>
      </c>
      <c r="AH125" s="106" t="s">
        <v>0</v>
      </c>
      <c r="AI125" s="106">
        <v>147</v>
      </c>
      <c r="AJ125" s="118">
        <v>147</v>
      </c>
      <c r="AK125" s="116">
        <f t="shared" si="15"/>
        <v>1</v>
      </c>
      <c r="AL125" s="155"/>
      <c r="AM125" s="156"/>
      <c r="AN125" s="121"/>
    </row>
    <row r="126" spans="1:40" s="47" customFormat="1" ht="54.95" customHeight="1" x14ac:dyDescent="0.15">
      <c r="A126" s="54">
        <v>90</v>
      </c>
      <c r="B126" s="54" t="s">
        <v>23</v>
      </c>
      <c r="C126" s="54" t="s">
        <v>260</v>
      </c>
      <c r="D126" s="54" t="s">
        <v>261</v>
      </c>
      <c r="E126" s="101" t="s">
        <v>435</v>
      </c>
      <c r="F126" s="130" t="s">
        <v>2</v>
      </c>
      <c r="G126" s="106" t="s">
        <v>0</v>
      </c>
      <c r="H126" s="112" t="s">
        <v>1</v>
      </c>
      <c r="I126" s="105">
        <v>3020.3</v>
      </c>
      <c r="J126" s="106" t="s">
        <v>0</v>
      </c>
      <c r="K126" s="109">
        <v>3020.3</v>
      </c>
      <c r="L126" s="110">
        <v>3020.3</v>
      </c>
      <c r="M126" s="108">
        <f>I126/L126</f>
        <v>1</v>
      </c>
      <c r="N126" s="130" t="s">
        <v>27</v>
      </c>
      <c r="O126" s="106" t="s">
        <v>0</v>
      </c>
      <c r="P126" s="112" t="s">
        <v>33</v>
      </c>
      <c r="Q126" s="136">
        <v>1774.81</v>
      </c>
      <c r="R126" s="106" t="s">
        <v>0</v>
      </c>
      <c r="S126" s="132">
        <v>1774.81</v>
      </c>
      <c r="T126" s="110">
        <v>1774.81</v>
      </c>
      <c r="U126" s="108">
        <f t="shared" si="14"/>
        <v>1</v>
      </c>
      <c r="V126" s="111" t="s">
        <v>27</v>
      </c>
      <c r="W126" s="106" t="s">
        <v>0</v>
      </c>
      <c r="X126" s="112" t="s">
        <v>33</v>
      </c>
      <c r="Y126" s="136">
        <f t="shared" si="11"/>
        <v>1774.81</v>
      </c>
      <c r="Z126" s="106"/>
      <c r="AA126" s="132">
        <v>1774.81</v>
      </c>
      <c r="AB126" s="110">
        <v>1774.81</v>
      </c>
      <c r="AC126" s="116">
        <f t="shared" si="12"/>
        <v>1</v>
      </c>
      <c r="AD126" s="151" t="s">
        <v>80</v>
      </c>
      <c r="AE126" s="106" t="s">
        <v>0</v>
      </c>
      <c r="AF126" s="112" t="s">
        <v>81</v>
      </c>
      <c r="AG126" s="117">
        <v>134</v>
      </c>
      <c r="AH126" s="106" t="s">
        <v>0</v>
      </c>
      <c r="AI126" s="106">
        <v>134</v>
      </c>
      <c r="AJ126" s="118">
        <v>134</v>
      </c>
      <c r="AK126" s="116">
        <f t="shared" si="15"/>
        <v>1</v>
      </c>
      <c r="AL126" s="155"/>
      <c r="AM126" s="156"/>
      <c r="AN126" s="121"/>
    </row>
    <row r="127" spans="1:40" s="47" customFormat="1" ht="54.95" customHeight="1" x14ac:dyDescent="0.15">
      <c r="A127" s="54">
        <v>91</v>
      </c>
      <c r="B127" s="54" t="s">
        <v>23</v>
      </c>
      <c r="C127" s="54" t="s">
        <v>262</v>
      </c>
      <c r="D127" s="54" t="s">
        <v>263</v>
      </c>
      <c r="E127" s="101" t="s">
        <v>436</v>
      </c>
      <c r="F127" s="130" t="s">
        <v>2</v>
      </c>
      <c r="G127" s="106" t="s">
        <v>0</v>
      </c>
      <c r="H127" s="112" t="s">
        <v>1</v>
      </c>
      <c r="I127" s="105">
        <v>4266.25</v>
      </c>
      <c r="J127" s="106" t="s">
        <v>0</v>
      </c>
      <c r="K127" s="109">
        <v>4266.25</v>
      </c>
      <c r="L127" s="110">
        <v>4266.25</v>
      </c>
      <c r="M127" s="108">
        <f>I127/L127</f>
        <v>1</v>
      </c>
      <c r="N127" s="130" t="s">
        <v>27</v>
      </c>
      <c r="O127" s="106" t="s">
        <v>0</v>
      </c>
      <c r="P127" s="112" t="s">
        <v>33</v>
      </c>
      <c r="Q127" s="136">
        <v>1705.22</v>
      </c>
      <c r="R127" s="106" t="s">
        <v>0</v>
      </c>
      <c r="S127" s="132">
        <v>1705.22</v>
      </c>
      <c r="T127" s="110">
        <v>1705.22</v>
      </c>
      <c r="U127" s="108">
        <f t="shared" si="14"/>
        <v>1</v>
      </c>
      <c r="V127" s="111" t="s">
        <v>27</v>
      </c>
      <c r="W127" s="106" t="s">
        <v>0</v>
      </c>
      <c r="X127" s="112" t="s">
        <v>33</v>
      </c>
      <c r="Y127" s="136">
        <f t="shared" si="11"/>
        <v>1705.22</v>
      </c>
      <c r="Z127" s="106"/>
      <c r="AA127" s="132">
        <v>1705.22</v>
      </c>
      <c r="AB127" s="110">
        <v>1705.22</v>
      </c>
      <c r="AC127" s="116">
        <f t="shared" si="12"/>
        <v>1</v>
      </c>
      <c r="AD127" s="151" t="s">
        <v>80</v>
      </c>
      <c r="AE127" s="106" t="s">
        <v>0</v>
      </c>
      <c r="AF127" s="112" t="s">
        <v>81</v>
      </c>
      <c r="AG127" s="117">
        <v>217</v>
      </c>
      <c r="AH127" s="106" t="s">
        <v>0</v>
      </c>
      <c r="AI127" s="106">
        <v>217</v>
      </c>
      <c r="AJ127" s="118">
        <v>217</v>
      </c>
      <c r="AK127" s="116">
        <f t="shared" si="15"/>
        <v>1</v>
      </c>
      <c r="AL127" s="155"/>
      <c r="AM127" s="156"/>
      <c r="AN127" s="121"/>
    </row>
    <row r="128" spans="1:40" s="47" customFormat="1" ht="54.95" customHeight="1" x14ac:dyDescent="0.15">
      <c r="A128" s="54">
        <v>92</v>
      </c>
      <c r="B128" s="54" t="s">
        <v>23</v>
      </c>
      <c r="C128" s="176" t="s">
        <v>264</v>
      </c>
      <c r="D128" s="126" t="s">
        <v>265</v>
      </c>
      <c r="E128" s="101" t="s">
        <v>266</v>
      </c>
      <c r="F128" s="102" t="s">
        <v>69</v>
      </c>
      <c r="G128" s="103"/>
      <c r="H128" s="104"/>
      <c r="I128" s="105"/>
      <c r="J128" s="106"/>
      <c r="K128" s="109"/>
      <c r="L128" s="110"/>
      <c r="M128" s="108"/>
      <c r="N128" s="130" t="s">
        <v>27</v>
      </c>
      <c r="O128" s="106" t="s">
        <v>0</v>
      </c>
      <c r="P128" s="112" t="s">
        <v>33</v>
      </c>
      <c r="Q128" s="136">
        <v>3160.27</v>
      </c>
      <c r="R128" s="106" t="s">
        <v>0</v>
      </c>
      <c r="S128" s="132">
        <v>3160.27</v>
      </c>
      <c r="T128" s="110">
        <v>3160.27</v>
      </c>
      <c r="U128" s="108">
        <f t="shared" si="14"/>
        <v>1</v>
      </c>
      <c r="V128" s="111" t="s">
        <v>27</v>
      </c>
      <c r="W128" s="106" t="s">
        <v>0</v>
      </c>
      <c r="X128" s="112" t="s">
        <v>33</v>
      </c>
      <c r="Y128" s="136">
        <f t="shared" si="11"/>
        <v>3160.27</v>
      </c>
      <c r="Z128" s="106"/>
      <c r="AA128" s="132">
        <v>3160.27</v>
      </c>
      <c r="AB128" s="110">
        <v>3160.27</v>
      </c>
      <c r="AC128" s="116">
        <f t="shared" si="12"/>
        <v>1</v>
      </c>
      <c r="AD128" s="425" t="s">
        <v>69</v>
      </c>
      <c r="AE128" s="426"/>
      <c r="AF128" s="427"/>
      <c r="AG128" s="117"/>
      <c r="AH128" s="106"/>
      <c r="AI128" s="106"/>
      <c r="AJ128" s="118"/>
      <c r="AK128" s="116"/>
      <c r="AL128" s="155"/>
      <c r="AM128" s="156"/>
      <c r="AN128" s="121"/>
    </row>
    <row r="129" spans="1:40" s="47" customFormat="1" ht="54.95" customHeight="1" x14ac:dyDescent="0.15">
      <c r="A129" s="54">
        <v>93</v>
      </c>
      <c r="B129" s="54" t="s">
        <v>23</v>
      </c>
      <c r="C129" s="54" t="s">
        <v>280</v>
      </c>
      <c r="D129" s="54" t="s">
        <v>281</v>
      </c>
      <c r="E129" s="159" t="s">
        <v>293</v>
      </c>
      <c r="F129" s="130" t="s">
        <v>2</v>
      </c>
      <c r="G129" s="106" t="s">
        <v>0</v>
      </c>
      <c r="H129" s="112" t="s">
        <v>1</v>
      </c>
      <c r="I129" s="105">
        <v>1570</v>
      </c>
      <c r="J129" s="106"/>
      <c r="K129" s="109"/>
      <c r="L129" s="110">
        <v>1570</v>
      </c>
      <c r="M129" s="108">
        <f>I28/L28</f>
        <v>0.99999275955424038</v>
      </c>
      <c r="N129" s="130" t="s">
        <v>27</v>
      </c>
      <c r="O129" s="106" t="s">
        <v>34</v>
      </c>
      <c r="P129" s="112" t="s">
        <v>33</v>
      </c>
      <c r="Q129" s="149">
        <v>1058</v>
      </c>
      <c r="R129" s="106"/>
      <c r="S129" s="132">
        <v>1058</v>
      </c>
      <c r="T129" s="110">
        <v>1058</v>
      </c>
      <c r="U129" s="108">
        <f t="shared" si="14"/>
        <v>1</v>
      </c>
      <c r="V129" s="423" t="s">
        <v>69</v>
      </c>
      <c r="W129" s="423"/>
      <c r="X129" s="424"/>
      <c r="Y129" s="117"/>
      <c r="Z129" s="106"/>
      <c r="AA129" s="133"/>
      <c r="AB129" s="110"/>
      <c r="AC129" s="116"/>
      <c r="AD129" s="425" t="s">
        <v>69</v>
      </c>
      <c r="AE129" s="423"/>
      <c r="AF129" s="424"/>
      <c r="AG129" s="117"/>
      <c r="AH129" s="106"/>
      <c r="AI129" s="106"/>
      <c r="AJ129" s="118"/>
      <c r="AK129" s="116"/>
      <c r="AL129" s="134"/>
      <c r="AM129" s="135"/>
      <c r="AN129" s="121"/>
    </row>
    <row r="130" spans="1:40" s="47" customFormat="1" ht="54.95" customHeight="1" x14ac:dyDescent="0.15">
      <c r="A130" s="54">
        <v>94</v>
      </c>
      <c r="B130" s="123" t="s">
        <v>51</v>
      </c>
      <c r="C130" s="124" t="s">
        <v>282</v>
      </c>
      <c r="D130" s="125" t="s">
        <v>283</v>
      </c>
      <c r="E130" s="150" t="s">
        <v>267</v>
      </c>
      <c r="F130" s="130" t="s">
        <v>2</v>
      </c>
      <c r="G130" s="127" t="s">
        <v>0</v>
      </c>
      <c r="H130" s="128" t="s">
        <v>1</v>
      </c>
      <c r="I130" s="131">
        <v>3506</v>
      </c>
      <c r="J130" s="77" t="s">
        <v>0</v>
      </c>
      <c r="K130" s="109">
        <v>3506</v>
      </c>
      <c r="L130" s="110">
        <v>3506</v>
      </c>
      <c r="M130" s="60">
        <f>I130/L130</f>
        <v>1</v>
      </c>
      <c r="N130" s="130" t="s">
        <v>27</v>
      </c>
      <c r="O130" s="127" t="s">
        <v>0</v>
      </c>
      <c r="P130" s="128" t="s">
        <v>284</v>
      </c>
      <c r="Q130" s="131">
        <v>5189.34</v>
      </c>
      <c r="R130" s="77" t="s">
        <v>0</v>
      </c>
      <c r="S130" s="132">
        <v>5189.34</v>
      </c>
      <c r="T130" s="110">
        <v>5189.34</v>
      </c>
      <c r="U130" s="60">
        <f t="shared" si="14"/>
        <v>1</v>
      </c>
      <c r="V130" s="111" t="s">
        <v>27</v>
      </c>
      <c r="W130" s="106" t="s">
        <v>0</v>
      </c>
      <c r="X130" s="112" t="s">
        <v>33</v>
      </c>
      <c r="Y130" s="136">
        <f>AB130</f>
        <v>5189.34</v>
      </c>
      <c r="Z130" s="106"/>
      <c r="AA130" s="132">
        <v>5189.34</v>
      </c>
      <c r="AB130" s="110">
        <v>5189.34</v>
      </c>
      <c r="AC130" s="116">
        <f>Y130/AB130</f>
        <v>1</v>
      </c>
      <c r="AD130" s="151" t="s">
        <v>80</v>
      </c>
      <c r="AE130" s="106" t="s">
        <v>0</v>
      </c>
      <c r="AF130" s="112" t="s">
        <v>81</v>
      </c>
      <c r="AG130" s="117">
        <v>208</v>
      </c>
      <c r="AH130" s="106" t="s">
        <v>0</v>
      </c>
      <c r="AI130" s="106">
        <v>208</v>
      </c>
      <c r="AJ130" s="118">
        <v>208</v>
      </c>
      <c r="AK130" s="116">
        <f>AG130/AJ130</f>
        <v>1</v>
      </c>
      <c r="AL130" s="134"/>
      <c r="AM130" s="135"/>
      <c r="AN130" s="121"/>
    </row>
    <row r="131" spans="1:40" s="47" customFormat="1" ht="54.95" customHeight="1" x14ac:dyDescent="0.15">
      <c r="A131" s="54">
        <v>95</v>
      </c>
      <c r="B131" s="123" t="s">
        <v>51</v>
      </c>
      <c r="C131" s="124" t="s">
        <v>327</v>
      </c>
      <c r="D131" s="125" t="s">
        <v>326</v>
      </c>
      <c r="E131" s="150" t="s">
        <v>328</v>
      </c>
      <c r="F131" s="130" t="s">
        <v>2</v>
      </c>
      <c r="G131" s="127" t="s">
        <v>0</v>
      </c>
      <c r="H131" s="128" t="s">
        <v>1</v>
      </c>
      <c r="I131" s="131">
        <v>208</v>
      </c>
      <c r="J131" s="77" t="s">
        <v>0</v>
      </c>
      <c r="K131" s="109">
        <v>208</v>
      </c>
      <c r="L131" s="110">
        <v>208</v>
      </c>
      <c r="M131" s="108">
        <f>I131/L131</f>
        <v>1</v>
      </c>
      <c r="N131" s="130" t="s">
        <v>27</v>
      </c>
      <c r="O131" s="127" t="s">
        <v>0</v>
      </c>
      <c r="P131" s="128" t="s">
        <v>284</v>
      </c>
      <c r="Q131" s="131">
        <v>269</v>
      </c>
      <c r="R131" s="77" t="s">
        <v>0</v>
      </c>
      <c r="S131" s="132">
        <v>269</v>
      </c>
      <c r="T131" s="110">
        <v>269</v>
      </c>
      <c r="U131" s="60">
        <f t="shared" si="14"/>
        <v>1</v>
      </c>
      <c r="V131" s="111" t="s">
        <v>27</v>
      </c>
      <c r="W131" s="106" t="s">
        <v>0</v>
      </c>
      <c r="X131" s="112" t="s">
        <v>33</v>
      </c>
      <c r="Y131" s="131">
        <v>269</v>
      </c>
      <c r="Z131" s="77" t="s">
        <v>0</v>
      </c>
      <c r="AA131" s="132">
        <v>269</v>
      </c>
      <c r="AB131" s="110">
        <v>269</v>
      </c>
      <c r="AC131" s="108">
        <f>Y131/AB131</f>
        <v>1</v>
      </c>
      <c r="AD131" s="423" t="s">
        <v>69</v>
      </c>
      <c r="AE131" s="423"/>
      <c r="AF131" s="424"/>
      <c r="AG131" s="117"/>
      <c r="AH131" s="106"/>
      <c r="AI131" s="106"/>
      <c r="AJ131" s="118"/>
      <c r="AK131" s="116"/>
      <c r="AL131" s="134"/>
      <c r="AM131" s="177"/>
      <c r="AN131" s="244" t="s">
        <v>329</v>
      </c>
    </row>
    <row r="132" spans="1:40" s="47" customFormat="1" ht="54.95" customHeight="1" x14ac:dyDescent="0.15">
      <c r="A132" s="54">
        <v>96</v>
      </c>
      <c r="B132" s="123" t="s">
        <v>51</v>
      </c>
      <c r="C132" s="124" t="s">
        <v>340</v>
      </c>
      <c r="D132" s="125" t="s">
        <v>336</v>
      </c>
      <c r="E132" s="150" t="s">
        <v>337</v>
      </c>
      <c r="F132" s="102" t="s">
        <v>69</v>
      </c>
      <c r="G132" s="103"/>
      <c r="H132" s="104"/>
      <c r="I132" s="129"/>
      <c r="J132" s="77"/>
      <c r="K132" s="109">
        <v>208</v>
      </c>
      <c r="L132" s="110"/>
      <c r="M132" s="60"/>
      <c r="N132" s="130" t="s">
        <v>27</v>
      </c>
      <c r="O132" s="127" t="s">
        <v>0</v>
      </c>
      <c r="P132" s="128" t="s">
        <v>284</v>
      </c>
      <c r="Q132" s="131">
        <v>1475.71</v>
      </c>
      <c r="R132" s="77" t="s">
        <v>0</v>
      </c>
      <c r="S132" s="132">
        <v>1475.71</v>
      </c>
      <c r="T132" s="110">
        <v>1475.71</v>
      </c>
      <c r="U132" s="60">
        <f t="shared" si="14"/>
        <v>1</v>
      </c>
      <c r="V132" s="423" t="s">
        <v>69</v>
      </c>
      <c r="W132" s="423"/>
      <c r="X132" s="424"/>
      <c r="Y132" s="131"/>
      <c r="Z132" s="77"/>
      <c r="AA132" s="132"/>
      <c r="AB132" s="110"/>
      <c r="AC132" s="108"/>
      <c r="AD132" s="423" t="s">
        <v>69</v>
      </c>
      <c r="AE132" s="423"/>
      <c r="AF132" s="424"/>
      <c r="AG132" s="117"/>
      <c r="AH132" s="106"/>
      <c r="AI132" s="106"/>
      <c r="AJ132" s="118"/>
      <c r="AK132" s="116"/>
      <c r="AL132" s="134"/>
      <c r="AM132" s="177"/>
      <c r="AN132" s="244" t="s">
        <v>339</v>
      </c>
    </row>
    <row r="133" spans="1:40" s="47" customFormat="1" ht="54.95" customHeight="1" x14ac:dyDescent="0.15">
      <c r="A133" s="54">
        <v>97</v>
      </c>
      <c r="B133" s="54" t="s">
        <v>23</v>
      </c>
      <c r="C133" s="54" t="s">
        <v>153</v>
      </c>
      <c r="D133" s="54" t="s">
        <v>154</v>
      </c>
      <c r="E133" s="101" t="s">
        <v>155</v>
      </c>
      <c r="F133" s="102" t="s">
        <v>69</v>
      </c>
      <c r="G133" s="103"/>
      <c r="H133" s="104"/>
      <c r="I133" s="105"/>
      <c r="J133" s="106"/>
      <c r="K133" s="109"/>
      <c r="L133" s="110"/>
      <c r="M133" s="108"/>
      <c r="N133" s="178" t="s">
        <v>27</v>
      </c>
      <c r="O133" s="179" t="s">
        <v>0</v>
      </c>
      <c r="P133" s="180" t="s">
        <v>33</v>
      </c>
      <c r="Q133" s="181">
        <v>4677</v>
      </c>
      <c r="R133" s="179" t="s">
        <v>0</v>
      </c>
      <c r="S133" s="182">
        <v>2123.5300000000002</v>
      </c>
      <c r="T133" s="183">
        <v>4677</v>
      </c>
      <c r="U133" s="60">
        <f t="shared" si="14"/>
        <v>1</v>
      </c>
      <c r="V133" s="111" t="s">
        <v>27</v>
      </c>
      <c r="W133" s="106" t="s">
        <v>0</v>
      </c>
      <c r="X133" s="112" t="s">
        <v>33</v>
      </c>
      <c r="Y133" s="157">
        <v>4677</v>
      </c>
      <c r="Z133" s="106"/>
      <c r="AA133" s="132">
        <v>2063.8000000000002</v>
      </c>
      <c r="AB133" s="110">
        <v>4677</v>
      </c>
      <c r="AC133" s="116">
        <f t="shared" ref="AC133:AC135" si="16">Y133/AB133</f>
        <v>1</v>
      </c>
      <c r="AD133" s="151" t="s">
        <v>80</v>
      </c>
      <c r="AE133" s="106" t="s">
        <v>0</v>
      </c>
      <c r="AF133" s="112" t="s">
        <v>81</v>
      </c>
      <c r="AG133" s="117">
        <v>209</v>
      </c>
      <c r="AH133" s="106" t="s">
        <v>0</v>
      </c>
      <c r="AI133" s="106">
        <v>209</v>
      </c>
      <c r="AJ133" s="118">
        <v>209</v>
      </c>
      <c r="AK133" s="108">
        <f>AG133/AJ133</f>
        <v>1</v>
      </c>
      <c r="AL133" s="172"/>
      <c r="AM133" s="156"/>
      <c r="AN133" s="245" t="s">
        <v>367</v>
      </c>
    </row>
    <row r="134" spans="1:40" s="47" customFormat="1" ht="54.95" customHeight="1" x14ac:dyDescent="0.15">
      <c r="A134" s="54">
        <v>98</v>
      </c>
      <c r="B134" s="54" t="s">
        <v>23</v>
      </c>
      <c r="C134" s="54" t="s">
        <v>221</v>
      </c>
      <c r="D134" s="54" t="s">
        <v>222</v>
      </c>
      <c r="E134" s="101" t="s">
        <v>223</v>
      </c>
      <c r="F134" s="102" t="s">
        <v>69</v>
      </c>
      <c r="G134" s="103"/>
      <c r="H134" s="104"/>
      <c r="I134" s="105"/>
      <c r="J134" s="106"/>
      <c r="K134" s="109"/>
      <c r="L134" s="110"/>
      <c r="M134" s="108"/>
      <c r="N134" s="130" t="s">
        <v>27</v>
      </c>
      <c r="O134" s="106" t="s">
        <v>0</v>
      </c>
      <c r="P134" s="112" t="s">
        <v>33</v>
      </c>
      <c r="Q134" s="136">
        <v>4976</v>
      </c>
      <c r="R134" s="106" t="s">
        <v>0</v>
      </c>
      <c r="S134" s="132">
        <v>2185.4899999999998</v>
      </c>
      <c r="T134" s="110">
        <v>4976</v>
      </c>
      <c r="U134" s="108">
        <f>Q134/T134</f>
        <v>1</v>
      </c>
      <c r="V134" s="111" t="s">
        <v>27</v>
      </c>
      <c r="W134" s="106" t="s">
        <v>0</v>
      </c>
      <c r="X134" s="112" t="s">
        <v>33</v>
      </c>
      <c r="Y134" s="136">
        <v>4976</v>
      </c>
      <c r="Z134" s="106"/>
      <c r="AA134" s="132">
        <v>2185.4899999999998</v>
      </c>
      <c r="AB134" s="110">
        <v>4976</v>
      </c>
      <c r="AC134" s="116">
        <f t="shared" si="16"/>
        <v>1</v>
      </c>
      <c r="AD134" s="151" t="s">
        <v>80</v>
      </c>
      <c r="AE134" s="106" t="s">
        <v>0</v>
      </c>
      <c r="AF134" s="112" t="s">
        <v>81</v>
      </c>
      <c r="AG134" s="117">
        <v>204</v>
      </c>
      <c r="AH134" s="106" t="s">
        <v>0</v>
      </c>
      <c r="AI134" s="106">
        <v>204</v>
      </c>
      <c r="AJ134" s="118">
        <v>204</v>
      </c>
      <c r="AK134" s="116">
        <f>AG134/AJ134</f>
        <v>1</v>
      </c>
      <c r="AL134" s="172"/>
      <c r="AM134" s="156"/>
      <c r="AN134" s="245" t="s">
        <v>366</v>
      </c>
    </row>
    <row r="135" spans="1:40" s="47" customFormat="1" ht="54.95" customHeight="1" x14ac:dyDescent="0.15">
      <c r="A135" s="54">
        <v>99</v>
      </c>
      <c r="B135" s="54" t="s">
        <v>23</v>
      </c>
      <c r="C135" s="54" t="s">
        <v>353</v>
      </c>
      <c r="D135" s="54" t="s">
        <v>354</v>
      </c>
      <c r="E135" s="101" t="s">
        <v>355</v>
      </c>
      <c r="F135" s="102" t="s">
        <v>69</v>
      </c>
      <c r="G135" s="103"/>
      <c r="H135" s="104"/>
      <c r="I135" s="105"/>
      <c r="J135" s="106"/>
      <c r="K135" s="109"/>
      <c r="L135" s="110"/>
      <c r="M135" s="108"/>
      <c r="N135" s="178" t="s">
        <v>27</v>
      </c>
      <c r="O135" s="179" t="s">
        <v>0</v>
      </c>
      <c r="P135" s="180" t="s">
        <v>33</v>
      </c>
      <c r="Q135" s="181">
        <v>4128</v>
      </c>
      <c r="R135" s="179" t="s">
        <v>0</v>
      </c>
      <c r="S135" s="182">
        <v>2123.5300000000002</v>
      </c>
      <c r="T135" s="183">
        <v>4128</v>
      </c>
      <c r="U135" s="108">
        <f>Q135/T135</f>
        <v>1</v>
      </c>
      <c r="V135" s="111" t="s">
        <v>27</v>
      </c>
      <c r="W135" s="106" t="s">
        <v>0</v>
      </c>
      <c r="X135" s="112" t="s">
        <v>33</v>
      </c>
      <c r="Y135" s="157">
        <v>4128</v>
      </c>
      <c r="Z135" s="106"/>
      <c r="AA135" s="132">
        <v>2063.8000000000002</v>
      </c>
      <c r="AB135" s="110">
        <v>4128</v>
      </c>
      <c r="AC135" s="116">
        <f t="shared" si="16"/>
        <v>1</v>
      </c>
      <c r="AD135" s="151" t="s">
        <v>80</v>
      </c>
      <c r="AE135" s="106" t="s">
        <v>0</v>
      </c>
      <c r="AF135" s="112" t="s">
        <v>81</v>
      </c>
      <c r="AG135" s="117">
        <v>180</v>
      </c>
      <c r="AH135" s="106" t="s">
        <v>0</v>
      </c>
      <c r="AI135" s="106">
        <v>209</v>
      </c>
      <c r="AJ135" s="118">
        <v>180</v>
      </c>
      <c r="AK135" s="108">
        <f>AG135/AJ135</f>
        <v>1</v>
      </c>
      <c r="AL135" s="172"/>
      <c r="AM135" s="156"/>
      <c r="AN135" s="245" t="s">
        <v>368</v>
      </c>
    </row>
    <row r="136" spans="1:40" s="79" customFormat="1" ht="54.95" customHeight="1" thickBot="1" x14ac:dyDescent="0.2">
      <c r="A136" s="46">
        <v>100</v>
      </c>
      <c r="B136" s="46" t="s">
        <v>379</v>
      </c>
      <c r="C136" s="46" t="s">
        <v>280</v>
      </c>
      <c r="D136" s="46" t="s">
        <v>380</v>
      </c>
      <c r="E136" s="224" t="s">
        <v>381</v>
      </c>
      <c r="F136" s="225" t="s">
        <v>2</v>
      </c>
      <c r="G136" s="226" t="s">
        <v>34</v>
      </c>
      <c r="H136" s="227" t="s">
        <v>1</v>
      </c>
      <c r="I136" s="228">
        <v>17055</v>
      </c>
      <c r="J136" s="229" t="s">
        <v>0</v>
      </c>
      <c r="K136" s="230">
        <v>208</v>
      </c>
      <c r="L136" s="231">
        <v>17055</v>
      </c>
      <c r="M136" s="232">
        <f>I136/L136</f>
        <v>1</v>
      </c>
      <c r="N136" s="225" t="s">
        <v>69</v>
      </c>
      <c r="O136" s="233"/>
      <c r="P136" s="234"/>
      <c r="Q136" s="235"/>
      <c r="R136" s="236"/>
      <c r="S136" s="237">
        <v>2123.5300000000002</v>
      </c>
      <c r="T136" s="231"/>
      <c r="U136" s="232"/>
      <c r="V136" s="433" t="s">
        <v>69</v>
      </c>
      <c r="W136" s="433"/>
      <c r="X136" s="434"/>
      <c r="Y136" s="238"/>
      <c r="Z136" s="236"/>
      <c r="AA136" s="237"/>
      <c r="AB136" s="231"/>
      <c r="AC136" s="232"/>
      <c r="AD136" s="433" t="s">
        <v>69</v>
      </c>
      <c r="AE136" s="433"/>
      <c r="AF136" s="434"/>
      <c r="AG136" s="239"/>
      <c r="AH136" s="236"/>
      <c r="AI136" s="236"/>
      <c r="AJ136" s="240"/>
      <c r="AK136" s="232"/>
      <c r="AL136" s="241"/>
      <c r="AM136" s="242"/>
      <c r="AN136" s="243" t="s">
        <v>382</v>
      </c>
    </row>
    <row r="137" spans="1:40" ht="12" customHeight="1" x14ac:dyDescent="0.15"/>
    <row r="138" spans="1:40" ht="28.5" x14ac:dyDescent="0.15">
      <c r="A138" s="49" t="s">
        <v>49</v>
      </c>
      <c r="AF138" s="1"/>
      <c r="AH138" s="1"/>
      <c r="AI138" s="1"/>
      <c r="AJ138" s="1"/>
      <c r="AK138" s="1"/>
    </row>
    <row r="139" spans="1:40" ht="12" customHeight="1" thickBot="1" x14ac:dyDescent="0.2">
      <c r="A139" s="49"/>
      <c r="AF139" s="1"/>
      <c r="AH139" s="1"/>
      <c r="AI139" s="1"/>
      <c r="AJ139" s="1"/>
      <c r="AK139" s="1"/>
    </row>
    <row r="140" spans="1:40" ht="35.1" customHeight="1" thickBot="1" x14ac:dyDescent="0.2">
      <c r="A140" s="313" t="s">
        <v>278</v>
      </c>
      <c r="B140" s="381" t="s">
        <v>59</v>
      </c>
      <c r="C140" s="382"/>
      <c r="D140" s="382"/>
      <c r="E140" s="382"/>
      <c r="F140" s="382"/>
      <c r="G140" s="382"/>
      <c r="H140" s="382"/>
      <c r="I140" s="382"/>
      <c r="J140" s="382"/>
      <c r="K140" s="382"/>
      <c r="L140" s="382"/>
      <c r="M140" s="383"/>
      <c r="N140" s="267" t="s">
        <v>68</v>
      </c>
      <c r="O140" s="407"/>
      <c r="P140" s="407"/>
      <c r="Q140" s="407"/>
      <c r="R140" s="407"/>
      <c r="S140" s="407"/>
      <c r="T140" s="407"/>
      <c r="U140" s="408"/>
      <c r="V140" s="276" t="s">
        <v>285</v>
      </c>
      <c r="W140" s="279" t="s">
        <v>286</v>
      </c>
      <c r="X140" s="280"/>
      <c r="Y140" s="390" t="s">
        <v>67</v>
      </c>
      <c r="Z140" s="268"/>
      <c r="AA140" s="268"/>
      <c r="AB140" s="268"/>
      <c r="AC140" s="269"/>
      <c r="AD140" s="223"/>
      <c r="AE140" s="9"/>
      <c r="AF140" s="1"/>
      <c r="AH140" s="1"/>
      <c r="AI140" s="1"/>
      <c r="AJ140" s="1"/>
      <c r="AK140" s="1"/>
    </row>
    <row r="141" spans="1:40" ht="20.100000000000001" customHeight="1" x14ac:dyDescent="0.15">
      <c r="A141" s="314"/>
      <c r="B141" s="322" t="s">
        <v>299</v>
      </c>
      <c r="C141" s="325" t="s">
        <v>41</v>
      </c>
      <c r="D141" s="328" t="s">
        <v>3</v>
      </c>
      <c r="E141" s="328" t="s">
        <v>4</v>
      </c>
      <c r="F141" s="393" t="s">
        <v>50</v>
      </c>
      <c r="G141" s="298"/>
      <c r="H141" s="298"/>
      <c r="I141" s="298"/>
      <c r="J141" s="298"/>
      <c r="K141" s="298"/>
      <c r="L141" s="298"/>
      <c r="M141" s="298"/>
      <c r="N141" s="409"/>
      <c r="O141" s="410"/>
      <c r="P141" s="410"/>
      <c r="Q141" s="410"/>
      <c r="R141" s="410"/>
      <c r="S141" s="410"/>
      <c r="T141" s="410"/>
      <c r="U141" s="411"/>
      <c r="V141" s="398"/>
      <c r="W141" s="388"/>
      <c r="X141" s="282"/>
      <c r="Y141" s="391"/>
      <c r="Z141" s="286"/>
      <c r="AA141" s="286"/>
      <c r="AB141" s="286"/>
      <c r="AC141" s="272"/>
      <c r="AD141" s="223"/>
      <c r="AE141" s="9"/>
      <c r="AF141" s="1"/>
      <c r="AH141" s="1"/>
      <c r="AI141" s="1"/>
      <c r="AJ141" s="1"/>
      <c r="AK141" s="1"/>
    </row>
    <row r="142" spans="1:40" ht="20.100000000000001" customHeight="1" thickBot="1" x14ac:dyDescent="0.2">
      <c r="A142" s="314"/>
      <c r="B142" s="323"/>
      <c r="C142" s="384"/>
      <c r="D142" s="386"/>
      <c r="E142" s="386"/>
      <c r="F142" s="297"/>
      <c r="G142" s="298"/>
      <c r="H142" s="298"/>
      <c r="I142" s="298"/>
      <c r="J142" s="298"/>
      <c r="K142" s="298"/>
      <c r="L142" s="298"/>
      <c r="M142" s="298"/>
      <c r="N142" s="412"/>
      <c r="O142" s="413"/>
      <c r="P142" s="413"/>
      <c r="Q142" s="413"/>
      <c r="R142" s="413"/>
      <c r="S142" s="413"/>
      <c r="T142" s="413"/>
      <c r="U142" s="414"/>
      <c r="V142" s="398"/>
      <c r="W142" s="388"/>
      <c r="X142" s="282"/>
      <c r="Y142" s="391"/>
      <c r="Z142" s="286"/>
      <c r="AA142" s="286"/>
      <c r="AB142" s="286"/>
      <c r="AC142" s="272"/>
      <c r="AD142" s="223"/>
      <c r="AE142" s="9"/>
      <c r="AF142" s="1"/>
      <c r="AH142" s="1"/>
      <c r="AI142" s="1"/>
      <c r="AJ142" s="1"/>
      <c r="AK142" s="1"/>
    </row>
    <row r="143" spans="1:40" ht="24.95" customHeight="1" x14ac:dyDescent="0.15">
      <c r="A143" s="314"/>
      <c r="B143" s="323"/>
      <c r="C143" s="384"/>
      <c r="D143" s="386"/>
      <c r="E143" s="386"/>
      <c r="F143" s="297"/>
      <c r="G143" s="298"/>
      <c r="H143" s="298"/>
      <c r="I143" s="298"/>
      <c r="J143" s="298"/>
      <c r="K143" s="298"/>
      <c r="L143" s="298"/>
      <c r="M143" s="298"/>
      <c r="N143" s="393" t="s">
        <v>62</v>
      </c>
      <c r="O143" s="394"/>
      <c r="P143" s="345"/>
      <c r="Q143" s="400" t="s">
        <v>63</v>
      </c>
      <c r="R143" s="401"/>
      <c r="S143" s="401"/>
      <c r="T143" s="402"/>
      <c r="U143" s="334" t="s">
        <v>64</v>
      </c>
      <c r="V143" s="398"/>
      <c r="W143" s="388"/>
      <c r="X143" s="282"/>
      <c r="Y143" s="391"/>
      <c r="Z143" s="286"/>
      <c r="AA143" s="286"/>
      <c r="AB143" s="286"/>
      <c r="AC143" s="272"/>
      <c r="AD143" s="223"/>
      <c r="AE143" s="9"/>
      <c r="AF143" s="1"/>
      <c r="AH143" s="1"/>
      <c r="AI143" s="1"/>
      <c r="AJ143" s="1"/>
      <c r="AK143" s="1"/>
    </row>
    <row r="144" spans="1:40" ht="24.75" customHeight="1" x14ac:dyDescent="0.15">
      <c r="A144" s="314"/>
      <c r="B144" s="323"/>
      <c r="C144" s="384"/>
      <c r="D144" s="386"/>
      <c r="E144" s="386"/>
      <c r="F144" s="297"/>
      <c r="G144" s="298"/>
      <c r="H144" s="298"/>
      <c r="I144" s="298"/>
      <c r="J144" s="298"/>
      <c r="K144" s="298"/>
      <c r="L144" s="298"/>
      <c r="M144" s="298"/>
      <c r="N144" s="395"/>
      <c r="O144" s="394"/>
      <c r="P144" s="345"/>
      <c r="Q144" s="403"/>
      <c r="R144" s="401"/>
      <c r="S144" s="401"/>
      <c r="T144" s="402"/>
      <c r="U144" s="325"/>
      <c r="V144" s="398"/>
      <c r="W144" s="388"/>
      <c r="X144" s="282"/>
      <c r="Y144" s="391"/>
      <c r="Z144" s="286"/>
      <c r="AA144" s="286"/>
      <c r="AB144" s="286"/>
      <c r="AC144" s="272"/>
      <c r="AD144" s="223"/>
      <c r="AE144" s="9"/>
      <c r="AF144" s="1"/>
      <c r="AH144" s="1"/>
      <c r="AI144" s="1"/>
      <c r="AJ144" s="1"/>
      <c r="AK144" s="1"/>
    </row>
    <row r="145" spans="1:40" ht="24.95" customHeight="1" thickBot="1" x14ac:dyDescent="0.2">
      <c r="A145" s="315"/>
      <c r="B145" s="324"/>
      <c r="C145" s="385"/>
      <c r="D145" s="387"/>
      <c r="E145" s="387"/>
      <c r="F145" s="301"/>
      <c r="G145" s="302"/>
      <c r="H145" s="302"/>
      <c r="I145" s="302"/>
      <c r="J145" s="302"/>
      <c r="K145" s="302"/>
      <c r="L145" s="302"/>
      <c r="M145" s="302"/>
      <c r="N145" s="396"/>
      <c r="O145" s="397"/>
      <c r="P145" s="347"/>
      <c r="Q145" s="404"/>
      <c r="R145" s="405"/>
      <c r="S145" s="405"/>
      <c r="T145" s="406"/>
      <c r="U145" s="353"/>
      <c r="V145" s="399"/>
      <c r="W145" s="389"/>
      <c r="X145" s="284"/>
      <c r="Y145" s="392"/>
      <c r="Z145" s="274"/>
      <c r="AA145" s="274"/>
      <c r="AB145" s="274"/>
      <c r="AC145" s="275"/>
      <c r="AD145" s="223"/>
      <c r="AE145" s="9"/>
      <c r="AF145" s="1"/>
      <c r="AH145" s="1"/>
      <c r="AI145" s="1"/>
      <c r="AJ145" s="1"/>
      <c r="AK145" s="1"/>
    </row>
    <row r="146" spans="1:40" s="47" customFormat="1" ht="54" customHeight="1" x14ac:dyDescent="0.15">
      <c r="A146" s="80">
        <v>1</v>
      </c>
      <c r="B146" s="80" t="s">
        <v>23</v>
      </c>
      <c r="C146" s="80" t="s">
        <v>6</v>
      </c>
      <c r="D146" s="80" t="s">
        <v>16</v>
      </c>
      <c r="E146" s="81" t="s">
        <v>17</v>
      </c>
      <c r="F146" s="435" t="s">
        <v>75</v>
      </c>
      <c r="G146" s="436"/>
      <c r="H146" s="436"/>
      <c r="I146" s="436"/>
      <c r="J146" s="436"/>
      <c r="K146" s="436"/>
      <c r="L146" s="436"/>
      <c r="M146" s="436"/>
      <c r="N146" s="217" t="s">
        <v>76</v>
      </c>
      <c r="O146" s="219" t="s">
        <v>34</v>
      </c>
      <c r="P146" s="220" t="s">
        <v>77</v>
      </c>
      <c r="Q146" s="184">
        <v>293</v>
      </c>
      <c r="R146" s="185" t="s">
        <v>34</v>
      </c>
      <c r="S146" s="186">
        <v>300</v>
      </c>
      <c r="T146" s="216">
        <v>300</v>
      </c>
      <c r="U146" s="214">
        <f>+Q146/T146</f>
        <v>0.97666666666666668</v>
      </c>
      <c r="V146" s="187"/>
      <c r="W146" s="447"/>
      <c r="X146" s="448"/>
      <c r="Y146" s="437"/>
      <c r="Z146" s="438"/>
      <c r="AA146" s="438"/>
      <c r="AB146" s="438"/>
      <c r="AC146" s="439"/>
      <c r="AD146" s="208"/>
      <c r="AE146" s="9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s="47" customFormat="1" ht="54.95" customHeight="1" thickBot="1" x14ac:dyDescent="0.2">
      <c r="A147" s="188">
        <v>2</v>
      </c>
      <c r="B147" s="188" t="s">
        <v>51</v>
      </c>
      <c r="C147" s="189" t="s">
        <v>311</v>
      </c>
      <c r="D147" s="190" t="s">
        <v>71</v>
      </c>
      <c r="E147" s="191" t="s">
        <v>384</v>
      </c>
      <c r="F147" s="440" t="s">
        <v>72</v>
      </c>
      <c r="G147" s="441"/>
      <c r="H147" s="441"/>
      <c r="I147" s="441"/>
      <c r="J147" s="441"/>
      <c r="K147" s="441"/>
      <c r="L147" s="441"/>
      <c r="M147" s="441"/>
      <c r="N147" s="218" t="s">
        <v>73</v>
      </c>
      <c r="O147" s="221" t="s">
        <v>34</v>
      </c>
      <c r="P147" s="222" t="s">
        <v>74</v>
      </c>
      <c r="Q147" s="213">
        <v>90</v>
      </c>
      <c r="R147" s="192" t="s">
        <v>34</v>
      </c>
      <c r="S147" s="193">
        <v>90</v>
      </c>
      <c r="T147" s="194">
        <v>90</v>
      </c>
      <c r="U147" s="215">
        <f>+Q147/T147</f>
        <v>1</v>
      </c>
      <c r="V147" s="195"/>
      <c r="W147" s="442"/>
      <c r="X147" s="443"/>
      <c r="Y147" s="444"/>
      <c r="Z147" s="445"/>
      <c r="AA147" s="445"/>
      <c r="AB147" s="445"/>
      <c r="AC147" s="446"/>
      <c r="AD147" s="9"/>
      <c r="AE147" s="9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s="4" customFormat="1" ht="39.75" hidden="1" customHeight="1" thickBot="1" x14ac:dyDescent="0.2">
      <c r="A148" s="289" t="s">
        <v>350</v>
      </c>
      <c r="B148" s="290"/>
      <c r="C148" s="290"/>
      <c r="D148" s="290"/>
      <c r="E148" s="291"/>
      <c r="F148" s="252" t="s">
        <v>351</v>
      </c>
      <c r="G148" s="253"/>
      <c r="H148" s="253"/>
      <c r="I148" s="253"/>
      <c r="J148" s="253"/>
      <c r="K148" s="253"/>
      <c r="L148" s="254"/>
      <c r="M148" s="38"/>
      <c r="N148" s="252" t="s">
        <v>351</v>
      </c>
      <c r="O148" s="253"/>
      <c r="P148" s="253"/>
      <c r="Q148" s="253"/>
      <c r="R148" s="253"/>
      <c r="S148" s="253"/>
      <c r="T148" s="254"/>
      <c r="U148" s="38"/>
      <c r="V148" s="252" t="s">
        <v>351</v>
      </c>
      <c r="W148" s="253"/>
      <c r="X148" s="253"/>
      <c r="Y148" s="253"/>
      <c r="Z148" s="253"/>
      <c r="AA148" s="253"/>
      <c r="AB148" s="253"/>
      <c r="AC148" s="254"/>
      <c r="AD148" s="41"/>
      <c r="AE148" s="17"/>
      <c r="AF148" s="9"/>
    </row>
    <row r="149" spans="1:40" ht="12" customHeight="1" x14ac:dyDescent="0.15">
      <c r="A149" s="23"/>
      <c r="B149" s="23"/>
      <c r="C149" s="18"/>
      <c r="D149" s="24"/>
      <c r="E149" s="19"/>
      <c r="F149" s="25"/>
      <c r="G149" s="26"/>
      <c r="H149" s="26"/>
      <c r="I149" s="26"/>
      <c r="J149" s="26"/>
      <c r="K149" s="26"/>
      <c r="L149" s="26"/>
      <c r="M149" s="26"/>
      <c r="N149" s="27"/>
      <c r="O149" s="28"/>
      <c r="P149" s="27"/>
      <c r="Q149" s="29"/>
      <c r="R149" s="28"/>
      <c r="S149" s="30"/>
      <c r="T149" s="30"/>
      <c r="U149" s="31"/>
      <c r="V149" s="20"/>
      <c r="W149" s="17"/>
      <c r="X149" s="32"/>
      <c r="Y149" s="33"/>
      <c r="Z149" s="72"/>
      <c r="AA149" s="72"/>
      <c r="AB149" s="72"/>
      <c r="AC149" s="72"/>
      <c r="AD149" s="9"/>
      <c r="AE149" s="9"/>
      <c r="AF149" s="1"/>
      <c r="AH149" s="1"/>
      <c r="AI149" s="1"/>
      <c r="AJ149" s="1"/>
      <c r="AK149" s="1"/>
    </row>
    <row r="150" spans="1:40" ht="28.5" x14ac:dyDescent="0.15">
      <c r="A150" s="49" t="s">
        <v>52</v>
      </c>
      <c r="AF150" s="1"/>
      <c r="AH150" s="1"/>
      <c r="AI150" s="1"/>
      <c r="AJ150" s="1"/>
      <c r="AK150" s="1"/>
    </row>
    <row r="151" spans="1:40" ht="12" customHeight="1" x14ac:dyDescent="0.15">
      <c r="A151" s="49"/>
      <c r="AF151" s="1"/>
      <c r="AH151" s="1"/>
      <c r="AI151" s="1"/>
      <c r="AJ151" s="1"/>
      <c r="AK151" s="1"/>
    </row>
    <row r="152" spans="1:40" s="4" customFormat="1" ht="39.75" hidden="1" customHeight="1" thickBot="1" x14ac:dyDescent="0.2">
      <c r="A152" s="289" t="s">
        <v>350</v>
      </c>
      <c r="B152" s="290"/>
      <c r="C152" s="290"/>
      <c r="D152" s="290"/>
      <c r="E152" s="291"/>
      <c r="F152" s="252" t="s">
        <v>351</v>
      </c>
      <c r="G152" s="253"/>
      <c r="H152" s="253"/>
      <c r="I152" s="253"/>
      <c r="J152" s="253"/>
      <c r="K152" s="253"/>
      <c r="L152" s="254"/>
      <c r="M152" s="38"/>
      <c r="N152" s="252" t="s">
        <v>351</v>
      </c>
      <c r="O152" s="253"/>
      <c r="P152" s="253"/>
      <c r="Q152" s="253"/>
      <c r="R152" s="253"/>
      <c r="S152" s="253"/>
      <c r="T152" s="254"/>
      <c r="U152" s="38"/>
      <c r="V152" s="252" t="s">
        <v>351</v>
      </c>
      <c r="W152" s="253"/>
      <c r="X152" s="253"/>
      <c r="Y152" s="253"/>
      <c r="Z152" s="253"/>
      <c r="AA152" s="253"/>
      <c r="AB152" s="253"/>
      <c r="AC152" s="42"/>
      <c r="AD152" s="43"/>
      <c r="AE152" s="44"/>
      <c r="AF152" s="45"/>
    </row>
    <row r="153" spans="1:40" ht="39.950000000000003" customHeight="1" x14ac:dyDescent="0.15">
      <c r="A153" s="209"/>
      <c r="B153" s="49" t="s">
        <v>383</v>
      </c>
      <c r="C153" s="209"/>
      <c r="D153" s="209"/>
      <c r="E153" s="209"/>
      <c r="F153" s="449"/>
      <c r="G153" s="449"/>
      <c r="H153" s="449"/>
      <c r="I153" s="449"/>
      <c r="J153" s="449"/>
      <c r="K153" s="449"/>
      <c r="L153" s="449"/>
      <c r="M153" s="210"/>
      <c r="N153" s="449"/>
      <c r="O153" s="449"/>
      <c r="P153" s="449"/>
      <c r="Q153" s="449"/>
      <c r="R153" s="449"/>
      <c r="S153" s="449"/>
      <c r="T153" s="449"/>
      <c r="U153" s="210"/>
      <c r="V153" s="449"/>
      <c r="W153" s="449"/>
      <c r="X153" s="449"/>
      <c r="Y153" s="449"/>
      <c r="Z153" s="449"/>
      <c r="AA153" s="449"/>
      <c r="AB153" s="449"/>
      <c r="AC153" s="211"/>
      <c r="AD153" s="17"/>
      <c r="AE153" s="17"/>
      <c r="AF153" s="9"/>
      <c r="AH153" s="1"/>
      <c r="AI153" s="1"/>
      <c r="AJ153" s="1"/>
      <c r="AK153" s="1"/>
    </row>
    <row r="154" spans="1:40" ht="12" customHeight="1" x14ac:dyDescent="0.15">
      <c r="H154" s="10"/>
      <c r="K154" s="10"/>
      <c r="L154" s="10"/>
      <c r="M154" s="10"/>
      <c r="P154" s="10"/>
      <c r="S154" s="10"/>
      <c r="T154" s="10"/>
      <c r="U154" s="10"/>
      <c r="X154" s="10"/>
      <c r="AA154" s="10"/>
      <c r="AB154" s="10"/>
      <c r="AC154" s="10"/>
      <c r="AF154" s="10"/>
      <c r="AJ154" s="10"/>
      <c r="AK154" s="10"/>
    </row>
    <row r="155" spans="1:40" ht="39.950000000000003" customHeight="1" x14ac:dyDescent="0.15">
      <c r="A155" s="49" t="s">
        <v>360</v>
      </c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F155" s="1"/>
      <c r="AH155" s="1"/>
      <c r="AI155" s="1"/>
      <c r="AJ155" s="1"/>
      <c r="AK155" s="1"/>
    </row>
    <row r="156" spans="1:40" ht="12" customHeight="1" x14ac:dyDescent="0.15">
      <c r="A156" s="49"/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F156" s="1"/>
      <c r="AH156" s="1"/>
      <c r="AI156" s="1"/>
      <c r="AJ156" s="1"/>
      <c r="AK156" s="1"/>
    </row>
    <row r="157" spans="1:40" ht="39.950000000000003" customHeight="1" x14ac:dyDescent="0.15">
      <c r="A157" s="209"/>
      <c r="B157" s="49" t="s">
        <v>383</v>
      </c>
      <c r="C157" s="209"/>
      <c r="D157" s="209"/>
      <c r="E157" s="209"/>
      <c r="F157" s="449"/>
      <c r="G157" s="449"/>
      <c r="H157" s="449"/>
      <c r="I157" s="449"/>
      <c r="J157" s="449"/>
      <c r="K157" s="449"/>
      <c r="L157" s="449"/>
      <c r="M157" s="210"/>
      <c r="N157" s="449"/>
      <c r="O157" s="449"/>
      <c r="P157" s="449"/>
      <c r="Q157" s="449"/>
      <c r="R157" s="449"/>
      <c r="S157" s="449"/>
      <c r="T157" s="449"/>
      <c r="U157" s="210"/>
      <c r="V157" s="449"/>
      <c r="W157" s="449"/>
      <c r="X157" s="449"/>
      <c r="Y157" s="449"/>
      <c r="Z157" s="449"/>
      <c r="AA157" s="449"/>
      <c r="AB157" s="449"/>
      <c r="AC157" s="211"/>
      <c r="AD157" s="17"/>
      <c r="AE157" s="17"/>
      <c r="AF157" s="9"/>
      <c r="AH157" s="1"/>
      <c r="AI157" s="1"/>
      <c r="AJ157" s="1"/>
      <c r="AK157" s="1"/>
    </row>
    <row r="158" spans="1:40" s="4" customFormat="1" ht="39.75" hidden="1" customHeight="1" thickBot="1" x14ac:dyDescent="0.2">
      <c r="A158" s="289" t="s">
        <v>350</v>
      </c>
      <c r="B158" s="290"/>
      <c r="C158" s="290"/>
      <c r="D158" s="290"/>
      <c r="E158" s="291"/>
      <c r="F158" s="252" t="s">
        <v>351</v>
      </c>
      <c r="G158" s="253"/>
      <c r="H158" s="253"/>
      <c r="I158" s="253"/>
      <c r="J158" s="253"/>
      <c r="K158" s="253"/>
      <c r="L158" s="254"/>
      <c r="M158" s="38"/>
      <c r="N158" s="252" t="s">
        <v>351</v>
      </c>
      <c r="O158" s="253"/>
      <c r="P158" s="253"/>
      <c r="Q158" s="253"/>
      <c r="R158" s="253"/>
      <c r="S158" s="253"/>
      <c r="T158" s="254"/>
      <c r="U158" s="38"/>
      <c r="V158" s="252" t="s">
        <v>351</v>
      </c>
      <c r="W158" s="253"/>
      <c r="X158" s="253"/>
      <c r="Y158" s="253"/>
      <c r="Z158" s="253"/>
      <c r="AA158" s="253"/>
      <c r="AB158" s="253"/>
      <c r="AC158" s="254"/>
      <c r="AD158" s="41"/>
      <c r="AE158" s="17"/>
      <c r="AF158" s="9"/>
    </row>
    <row r="159" spans="1:40" s="12" customFormat="1" ht="12" customHeight="1" x14ac:dyDescent="0.15">
      <c r="A159" s="23"/>
      <c r="B159" s="23"/>
      <c r="C159" s="23"/>
      <c r="D159" s="23"/>
      <c r="E159" s="23"/>
      <c r="F159" s="21"/>
      <c r="G159" s="21"/>
      <c r="H159" s="21"/>
      <c r="I159" s="21"/>
      <c r="J159" s="21"/>
      <c r="K159" s="21"/>
      <c r="L159" s="21"/>
      <c r="M159" s="21"/>
      <c r="N159" s="21"/>
      <c r="O159" s="34"/>
      <c r="P159" s="21"/>
      <c r="Q159" s="36"/>
      <c r="R159" s="34"/>
      <c r="S159" s="37"/>
      <c r="T159" s="37"/>
      <c r="U159" s="22"/>
      <c r="V159" s="21"/>
      <c r="W159" s="21"/>
      <c r="X159" s="21"/>
      <c r="Y159" s="35"/>
      <c r="Z159" s="35"/>
      <c r="AA159" s="35"/>
      <c r="AB159" s="35"/>
      <c r="AC159" s="35"/>
      <c r="AD159" s="11"/>
      <c r="AE159" s="11"/>
    </row>
    <row r="160" spans="1:40" ht="54.95" customHeight="1" x14ac:dyDescent="0.15">
      <c r="A160" s="49" t="s">
        <v>361</v>
      </c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F160" s="1"/>
      <c r="AH160" s="1"/>
      <c r="AI160" s="1"/>
      <c r="AJ160" s="1"/>
      <c r="AK160" s="1"/>
    </row>
    <row r="161" spans="1:40" ht="12" customHeight="1" thickBot="1" x14ac:dyDescent="0.2">
      <c r="A161" s="49"/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F161" s="1"/>
      <c r="AH161" s="1"/>
      <c r="AI161" s="1"/>
      <c r="AJ161" s="1"/>
      <c r="AK161" s="1"/>
    </row>
    <row r="162" spans="1:40" ht="54.95" customHeight="1" thickBot="1" x14ac:dyDescent="0.2">
      <c r="A162" s="313" t="s">
        <v>356</v>
      </c>
      <c r="B162" s="381" t="s">
        <v>59</v>
      </c>
      <c r="C162" s="337"/>
      <c r="D162" s="337"/>
      <c r="E162" s="337"/>
      <c r="F162" s="337"/>
      <c r="G162" s="337"/>
      <c r="H162" s="337"/>
      <c r="I162" s="337"/>
      <c r="J162" s="337"/>
      <c r="K162" s="337"/>
      <c r="L162" s="337"/>
      <c r="M162" s="338"/>
      <c r="N162" s="267" t="s">
        <v>68</v>
      </c>
      <c r="O162" s="415"/>
      <c r="P162" s="415"/>
      <c r="Q162" s="415"/>
      <c r="R162" s="415"/>
      <c r="S162" s="415"/>
      <c r="T162" s="415"/>
      <c r="U162" s="416"/>
      <c r="V162" s="276" t="s">
        <v>357</v>
      </c>
      <c r="W162" s="279" t="s">
        <v>358</v>
      </c>
      <c r="X162" s="280"/>
      <c r="Y162" s="390" t="s">
        <v>67</v>
      </c>
      <c r="Z162" s="268"/>
      <c r="AA162" s="268"/>
      <c r="AB162" s="268"/>
      <c r="AC162" s="269"/>
      <c r="AD162" s="263"/>
      <c r="AE162" s="9"/>
      <c r="AF162" s="1"/>
      <c r="AH162" s="1"/>
      <c r="AI162" s="1"/>
      <c r="AJ162" s="1"/>
      <c r="AK162" s="1"/>
    </row>
    <row r="163" spans="1:40" ht="54.95" customHeight="1" x14ac:dyDescent="0.15">
      <c r="A163" s="314"/>
      <c r="B163" s="322" t="s">
        <v>359</v>
      </c>
      <c r="C163" s="325" t="s">
        <v>41</v>
      </c>
      <c r="D163" s="328" t="s">
        <v>3</v>
      </c>
      <c r="E163" s="328" t="s">
        <v>4</v>
      </c>
      <c r="F163" s="393" t="s">
        <v>50</v>
      </c>
      <c r="G163" s="298"/>
      <c r="H163" s="298"/>
      <c r="I163" s="298"/>
      <c r="J163" s="298"/>
      <c r="K163" s="298"/>
      <c r="L163" s="298"/>
      <c r="M163" s="298"/>
      <c r="N163" s="417"/>
      <c r="O163" s="418"/>
      <c r="P163" s="418"/>
      <c r="Q163" s="418"/>
      <c r="R163" s="418"/>
      <c r="S163" s="418"/>
      <c r="T163" s="418"/>
      <c r="U163" s="419"/>
      <c r="V163" s="398"/>
      <c r="W163" s="388"/>
      <c r="X163" s="282"/>
      <c r="Y163" s="391"/>
      <c r="Z163" s="286"/>
      <c r="AA163" s="286"/>
      <c r="AB163" s="286"/>
      <c r="AC163" s="272"/>
      <c r="AD163" s="263"/>
      <c r="AE163" s="9"/>
      <c r="AF163" s="1"/>
      <c r="AH163" s="1"/>
      <c r="AI163" s="1"/>
      <c r="AJ163" s="1"/>
      <c r="AK163" s="1"/>
    </row>
    <row r="164" spans="1:40" ht="54.95" customHeight="1" thickBot="1" x14ac:dyDescent="0.2">
      <c r="A164" s="314"/>
      <c r="B164" s="323"/>
      <c r="C164" s="384"/>
      <c r="D164" s="386"/>
      <c r="E164" s="386"/>
      <c r="F164" s="297"/>
      <c r="G164" s="298"/>
      <c r="H164" s="298"/>
      <c r="I164" s="298"/>
      <c r="J164" s="298"/>
      <c r="K164" s="298"/>
      <c r="L164" s="298"/>
      <c r="M164" s="298"/>
      <c r="N164" s="420"/>
      <c r="O164" s="421"/>
      <c r="P164" s="421"/>
      <c r="Q164" s="421"/>
      <c r="R164" s="421"/>
      <c r="S164" s="421"/>
      <c r="T164" s="421"/>
      <c r="U164" s="422"/>
      <c r="V164" s="398"/>
      <c r="W164" s="388"/>
      <c r="X164" s="282"/>
      <c r="Y164" s="391"/>
      <c r="Z164" s="286"/>
      <c r="AA164" s="286"/>
      <c r="AB164" s="286"/>
      <c r="AC164" s="272"/>
      <c r="AD164" s="263"/>
      <c r="AE164" s="9"/>
      <c r="AF164" s="1"/>
      <c r="AH164" s="1"/>
      <c r="AI164" s="1"/>
      <c r="AJ164" s="1"/>
      <c r="AK164" s="1"/>
    </row>
    <row r="165" spans="1:40" ht="54.95" customHeight="1" x14ac:dyDescent="0.15">
      <c r="A165" s="314"/>
      <c r="B165" s="323"/>
      <c r="C165" s="384"/>
      <c r="D165" s="386"/>
      <c r="E165" s="386"/>
      <c r="F165" s="297"/>
      <c r="G165" s="298"/>
      <c r="H165" s="298"/>
      <c r="I165" s="298"/>
      <c r="J165" s="298"/>
      <c r="K165" s="298"/>
      <c r="L165" s="298"/>
      <c r="M165" s="298"/>
      <c r="N165" s="393" t="s">
        <v>62</v>
      </c>
      <c r="O165" s="394"/>
      <c r="P165" s="345"/>
      <c r="Q165" s="400" t="s">
        <v>63</v>
      </c>
      <c r="R165" s="401"/>
      <c r="S165" s="401"/>
      <c r="T165" s="402"/>
      <c r="U165" s="334" t="s">
        <v>64</v>
      </c>
      <c r="V165" s="398"/>
      <c r="W165" s="388"/>
      <c r="X165" s="282"/>
      <c r="Y165" s="391"/>
      <c r="Z165" s="286"/>
      <c r="AA165" s="286"/>
      <c r="AB165" s="286"/>
      <c r="AC165" s="272"/>
      <c r="AD165" s="263"/>
      <c r="AE165" s="9"/>
      <c r="AF165" s="1"/>
      <c r="AH165" s="1"/>
      <c r="AI165" s="1"/>
      <c r="AJ165" s="1"/>
      <c r="AK165" s="1"/>
    </row>
    <row r="166" spans="1:40" ht="24.75" customHeight="1" x14ac:dyDescent="0.15">
      <c r="A166" s="314"/>
      <c r="B166" s="323"/>
      <c r="C166" s="384"/>
      <c r="D166" s="386"/>
      <c r="E166" s="386"/>
      <c r="F166" s="297"/>
      <c r="G166" s="298"/>
      <c r="H166" s="298"/>
      <c r="I166" s="298"/>
      <c r="J166" s="298"/>
      <c r="K166" s="298"/>
      <c r="L166" s="298"/>
      <c r="M166" s="298"/>
      <c r="N166" s="395"/>
      <c r="O166" s="394"/>
      <c r="P166" s="345"/>
      <c r="Q166" s="403"/>
      <c r="R166" s="401"/>
      <c r="S166" s="401"/>
      <c r="T166" s="402"/>
      <c r="U166" s="325"/>
      <c r="V166" s="398"/>
      <c r="W166" s="388"/>
      <c r="X166" s="282"/>
      <c r="Y166" s="391"/>
      <c r="Z166" s="286"/>
      <c r="AA166" s="286"/>
      <c r="AB166" s="286"/>
      <c r="AC166" s="272"/>
      <c r="AD166" s="263"/>
      <c r="AE166" s="9"/>
      <c r="AF166" s="1"/>
      <c r="AH166" s="1"/>
      <c r="AI166" s="1"/>
      <c r="AJ166" s="1"/>
      <c r="AK166" s="1"/>
    </row>
    <row r="167" spans="1:40" ht="24.95" customHeight="1" thickBot="1" x14ac:dyDescent="0.2">
      <c r="A167" s="315"/>
      <c r="B167" s="324"/>
      <c r="C167" s="385"/>
      <c r="D167" s="387"/>
      <c r="E167" s="387"/>
      <c r="F167" s="301"/>
      <c r="G167" s="302"/>
      <c r="H167" s="302"/>
      <c r="I167" s="302"/>
      <c r="J167" s="302"/>
      <c r="K167" s="302"/>
      <c r="L167" s="302"/>
      <c r="M167" s="302"/>
      <c r="N167" s="396"/>
      <c r="O167" s="397"/>
      <c r="P167" s="347"/>
      <c r="Q167" s="404"/>
      <c r="R167" s="405"/>
      <c r="S167" s="405"/>
      <c r="T167" s="406"/>
      <c r="U167" s="353"/>
      <c r="V167" s="399"/>
      <c r="W167" s="389"/>
      <c r="X167" s="284"/>
      <c r="Y167" s="392"/>
      <c r="Z167" s="274"/>
      <c r="AA167" s="274"/>
      <c r="AB167" s="274"/>
      <c r="AC167" s="275"/>
      <c r="AD167" s="263"/>
      <c r="AE167" s="9"/>
      <c r="AF167" s="1"/>
      <c r="AH167" s="1"/>
      <c r="AI167" s="1"/>
      <c r="AJ167" s="1"/>
      <c r="AK167" s="1"/>
    </row>
    <row r="168" spans="1:40" s="48" customFormat="1" ht="60" customHeight="1" x14ac:dyDescent="0.15">
      <c r="A168" s="80">
        <v>1</v>
      </c>
      <c r="B168" s="80" t="s">
        <v>51</v>
      </c>
      <c r="C168" s="203" t="s">
        <v>6</v>
      </c>
      <c r="D168" s="80" t="s">
        <v>55</v>
      </c>
      <c r="E168" s="80" t="s">
        <v>56</v>
      </c>
      <c r="F168" s="450" t="s">
        <v>57</v>
      </c>
      <c r="G168" s="451"/>
      <c r="H168" s="451"/>
      <c r="I168" s="451"/>
      <c r="J168" s="451"/>
      <c r="K168" s="451"/>
      <c r="L168" s="451"/>
      <c r="M168" s="452"/>
      <c r="N168" s="196" t="s">
        <v>53</v>
      </c>
      <c r="O168" s="197" t="s">
        <v>34</v>
      </c>
      <c r="P168" s="198" t="s">
        <v>54</v>
      </c>
      <c r="Q168" s="199">
        <v>365</v>
      </c>
      <c r="R168" s="197" t="s">
        <v>34</v>
      </c>
      <c r="S168" s="200">
        <v>365</v>
      </c>
      <c r="T168" s="201">
        <v>365</v>
      </c>
      <c r="U168" s="92">
        <f t="shared" ref="U168:U178" si="17">Q168/T168</f>
        <v>1</v>
      </c>
      <c r="V168" s="202"/>
      <c r="W168" s="453"/>
      <c r="X168" s="452"/>
      <c r="Y168" s="454" t="s">
        <v>316</v>
      </c>
      <c r="Z168" s="455"/>
      <c r="AA168" s="455"/>
      <c r="AB168" s="455"/>
      <c r="AC168" s="456"/>
      <c r="AD168" s="11"/>
      <c r="AE168" s="11"/>
      <c r="AF168" s="12"/>
      <c r="AG168" s="12"/>
      <c r="AH168" s="12"/>
      <c r="AI168" s="12"/>
      <c r="AJ168" s="12"/>
      <c r="AK168" s="12"/>
      <c r="AL168" s="12"/>
      <c r="AM168" s="12"/>
      <c r="AN168" s="12"/>
    </row>
    <row r="169" spans="1:40" s="48" customFormat="1" ht="60" customHeight="1" x14ac:dyDescent="0.15">
      <c r="A169" s="54">
        <v>2</v>
      </c>
      <c r="B169" s="54" t="s">
        <v>51</v>
      </c>
      <c r="C169" s="125" t="s">
        <v>6</v>
      </c>
      <c r="D169" s="54" t="s">
        <v>55</v>
      </c>
      <c r="E169" s="54" t="s">
        <v>56</v>
      </c>
      <c r="F169" s="246" t="s">
        <v>298</v>
      </c>
      <c r="G169" s="247"/>
      <c r="H169" s="247"/>
      <c r="I169" s="247"/>
      <c r="J169" s="247"/>
      <c r="K169" s="247"/>
      <c r="L169" s="247"/>
      <c r="M169" s="248"/>
      <c r="N169" s="76" t="s">
        <v>53</v>
      </c>
      <c r="O169" s="55" t="s">
        <v>34</v>
      </c>
      <c r="P169" s="56" t="s">
        <v>54</v>
      </c>
      <c r="Q169" s="57">
        <v>365</v>
      </c>
      <c r="R169" s="55" t="s">
        <v>34</v>
      </c>
      <c r="S169" s="58">
        <v>365</v>
      </c>
      <c r="T169" s="59">
        <v>365</v>
      </c>
      <c r="U169" s="108">
        <f t="shared" si="17"/>
        <v>1</v>
      </c>
      <c r="V169" s="61"/>
      <c r="W169" s="457"/>
      <c r="X169" s="248"/>
      <c r="Y169" s="249" t="s">
        <v>316</v>
      </c>
      <c r="Z169" s="250"/>
      <c r="AA169" s="250"/>
      <c r="AB169" s="250"/>
      <c r="AC169" s="251"/>
      <c r="AD169" s="11"/>
      <c r="AE169" s="11"/>
      <c r="AF169" s="12"/>
      <c r="AG169" s="12"/>
      <c r="AH169" s="12"/>
      <c r="AI169" s="12"/>
      <c r="AJ169" s="12"/>
      <c r="AK169" s="12"/>
      <c r="AL169" s="12"/>
      <c r="AM169" s="12"/>
      <c r="AN169" s="12"/>
    </row>
    <row r="170" spans="1:40" s="48" customFormat="1" ht="60" customHeight="1" x14ac:dyDescent="0.15">
      <c r="A170" s="54">
        <v>3</v>
      </c>
      <c r="B170" s="54" t="s">
        <v>51</v>
      </c>
      <c r="C170" s="125" t="s">
        <v>6</v>
      </c>
      <c r="D170" s="54" t="s">
        <v>55</v>
      </c>
      <c r="E170" s="54" t="s">
        <v>56</v>
      </c>
      <c r="F170" s="246" t="s">
        <v>317</v>
      </c>
      <c r="G170" s="247"/>
      <c r="H170" s="247"/>
      <c r="I170" s="247"/>
      <c r="J170" s="247"/>
      <c r="K170" s="247"/>
      <c r="L170" s="247"/>
      <c r="M170" s="248"/>
      <c r="N170" s="76" t="s">
        <v>53</v>
      </c>
      <c r="O170" s="55" t="s">
        <v>34</v>
      </c>
      <c r="P170" s="56" t="s">
        <v>54</v>
      </c>
      <c r="Q170" s="57">
        <v>365</v>
      </c>
      <c r="R170" s="55" t="s">
        <v>34</v>
      </c>
      <c r="S170" s="58">
        <v>365</v>
      </c>
      <c r="T170" s="59">
        <v>365</v>
      </c>
      <c r="U170" s="108">
        <f t="shared" si="17"/>
        <v>1</v>
      </c>
      <c r="V170" s="61"/>
      <c r="W170" s="457"/>
      <c r="X170" s="248"/>
      <c r="Y170" s="249" t="s">
        <v>316</v>
      </c>
      <c r="Z170" s="250"/>
      <c r="AA170" s="250"/>
      <c r="AB170" s="250"/>
      <c r="AC170" s="251"/>
      <c r="AD170" s="11"/>
      <c r="AE170" s="11"/>
      <c r="AF170" s="12"/>
      <c r="AG170" s="12"/>
      <c r="AH170" s="12"/>
      <c r="AI170" s="12"/>
      <c r="AJ170" s="12"/>
      <c r="AK170" s="12"/>
      <c r="AL170" s="12"/>
      <c r="AM170" s="12"/>
      <c r="AN170" s="12"/>
    </row>
    <row r="171" spans="1:40" s="48" customFormat="1" ht="60" customHeight="1" x14ac:dyDescent="0.15">
      <c r="A171" s="54">
        <v>4</v>
      </c>
      <c r="B171" s="54" t="s">
        <v>51</v>
      </c>
      <c r="C171" s="125" t="s">
        <v>6</v>
      </c>
      <c r="D171" s="54" t="s">
        <v>55</v>
      </c>
      <c r="E171" s="54" t="s">
        <v>56</v>
      </c>
      <c r="F171" s="246" t="s">
        <v>362</v>
      </c>
      <c r="G171" s="247"/>
      <c r="H171" s="247"/>
      <c r="I171" s="247"/>
      <c r="J171" s="247"/>
      <c r="K171" s="247"/>
      <c r="L171" s="247"/>
      <c r="M171" s="248"/>
      <c r="N171" s="76" t="s">
        <v>53</v>
      </c>
      <c r="O171" s="55" t="s">
        <v>34</v>
      </c>
      <c r="P171" s="56" t="s">
        <v>54</v>
      </c>
      <c r="Q171" s="57">
        <v>365</v>
      </c>
      <c r="R171" s="55" t="s">
        <v>34</v>
      </c>
      <c r="S171" s="58">
        <v>365</v>
      </c>
      <c r="T171" s="59">
        <v>365</v>
      </c>
      <c r="U171" s="108">
        <f t="shared" si="17"/>
        <v>1</v>
      </c>
      <c r="V171" s="61"/>
      <c r="W171" s="457"/>
      <c r="X171" s="248"/>
      <c r="Y171" s="249" t="s">
        <v>316</v>
      </c>
      <c r="Z171" s="250"/>
      <c r="AA171" s="250"/>
      <c r="AB171" s="250"/>
      <c r="AC171" s="251"/>
      <c r="AD171" s="11"/>
      <c r="AE171" s="11"/>
      <c r="AF171" s="12"/>
      <c r="AG171" s="12"/>
      <c r="AH171" s="12"/>
      <c r="AI171" s="12"/>
      <c r="AJ171" s="12"/>
      <c r="AK171" s="12"/>
      <c r="AL171" s="12"/>
      <c r="AM171" s="12"/>
      <c r="AN171" s="12"/>
    </row>
    <row r="172" spans="1:40" s="48" customFormat="1" ht="60" customHeight="1" x14ac:dyDescent="0.15">
      <c r="A172" s="54">
        <v>5</v>
      </c>
      <c r="B172" s="54" t="s">
        <v>51</v>
      </c>
      <c r="C172" s="125" t="s">
        <v>6</v>
      </c>
      <c r="D172" s="54" t="s">
        <v>55</v>
      </c>
      <c r="E172" s="54" t="s">
        <v>56</v>
      </c>
      <c r="F172" s="246" t="s">
        <v>363</v>
      </c>
      <c r="G172" s="247"/>
      <c r="H172" s="247"/>
      <c r="I172" s="247"/>
      <c r="J172" s="247"/>
      <c r="K172" s="247"/>
      <c r="L172" s="247"/>
      <c r="M172" s="248"/>
      <c r="N172" s="76" t="s">
        <v>53</v>
      </c>
      <c r="O172" s="55" t="s">
        <v>34</v>
      </c>
      <c r="P172" s="56" t="s">
        <v>54</v>
      </c>
      <c r="Q172" s="57">
        <v>365</v>
      </c>
      <c r="R172" s="55" t="s">
        <v>34</v>
      </c>
      <c r="S172" s="58">
        <v>365</v>
      </c>
      <c r="T172" s="59">
        <v>365</v>
      </c>
      <c r="U172" s="108">
        <f t="shared" si="17"/>
        <v>1</v>
      </c>
      <c r="V172" s="61"/>
      <c r="W172" s="457"/>
      <c r="X172" s="248"/>
      <c r="Y172" s="249" t="s">
        <v>316</v>
      </c>
      <c r="Z172" s="250"/>
      <c r="AA172" s="250"/>
      <c r="AB172" s="250"/>
      <c r="AC172" s="251"/>
      <c r="AD172" s="11"/>
      <c r="AE172" s="11"/>
      <c r="AF172" s="12"/>
      <c r="AG172" s="12"/>
      <c r="AH172" s="12"/>
      <c r="AI172" s="12"/>
      <c r="AJ172" s="12"/>
      <c r="AK172" s="12"/>
      <c r="AL172" s="12"/>
      <c r="AM172" s="12"/>
      <c r="AN172" s="12"/>
    </row>
    <row r="173" spans="1:40" s="48" customFormat="1" ht="60" customHeight="1" x14ac:dyDescent="0.15">
      <c r="A173" s="54">
        <v>6</v>
      </c>
      <c r="B173" s="54" t="s">
        <v>51</v>
      </c>
      <c r="C173" s="125" t="s">
        <v>6</v>
      </c>
      <c r="D173" s="54" t="s">
        <v>55</v>
      </c>
      <c r="E173" s="54" t="s">
        <v>56</v>
      </c>
      <c r="F173" s="246" t="s">
        <v>364</v>
      </c>
      <c r="G173" s="247"/>
      <c r="H173" s="247"/>
      <c r="I173" s="247"/>
      <c r="J173" s="247"/>
      <c r="K173" s="247"/>
      <c r="L173" s="247"/>
      <c r="M173" s="248"/>
      <c r="N173" s="76" t="s">
        <v>53</v>
      </c>
      <c r="O173" s="55" t="s">
        <v>34</v>
      </c>
      <c r="P173" s="56" t="s">
        <v>54</v>
      </c>
      <c r="Q173" s="57">
        <v>365</v>
      </c>
      <c r="R173" s="55" t="s">
        <v>34</v>
      </c>
      <c r="S173" s="58">
        <v>365</v>
      </c>
      <c r="T173" s="59">
        <v>365</v>
      </c>
      <c r="U173" s="108">
        <f t="shared" si="17"/>
        <v>1</v>
      </c>
      <c r="V173" s="61"/>
      <c r="W173" s="457"/>
      <c r="X173" s="248"/>
      <c r="Y173" s="249" t="s">
        <v>316</v>
      </c>
      <c r="Z173" s="250"/>
      <c r="AA173" s="250"/>
      <c r="AB173" s="250"/>
      <c r="AC173" s="251"/>
      <c r="AD173" s="11"/>
      <c r="AE173" s="11"/>
      <c r="AF173" s="12"/>
      <c r="AG173" s="12"/>
      <c r="AH173" s="12"/>
      <c r="AI173" s="12"/>
      <c r="AJ173" s="12"/>
      <c r="AK173" s="12"/>
      <c r="AL173" s="12"/>
      <c r="AM173" s="12"/>
      <c r="AN173" s="12"/>
    </row>
    <row r="174" spans="1:40" s="48" customFormat="1" ht="60" customHeight="1" x14ac:dyDescent="0.15">
      <c r="A174" s="54">
        <v>7</v>
      </c>
      <c r="B174" s="54" t="s">
        <v>51</v>
      </c>
      <c r="C174" s="125" t="s">
        <v>6</v>
      </c>
      <c r="D174" s="54" t="s">
        <v>55</v>
      </c>
      <c r="E174" s="54" t="s">
        <v>56</v>
      </c>
      <c r="F174" s="246" t="s">
        <v>341</v>
      </c>
      <c r="G174" s="247"/>
      <c r="H174" s="247"/>
      <c r="I174" s="247"/>
      <c r="J174" s="247"/>
      <c r="K174" s="247"/>
      <c r="L174" s="247"/>
      <c r="M174" s="248"/>
      <c r="N174" s="76" t="s">
        <v>53</v>
      </c>
      <c r="O174" s="55" t="s">
        <v>34</v>
      </c>
      <c r="P174" s="56" t="s">
        <v>54</v>
      </c>
      <c r="Q174" s="57">
        <v>365</v>
      </c>
      <c r="R174" s="55" t="s">
        <v>34</v>
      </c>
      <c r="S174" s="58">
        <v>365</v>
      </c>
      <c r="T174" s="59">
        <v>365</v>
      </c>
      <c r="U174" s="108">
        <f t="shared" si="17"/>
        <v>1</v>
      </c>
      <c r="V174" s="61"/>
      <c r="W174" s="457"/>
      <c r="X174" s="248"/>
      <c r="Y174" s="249" t="s">
        <v>316</v>
      </c>
      <c r="Z174" s="250"/>
      <c r="AA174" s="250"/>
      <c r="AB174" s="250"/>
      <c r="AC174" s="251"/>
      <c r="AD174" s="11"/>
      <c r="AE174" s="11"/>
      <c r="AF174" s="12"/>
      <c r="AG174" s="12"/>
      <c r="AH174" s="12"/>
      <c r="AI174" s="12"/>
      <c r="AJ174" s="12"/>
      <c r="AK174" s="12"/>
      <c r="AL174" s="12"/>
      <c r="AM174" s="12"/>
      <c r="AN174" s="12"/>
    </row>
    <row r="175" spans="1:40" s="48" customFormat="1" ht="60" customHeight="1" x14ac:dyDescent="0.15">
      <c r="A175" s="54">
        <v>8</v>
      </c>
      <c r="B175" s="54" t="s">
        <v>51</v>
      </c>
      <c r="C175" s="125" t="s">
        <v>6</v>
      </c>
      <c r="D175" s="54" t="s">
        <v>55</v>
      </c>
      <c r="E175" s="54" t="s">
        <v>56</v>
      </c>
      <c r="F175" s="246" t="s">
        <v>342</v>
      </c>
      <c r="G175" s="247"/>
      <c r="H175" s="247"/>
      <c r="I175" s="247"/>
      <c r="J175" s="247"/>
      <c r="K175" s="247"/>
      <c r="L175" s="247"/>
      <c r="M175" s="248"/>
      <c r="N175" s="76" t="s">
        <v>53</v>
      </c>
      <c r="O175" s="55" t="s">
        <v>34</v>
      </c>
      <c r="P175" s="56" t="s">
        <v>54</v>
      </c>
      <c r="Q175" s="57">
        <v>365</v>
      </c>
      <c r="R175" s="55" t="s">
        <v>34</v>
      </c>
      <c r="S175" s="58">
        <v>365</v>
      </c>
      <c r="T175" s="59">
        <v>365</v>
      </c>
      <c r="U175" s="108">
        <f t="shared" si="17"/>
        <v>1</v>
      </c>
      <c r="V175" s="61"/>
      <c r="W175" s="457"/>
      <c r="X175" s="248"/>
      <c r="Y175" s="249" t="s">
        <v>316</v>
      </c>
      <c r="Z175" s="250"/>
      <c r="AA175" s="250"/>
      <c r="AB175" s="250"/>
      <c r="AC175" s="251"/>
      <c r="AD175" s="11"/>
      <c r="AE175" s="11"/>
      <c r="AF175" s="12"/>
      <c r="AG175" s="12"/>
      <c r="AH175" s="12"/>
      <c r="AI175" s="12"/>
      <c r="AJ175" s="12"/>
      <c r="AK175" s="12"/>
      <c r="AL175" s="12"/>
      <c r="AM175" s="12"/>
      <c r="AN175" s="12"/>
    </row>
    <row r="176" spans="1:40" s="48" customFormat="1" ht="60" customHeight="1" x14ac:dyDescent="0.15">
      <c r="A176" s="54">
        <v>9</v>
      </c>
      <c r="B176" s="54" t="s">
        <v>51</v>
      </c>
      <c r="C176" s="125" t="s">
        <v>6</v>
      </c>
      <c r="D176" s="54" t="s">
        <v>55</v>
      </c>
      <c r="E176" s="54" t="s">
        <v>56</v>
      </c>
      <c r="F176" s="246" t="s">
        <v>348</v>
      </c>
      <c r="G176" s="247"/>
      <c r="H176" s="247"/>
      <c r="I176" s="247"/>
      <c r="J176" s="247"/>
      <c r="K176" s="247"/>
      <c r="L176" s="247"/>
      <c r="M176" s="248"/>
      <c r="N176" s="76" t="s">
        <v>53</v>
      </c>
      <c r="O176" s="55" t="s">
        <v>34</v>
      </c>
      <c r="P176" s="56" t="s">
        <v>54</v>
      </c>
      <c r="Q176" s="57">
        <v>365</v>
      </c>
      <c r="R176" s="55" t="s">
        <v>34</v>
      </c>
      <c r="S176" s="58">
        <v>365</v>
      </c>
      <c r="T176" s="59">
        <v>365</v>
      </c>
      <c r="U176" s="108">
        <f t="shared" si="17"/>
        <v>1</v>
      </c>
      <c r="V176" s="61"/>
      <c r="W176" s="457"/>
      <c r="X176" s="248"/>
      <c r="Y176" s="249" t="s">
        <v>316</v>
      </c>
      <c r="Z176" s="250"/>
      <c r="AA176" s="250"/>
      <c r="AB176" s="250"/>
      <c r="AC176" s="251"/>
      <c r="AD176" s="11"/>
      <c r="AE176" s="11"/>
      <c r="AF176" s="12"/>
      <c r="AG176" s="12"/>
      <c r="AH176" s="12"/>
      <c r="AI176" s="12"/>
      <c r="AJ176" s="12"/>
      <c r="AK176" s="12"/>
      <c r="AL176" s="12"/>
      <c r="AM176" s="12"/>
      <c r="AN176" s="12"/>
    </row>
    <row r="177" spans="1:40" s="48" customFormat="1" ht="60" customHeight="1" x14ac:dyDescent="0.15">
      <c r="A177" s="54">
        <v>10</v>
      </c>
      <c r="B177" s="54" t="s">
        <v>51</v>
      </c>
      <c r="C177" s="125" t="s">
        <v>6</v>
      </c>
      <c r="D177" s="54" t="s">
        <v>55</v>
      </c>
      <c r="E177" s="54" t="s">
        <v>56</v>
      </c>
      <c r="F177" s="246" t="s">
        <v>349</v>
      </c>
      <c r="G177" s="247"/>
      <c r="H177" s="247"/>
      <c r="I177" s="247"/>
      <c r="J177" s="247"/>
      <c r="K177" s="247"/>
      <c r="L177" s="247"/>
      <c r="M177" s="248"/>
      <c r="N177" s="76" t="s">
        <v>53</v>
      </c>
      <c r="O177" s="55" t="s">
        <v>34</v>
      </c>
      <c r="P177" s="56" t="s">
        <v>54</v>
      </c>
      <c r="Q177" s="57">
        <v>365</v>
      </c>
      <c r="R177" s="55" t="s">
        <v>34</v>
      </c>
      <c r="S177" s="58">
        <v>365</v>
      </c>
      <c r="T177" s="59">
        <v>365</v>
      </c>
      <c r="U177" s="108">
        <f t="shared" si="17"/>
        <v>1</v>
      </c>
      <c r="V177" s="61"/>
      <c r="W177" s="457"/>
      <c r="X177" s="248"/>
      <c r="Y177" s="249" t="s">
        <v>316</v>
      </c>
      <c r="Z177" s="250"/>
      <c r="AA177" s="250"/>
      <c r="AB177" s="250"/>
      <c r="AC177" s="251"/>
      <c r="AD177" s="11"/>
      <c r="AE177" s="11"/>
      <c r="AF177" s="12"/>
      <c r="AG177" s="12"/>
      <c r="AH177" s="12"/>
      <c r="AI177" s="12"/>
      <c r="AJ177" s="12"/>
      <c r="AK177" s="12"/>
      <c r="AL177" s="12"/>
      <c r="AM177" s="12"/>
      <c r="AN177" s="12"/>
    </row>
    <row r="178" spans="1:40" s="75" customFormat="1" ht="60" customHeight="1" x14ac:dyDescent="0.15">
      <c r="A178" s="54">
        <v>11</v>
      </c>
      <c r="B178" s="54" t="s">
        <v>51</v>
      </c>
      <c r="C178" s="125" t="s">
        <v>6</v>
      </c>
      <c r="D178" s="54" t="s">
        <v>55</v>
      </c>
      <c r="E178" s="54" t="s">
        <v>376</v>
      </c>
      <c r="F178" s="246" t="s">
        <v>365</v>
      </c>
      <c r="G178" s="247"/>
      <c r="H178" s="247"/>
      <c r="I178" s="247"/>
      <c r="J178" s="247"/>
      <c r="K178" s="247"/>
      <c r="L178" s="247"/>
      <c r="M178" s="248"/>
      <c r="N178" s="76" t="s">
        <v>53</v>
      </c>
      <c r="O178" s="55" t="s">
        <v>34</v>
      </c>
      <c r="P178" s="56" t="s">
        <v>54</v>
      </c>
      <c r="Q178" s="57">
        <v>365</v>
      </c>
      <c r="R178" s="55"/>
      <c r="S178" s="58"/>
      <c r="T178" s="59">
        <v>365</v>
      </c>
      <c r="U178" s="108">
        <f t="shared" si="17"/>
        <v>1</v>
      </c>
      <c r="V178" s="61"/>
      <c r="W178" s="458"/>
      <c r="X178" s="459"/>
      <c r="Y178" s="249" t="s">
        <v>316</v>
      </c>
      <c r="Z178" s="250"/>
      <c r="AA178" s="250"/>
      <c r="AB178" s="250"/>
      <c r="AC178" s="251"/>
      <c r="AD178" s="11"/>
      <c r="AE178" s="11"/>
      <c r="AF178" s="12"/>
      <c r="AG178" s="12"/>
      <c r="AH178" s="12"/>
      <c r="AI178" s="12"/>
      <c r="AJ178" s="12"/>
      <c r="AK178" s="12"/>
      <c r="AL178" s="12"/>
      <c r="AM178" s="12"/>
      <c r="AN178" s="12"/>
    </row>
    <row r="179" spans="1:40" s="48" customFormat="1" ht="60" customHeight="1" thickBot="1" x14ac:dyDescent="0.2">
      <c r="A179" s="64">
        <v>12</v>
      </c>
      <c r="B179" s="64" t="s">
        <v>51</v>
      </c>
      <c r="C179" s="63" t="s">
        <v>6</v>
      </c>
      <c r="D179" s="64" t="s">
        <v>375</v>
      </c>
      <c r="E179" s="64" t="s">
        <v>56</v>
      </c>
      <c r="F179" s="460" t="s">
        <v>377</v>
      </c>
      <c r="G179" s="461"/>
      <c r="H179" s="461"/>
      <c r="I179" s="461"/>
      <c r="J179" s="461"/>
      <c r="K179" s="461"/>
      <c r="L179" s="461"/>
      <c r="M179" s="462"/>
      <c r="N179" s="66" t="s">
        <v>53</v>
      </c>
      <c r="O179" s="67" t="s">
        <v>34</v>
      </c>
      <c r="P179" s="68" t="s">
        <v>54</v>
      </c>
      <c r="Q179" s="204">
        <v>365</v>
      </c>
      <c r="R179" s="67" t="s">
        <v>34</v>
      </c>
      <c r="S179" s="205">
        <v>365</v>
      </c>
      <c r="T179" s="206">
        <v>365</v>
      </c>
      <c r="U179" s="207">
        <f>Q179/T179</f>
        <v>1</v>
      </c>
      <c r="V179" s="69"/>
      <c r="W179" s="463"/>
      <c r="X179" s="462"/>
      <c r="Y179" s="464" t="s">
        <v>316</v>
      </c>
      <c r="Z179" s="465"/>
      <c r="AA179" s="465"/>
      <c r="AB179" s="465"/>
      <c r="AC179" s="466"/>
      <c r="AD179" s="11"/>
      <c r="AE179" s="11"/>
      <c r="AF179" s="12"/>
      <c r="AG179" s="12"/>
      <c r="AH179" s="12"/>
      <c r="AI179" s="12"/>
      <c r="AJ179" s="12"/>
      <c r="AK179" s="12"/>
      <c r="AL179" s="12"/>
      <c r="AM179" s="12"/>
      <c r="AN179" s="12"/>
    </row>
    <row r="180" spans="1:40" s="4" customFormat="1" ht="39.75" hidden="1" customHeight="1" thickBot="1" x14ac:dyDescent="0.2">
      <c r="A180" s="289" t="s">
        <v>350</v>
      </c>
      <c r="B180" s="290"/>
      <c r="C180" s="290"/>
      <c r="D180" s="290"/>
      <c r="E180" s="291"/>
      <c r="F180" s="252" t="s">
        <v>351</v>
      </c>
      <c r="G180" s="253"/>
      <c r="H180" s="253"/>
      <c r="I180" s="253"/>
      <c r="J180" s="253"/>
      <c r="K180" s="253"/>
      <c r="L180" s="254"/>
      <c r="M180" s="38"/>
      <c r="N180" s="252" t="s">
        <v>351</v>
      </c>
      <c r="O180" s="253"/>
      <c r="P180" s="253"/>
      <c r="Q180" s="253"/>
      <c r="R180" s="253"/>
      <c r="S180" s="253"/>
      <c r="T180" s="254"/>
      <c r="U180" s="38"/>
      <c r="V180" s="252" t="s">
        <v>351</v>
      </c>
      <c r="W180" s="253"/>
      <c r="X180" s="253"/>
      <c r="Y180" s="253"/>
      <c r="Z180" s="253"/>
      <c r="AA180" s="253"/>
      <c r="AB180" s="253"/>
      <c r="AC180" s="254"/>
      <c r="AD180" s="41"/>
      <c r="AE180" s="17"/>
      <c r="AF180" s="9"/>
    </row>
    <row r="181" spans="1:40" s="12" customFormat="1" ht="12" customHeight="1" x14ac:dyDescent="0.15">
      <c r="A181" s="23"/>
      <c r="B181" s="23"/>
      <c r="C181" s="18"/>
      <c r="D181" s="23"/>
      <c r="E181" s="23"/>
      <c r="F181" s="21"/>
      <c r="G181" s="21"/>
      <c r="H181" s="21"/>
      <c r="I181" s="21"/>
      <c r="J181" s="21"/>
      <c r="K181" s="21"/>
      <c r="L181" s="21"/>
      <c r="M181" s="21"/>
      <c r="N181" s="21"/>
      <c r="O181" s="34"/>
      <c r="P181" s="21"/>
      <c r="Q181" s="36"/>
      <c r="R181" s="34"/>
      <c r="S181" s="37"/>
      <c r="T181" s="37"/>
      <c r="U181" s="22"/>
      <c r="V181" s="21"/>
      <c r="W181" s="21"/>
      <c r="X181" s="21"/>
      <c r="Y181" s="35"/>
      <c r="Z181" s="35"/>
      <c r="AA181" s="35"/>
      <c r="AB181" s="35"/>
      <c r="AC181" s="35"/>
      <c r="AD181" s="11"/>
      <c r="AE181" s="11"/>
    </row>
    <row r="182" spans="1:40" ht="39.950000000000003" customHeight="1" x14ac:dyDescent="0.15">
      <c r="A182" s="49" t="s">
        <v>58</v>
      </c>
      <c r="AF182" s="1"/>
      <c r="AH182" s="1"/>
      <c r="AI182" s="1"/>
      <c r="AJ182" s="1"/>
      <c r="AK182" s="1"/>
    </row>
    <row r="183" spans="1:40" ht="12" customHeight="1" thickBot="1" x14ac:dyDescent="0.2">
      <c r="A183" s="49"/>
      <c r="AF183" s="1"/>
      <c r="AH183" s="1"/>
      <c r="AI183" s="1"/>
      <c r="AJ183" s="1"/>
      <c r="AK183" s="1"/>
    </row>
    <row r="184" spans="1:40" ht="35.1" customHeight="1" thickBot="1" x14ac:dyDescent="0.2">
      <c r="A184" s="264" t="s">
        <v>278</v>
      </c>
      <c r="B184" s="13"/>
      <c r="C184" s="73"/>
      <c r="D184" s="73"/>
      <c r="E184" s="71" t="s">
        <v>59</v>
      </c>
      <c r="F184" s="14"/>
      <c r="G184" s="14"/>
      <c r="H184" s="14"/>
      <c r="I184" s="73"/>
      <c r="J184" s="14"/>
      <c r="K184" s="14"/>
      <c r="L184" s="14"/>
      <c r="M184" s="15"/>
      <c r="N184" s="267" t="s">
        <v>68</v>
      </c>
      <c r="O184" s="268"/>
      <c r="P184" s="268"/>
      <c r="Q184" s="268"/>
      <c r="R184" s="268"/>
      <c r="S184" s="268"/>
      <c r="T184" s="268"/>
      <c r="U184" s="269"/>
      <c r="V184" s="276" t="s">
        <v>285</v>
      </c>
      <c r="W184" s="279" t="s">
        <v>286</v>
      </c>
      <c r="X184" s="280"/>
      <c r="Y184" s="285" t="s">
        <v>67</v>
      </c>
      <c r="Z184" s="268"/>
      <c r="AA184" s="268"/>
      <c r="AB184" s="268"/>
      <c r="AC184" s="269"/>
      <c r="AD184" s="74"/>
      <c r="AE184" s="9"/>
      <c r="AF184" s="1"/>
      <c r="AH184" s="1"/>
      <c r="AI184" s="1"/>
      <c r="AJ184" s="1"/>
      <c r="AK184" s="1"/>
    </row>
    <row r="185" spans="1:40" ht="35.1" customHeight="1" x14ac:dyDescent="0.15">
      <c r="A185" s="265"/>
      <c r="B185" s="287" t="s">
        <v>299</v>
      </c>
      <c r="C185" s="288" t="s">
        <v>41</v>
      </c>
      <c r="D185" s="288" t="s">
        <v>270</v>
      </c>
      <c r="E185" s="288" t="s">
        <v>271</v>
      </c>
      <c r="F185" s="288" t="s">
        <v>312</v>
      </c>
      <c r="G185" s="292" t="s">
        <v>313</v>
      </c>
      <c r="H185" s="269"/>
      <c r="I185" s="293" t="s">
        <v>272</v>
      </c>
      <c r="J185" s="292" t="s">
        <v>314</v>
      </c>
      <c r="K185" s="294"/>
      <c r="L185" s="295"/>
      <c r="M185" s="296"/>
      <c r="N185" s="270"/>
      <c r="O185" s="271"/>
      <c r="P185" s="271"/>
      <c r="Q185" s="271"/>
      <c r="R185" s="271"/>
      <c r="S185" s="271"/>
      <c r="T185" s="271"/>
      <c r="U185" s="272"/>
      <c r="V185" s="277"/>
      <c r="W185" s="281"/>
      <c r="X185" s="282"/>
      <c r="Y185" s="270"/>
      <c r="Z185" s="286"/>
      <c r="AA185" s="286"/>
      <c r="AB185" s="286"/>
      <c r="AC185" s="272"/>
      <c r="AE185" s="9"/>
      <c r="AF185" s="1"/>
      <c r="AH185" s="1"/>
      <c r="AI185" s="1"/>
      <c r="AJ185" s="1"/>
      <c r="AK185" s="1"/>
    </row>
    <row r="186" spans="1:40" ht="24.95" customHeight="1" thickBot="1" x14ac:dyDescent="0.2">
      <c r="A186" s="265"/>
      <c r="B186" s="265"/>
      <c r="C186" s="265"/>
      <c r="D186" s="265"/>
      <c r="E186" s="265"/>
      <c r="F186" s="265"/>
      <c r="G186" s="270"/>
      <c r="H186" s="272"/>
      <c r="I186" s="265"/>
      <c r="J186" s="297"/>
      <c r="K186" s="298"/>
      <c r="L186" s="299"/>
      <c r="M186" s="300"/>
      <c r="N186" s="273"/>
      <c r="O186" s="274"/>
      <c r="P186" s="274"/>
      <c r="Q186" s="274"/>
      <c r="R186" s="274"/>
      <c r="S186" s="274"/>
      <c r="T186" s="274"/>
      <c r="U186" s="275"/>
      <c r="V186" s="277"/>
      <c r="W186" s="281"/>
      <c r="X186" s="282"/>
      <c r="Y186" s="270"/>
      <c r="Z186" s="286"/>
      <c r="AA186" s="286"/>
      <c r="AB186" s="286"/>
      <c r="AC186" s="272"/>
      <c r="AE186" s="9"/>
      <c r="AF186" s="1"/>
      <c r="AH186" s="1"/>
      <c r="AI186" s="1"/>
      <c r="AJ186" s="1"/>
      <c r="AK186" s="1"/>
    </row>
    <row r="187" spans="1:40" ht="24.95" customHeight="1" x14ac:dyDescent="0.15">
      <c r="A187" s="265"/>
      <c r="B187" s="265"/>
      <c r="C187" s="265"/>
      <c r="D187" s="265"/>
      <c r="E187" s="265"/>
      <c r="F187" s="265"/>
      <c r="G187" s="270"/>
      <c r="H187" s="272"/>
      <c r="I187" s="265"/>
      <c r="J187" s="297"/>
      <c r="K187" s="298"/>
      <c r="L187" s="299"/>
      <c r="M187" s="300"/>
      <c r="N187" s="285" t="s">
        <v>62</v>
      </c>
      <c r="O187" s="268"/>
      <c r="P187" s="304"/>
      <c r="Q187" s="307" t="s">
        <v>63</v>
      </c>
      <c r="R187" s="268"/>
      <c r="S187" s="268"/>
      <c r="T187" s="304"/>
      <c r="U187" s="310" t="s">
        <v>64</v>
      </c>
      <c r="V187" s="277"/>
      <c r="W187" s="281"/>
      <c r="X187" s="282"/>
      <c r="Y187" s="270"/>
      <c r="Z187" s="271"/>
      <c r="AA187" s="271"/>
      <c r="AB187" s="271"/>
      <c r="AC187" s="272"/>
      <c r="AE187" s="9"/>
      <c r="AF187" s="1"/>
      <c r="AH187" s="1"/>
      <c r="AI187" s="1"/>
      <c r="AJ187" s="1"/>
      <c r="AK187" s="1"/>
    </row>
    <row r="188" spans="1:40" ht="24.75" customHeight="1" x14ac:dyDescent="0.15">
      <c r="A188" s="265"/>
      <c r="B188" s="265"/>
      <c r="C188" s="265"/>
      <c r="D188" s="265"/>
      <c r="E188" s="265"/>
      <c r="F188" s="265"/>
      <c r="G188" s="270"/>
      <c r="H188" s="272"/>
      <c r="I188" s="265"/>
      <c r="J188" s="297"/>
      <c r="K188" s="298"/>
      <c r="L188" s="299"/>
      <c r="M188" s="300"/>
      <c r="N188" s="270"/>
      <c r="O188" s="271"/>
      <c r="P188" s="305"/>
      <c r="Q188" s="308"/>
      <c r="R188" s="271"/>
      <c r="S188" s="271"/>
      <c r="T188" s="305"/>
      <c r="U188" s="311"/>
      <c r="V188" s="277"/>
      <c r="W188" s="281"/>
      <c r="X188" s="282"/>
      <c r="Y188" s="270"/>
      <c r="Z188" s="271"/>
      <c r="AA188" s="271"/>
      <c r="AB188" s="271"/>
      <c r="AC188" s="272"/>
      <c r="AE188" s="9"/>
      <c r="AF188" s="1"/>
      <c r="AH188" s="1"/>
      <c r="AI188" s="1"/>
      <c r="AJ188" s="1"/>
      <c r="AK188" s="1"/>
    </row>
    <row r="189" spans="1:40" ht="14.25" thickBot="1" x14ac:dyDescent="0.2">
      <c r="A189" s="266"/>
      <c r="B189" s="266"/>
      <c r="C189" s="266"/>
      <c r="D189" s="266"/>
      <c r="E189" s="266"/>
      <c r="F189" s="266"/>
      <c r="G189" s="273"/>
      <c r="H189" s="275"/>
      <c r="I189" s="266"/>
      <c r="J189" s="301"/>
      <c r="K189" s="302"/>
      <c r="L189" s="302"/>
      <c r="M189" s="303"/>
      <c r="N189" s="273"/>
      <c r="O189" s="274"/>
      <c r="P189" s="306"/>
      <c r="Q189" s="309"/>
      <c r="R189" s="274"/>
      <c r="S189" s="274"/>
      <c r="T189" s="306"/>
      <c r="U189" s="312"/>
      <c r="V189" s="278"/>
      <c r="W189" s="283"/>
      <c r="X189" s="284"/>
      <c r="Y189" s="273"/>
      <c r="Z189" s="274"/>
      <c r="AA189" s="274"/>
      <c r="AB189" s="274"/>
      <c r="AC189" s="275"/>
      <c r="AE189" s="9"/>
      <c r="AF189" s="1"/>
      <c r="AH189" s="1"/>
      <c r="AI189" s="1"/>
      <c r="AJ189" s="1"/>
      <c r="AK189" s="1"/>
    </row>
    <row r="190" spans="1:40" s="48" customFormat="1" ht="62.25" customHeight="1" thickBot="1" x14ac:dyDescent="0.2">
      <c r="A190" s="62">
        <v>1</v>
      </c>
      <c r="B190" s="62" t="s">
        <v>51</v>
      </c>
      <c r="C190" s="63" t="s">
        <v>343</v>
      </c>
      <c r="D190" s="64" t="s">
        <v>344</v>
      </c>
      <c r="E190" s="64" t="s">
        <v>345</v>
      </c>
      <c r="F190" s="65" t="s">
        <v>273</v>
      </c>
      <c r="G190" s="255" t="s">
        <v>346</v>
      </c>
      <c r="H190" s="256"/>
      <c r="I190" s="65" t="s">
        <v>346</v>
      </c>
      <c r="J190" s="255" t="s">
        <v>347</v>
      </c>
      <c r="K190" s="257"/>
      <c r="L190" s="258"/>
      <c r="M190" s="256"/>
      <c r="N190" s="66" t="s">
        <v>275</v>
      </c>
      <c r="O190" s="67" t="s">
        <v>34</v>
      </c>
      <c r="P190" s="68" t="s">
        <v>276</v>
      </c>
      <c r="Q190" s="51">
        <v>293</v>
      </c>
      <c r="R190" s="52" t="s">
        <v>369</v>
      </c>
      <c r="S190" s="52">
        <v>300</v>
      </c>
      <c r="T190" s="53">
        <v>300</v>
      </c>
      <c r="U190" s="207">
        <f t="shared" ref="U190" si="18">Q190/T190</f>
        <v>0.97666666666666668</v>
      </c>
      <c r="V190" s="69"/>
      <c r="W190" s="259"/>
      <c r="X190" s="256"/>
      <c r="Y190" s="260" t="s">
        <v>274</v>
      </c>
      <c r="Z190" s="261"/>
      <c r="AA190" s="261"/>
      <c r="AB190" s="261"/>
      <c r="AC190" s="262"/>
      <c r="AD190" s="11"/>
      <c r="AE190" s="11"/>
      <c r="AF190" s="12"/>
      <c r="AG190" s="12"/>
      <c r="AH190" s="12"/>
      <c r="AI190" s="12"/>
      <c r="AJ190" s="12"/>
      <c r="AK190" s="12"/>
      <c r="AL190" s="12"/>
      <c r="AM190" s="12"/>
      <c r="AN190" s="12"/>
    </row>
    <row r="191" spans="1:40" s="40" customFormat="1" ht="39.75" hidden="1" customHeight="1" thickBot="1" x14ac:dyDescent="0.2">
      <c r="A191" s="289" t="s">
        <v>350</v>
      </c>
      <c r="B191" s="290"/>
      <c r="C191" s="290"/>
      <c r="D191" s="290"/>
      <c r="E191" s="291"/>
      <c r="F191" s="252" t="s">
        <v>351</v>
      </c>
      <c r="G191" s="253"/>
      <c r="H191" s="253"/>
      <c r="I191" s="253"/>
      <c r="J191" s="253"/>
      <c r="K191" s="253"/>
      <c r="L191" s="254"/>
      <c r="M191" s="38"/>
      <c r="N191" s="252" t="s">
        <v>351</v>
      </c>
      <c r="O191" s="253"/>
      <c r="P191" s="253"/>
      <c r="Q191" s="253"/>
      <c r="R191" s="253"/>
      <c r="S191" s="253"/>
      <c r="T191" s="254"/>
      <c r="U191" s="38"/>
      <c r="V191" s="252" t="s">
        <v>351</v>
      </c>
      <c r="W191" s="253"/>
      <c r="X191" s="253"/>
      <c r="Y191" s="253"/>
      <c r="Z191" s="253"/>
      <c r="AA191" s="253"/>
      <c r="AB191" s="253"/>
      <c r="AC191" s="254"/>
      <c r="AD191" s="41"/>
      <c r="AE191" s="17"/>
      <c r="AF191" s="9"/>
    </row>
    <row r="192" spans="1:40" s="4" customFormat="1" ht="12" customHeight="1" x14ac:dyDescent="0.15">
      <c r="F192" s="16"/>
      <c r="G192" s="16"/>
      <c r="H192" s="16"/>
      <c r="J192" s="16"/>
      <c r="K192" s="16"/>
      <c r="L192" s="16"/>
      <c r="M192" s="16"/>
      <c r="N192" s="16"/>
      <c r="O192" s="16"/>
      <c r="P192" s="16"/>
      <c r="R192" s="16"/>
      <c r="S192" s="16"/>
      <c r="T192" s="16"/>
      <c r="U192" s="16"/>
      <c r="V192" s="16"/>
      <c r="W192" s="16"/>
      <c r="X192" s="16"/>
      <c r="Z192" s="16"/>
      <c r="AA192" s="16"/>
      <c r="AB192" s="16"/>
      <c r="AC192" s="16"/>
      <c r="AD192" s="16"/>
      <c r="AE192" s="16"/>
    </row>
    <row r="193" spans="1:37" s="4" customFormat="1" ht="47.1" customHeight="1" x14ac:dyDescent="0.15">
      <c r="A193" s="3" t="s">
        <v>372</v>
      </c>
      <c r="F193" s="5"/>
      <c r="G193" s="5"/>
      <c r="H193" s="5"/>
      <c r="J193" s="5"/>
      <c r="K193" s="5"/>
      <c r="L193" s="5"/>
      <c r="M193" s="5"/>
      <c r="N193" s="5"/>
      <c r="O193" s="5"/>
      <c r="P193" s="5"/>
      <c r="R193" s="5"/>
      <c r="S193" s="5"/>
      <c r="T193" s="5"/>
      <c r="U193" s="5"/>
      <c r="V193" s="5"/>
      <c r="W193" s="5"/>
      <c r="X193" s="5"/>
      <c r="Z193" s="5"/>
      <c r="AA193" s="5"/>
      <c r="AB193" s="5"/>
      <c r="AC193" s="5"/>
      <c r="AD193" s="5"/>
      <c r="AE193" s="5"/>
    </row>
    <row r="194" spans="1:37" ht="12" customHeight="1" x14ac:dyDescent="0.15">
      <c r="A194" s="49"/>
      <c r="AF194" s="1"/>
      <c r="AH194" s="1"/>
      <c r="AI194" s="1"/>
      <c r="AJ194" s="1"/>
      <c r="AK194" s="1"/>
    </row>
    <row r="195" spans="1:37" s="4" customFormat="1" ht="39.75" hidden="1" customHeight="1" thickBot="1" x14ac:dyDescent="0.2">
      <c r="A195" s="289" t="s">
        <v>350</v>
      </c>
      <c r="B195" s="290"/>
      <c r="C195" s="290"/>
      <c r="D195" s="290"/>
      <c r="E195" s="291"/>
      <c r="F195" s="252" t="s">
        <v>352</v>
      </c>
      <c r="G195" s="253"/>
      <c r="H195" s="253"/>
      <c r="I195" s="253"/>
      <c r="J195" s="253"/>
      <c r="K195" s="253"/>
      <c r="L195" s="254"/>
      <c r="M195" s="38"/>
      <c r="N195" s="252" t="s">
        <v>351</v>
      </c>
      <c r="O195" s="253"/>
      <c r="P195" s="253"/>
      <c r="Q195" s="253"/>
      <c r="R195" s="253"/>
      <c r="S195" s="253"/>
      <c r="T195" s="254"/>
      <c r="U195" s="38"/>
      <c r="V195" s="252" t="s">
        <v>351</v>
      </c>
      <c r="W195" s="253"/>
      <c r="X195" s="253"/>
      <c r="Y195" s="253"/>
      <c r="Z195" s="253"/>
      <c r="AA195" s="253"/>
      <c r="AB195" s="254"/>
      <c r="AC195" s="39"/>
    </row>
    <row r="196" spans="1:37" ht="39.950000000000003" customHeight="1" x14ac:dyDescent="0.15">
      <c r="A196" s="209"/>
      <c r="B196" s="49" t="s">
        <v>383</v>
      </c>
      <c r="C196" s="209"/>
      <c r="D196" s="209"/>
      <c r="E196" s="209"/>
      <c r="F196" s="449"/>
      <c r="G196" s="449"/>
      <c r="H196" s="449"/>
      <c r="I196" s="449"/>
      <c r="J196" s="449"/>
      <c r="K196" s="449"/>
      <c r="L196" s="449"/>
      <c r="M196" s="210"/>
      <c r="N196" s="449"/>
      <c r="O196" s="449"/>
      <c r="P196" s="449"/>
      <c r="Q196" s="449"/>
      <c r="R196" s="449"/>
      <c r="S196" s="449"/>
      <c r="T196" s="449"/>
      <c r="U196" s="210"/>
      <c r="V196" s="449"/>
      <c r="W196" s="449"/>
      <c r="X196" s="449"/>
      <c r="Y196" s="449"/>
      <c r="Z196" s="449"/>
      <c r="AA196" s="449"/>
      <c r="AB196" s="449"/>
      <c r="AC196" s="211"/>
      <c r="AD196" s="17"/>
      <c r="AE196" s="17"/>
      <c r="AF196" s="9"/>
      <c r="AH196" s="1"/>
      <c r="AI196" s="1"/>
      <c r="AJ196" s="1"/>
      <c r="AK196" s="1"/>
    </row>
  </sheetData>
  <mergeCells count="216">
    <mergeCell ref="A195:E195"/>
    <mergeCell ref="F195:L195"/>
    <mergeCell ref="N195:T195"/>
    <mergeCell ref="V195:AB195"/>
    <mergeCell ref="A191:E191"/>
    <mergeCell ref="F191:L191"/>
    <mergeCell ref="N191:T191"/>
    <mergeCell ref="V191:AC191"/>
    <mergeCell ref="F196:L196"/>
    <mergeCell ref="N196:T196"/>
    <mergeCell ref="V196:AB196"/>
    <mergeCell ref="W190:X190"/>
    <mergeCell ref="Y190:AC190"/>
    <mergeCell ref="F179:M179"/>
    <mergeCell ref="W179:X179"/>
    <mergeCell ref="Y179:AC179"/>
    <mergeCell ref="F177:M177"/>
    <mergeCell ref="W177:X177"/>
    <mergeCell ref="Y177:AC177"/>
    <mergeCell ref="J190:M190"/>
    <mergeCell ref="G190:H190"/>
    <mergeCell ref="A180:E180"/>
    <mergeCell ref="F180:L180"/>
    <mergeCell ref="N180:T180"/>
    <mergeCell ref="V180:AC180"/>
    <mergeCell ref="F176:M176"/>
    <mergeCell ref="W176:X176"/>
    <mergeCell ref="Y176:AC176"/>
    <mergeCell ref="A184:A189"/>
    <mergeCell ref="N184:U186"/>
    <mergeCell ref="V184:V189"/>
    <mergeCell ref="W184:X189"/>
    <mergeCell ref="Y184:AC189"/>
    <mergeCell ref="B185:B189"/>
    <mergeCell ref="C185:C189"/>
    <mergeCell ref="D185:D189"/>
    <mergeCell ref="E185:E189"/>
    <mergeCell ref="F185:F189"/>
    <mergeCell ref="G185:H189"/>
    <mergeCell ref="I185:I189"/>
    <mergeCell ref="J185:M189"/>
    <mergeCell ref="N187:P189"/>
    <mergeCell ref="Q187:T189"/>
    <mergeCell ref="U187:U189"/>
    <mergeCell ref="F178:M178"/>
    <mergeCell ref="Y178:AC178"/>
    <mergeCell ref="F170:M170"/>
    <mergeCell ref="W170:X170"/>
    <mergeCell ref="Y170:AC170"/>
    <mergeCell ref="F171:M171"/>
    <mergeCell ref="W171:X171"/>
    <mergeCell ref="Y171:AC171"/>
    <mergeCell ref="F169:M169"/>
    <mergeCell ref="W178:X178"/>
    <mergeCell ref="F174:M174"/>
    <mergeCell ref="W174:X174"/>
    <mergeCell ref="Y174:AC174"/>
    <mergeCell ref="F175:M175"/>
    <mergeCell ref="W175:X175"/>
    <mergeCell ref="Y175:AC175"/>
    <mergeCell ref="W172:X172"/>
    <mergeCell ref="F168:M168"/>
    <mergeCell ref="W168:X168"/>
    <mergeCell ref="Y168:AC168"/>
    <mergeCell ref="W169:X169"/>
    <mergeCell ref="Y169:AC169"/>
    <mergeCell ref="F172:M172"/>
    <mergeCell ref="Y172:AC172"/>
    <mergeCell ref="F173:M173"/>
    <mergeCell ref="W173:X173"/>
    <mergeCell ref="Y173:AC173"/>
    <mergeCell ref="AD162:AD167"/>
    <mergeCell ref="B163:B167"/>
    <mergeCell ref="C163:C167"/>
    <mergeCell ref="D163:D167"/>
    <mergeCell ref="E163:E167"/>
    <mergeCell ref="F163:M167"/>
    <mergeCell ref="N165:P167"/>
    <mergeCell ref="Q165:T167"/>
    <mergeCell ref="U165:U167"/>
    <mergeCell ref="F153:L153"/>
    <mergeCell ref="N153:T153"/>
    <mergeCell ref="V153:AB153"/>
    <mergeCell ref="A158:E158"/>
    <mergeCell ref="F158:L158"/>
    <mergeCell ref="N158:T158"/>
    <mergeCell ref="V158:AC158"/>
    <mergeCell ref="A162:A167"/>
    <mergeCell ref="B162:M162"/>
    <mergeCell ref="N162:U164"/>
    <mergeCell ref="V162:V167"/>
    <mergeCell ref="W162:X167"/>
    <mergeCell ref="Y162:AC167"/>
    <mergeCell ref="F157:L157"/>
    <mergeCell ref="N157:T157"/>
    <mergeCell ref="V157:AB157"/>
    <mergeCell ref="A152:E152"/>
    <mergeCell ref="F152:L152"/>
    <mergeCell ref="N152:T152"/>
    <mergeCell ref="V152:AB152"/>
    <mergeCell ref="F146:M146"/>
    <mergeCell ref="Y146:AC146"/>
    <mergeCell ref="F147:M147"/>
    <mergeCell ref="W147:X147"/>
    <mergeCell ref="Y147:AC147"/>
    <mergeCell ref="A148:E148"/>
    <mergeCell ref="F148:L148"/>
    <mergeCell ref="N148:T148"/>
    <mergeCell ref="V148:AC148"/>
    <mergeCell ref="W146:X146"/>
    <mergeCell ref="A140:A145"/>
    <mergeCell ref="B140:M140"/>
    <mergeCell ref="N140:U142"/>
    <mergeCell ref="V140:V145"/>
    <mergeCell ref="W140:X145"/>
    <mergeCell ref="Y140:AC145"/>
    <mergeCell ref="AD119:AF119"/>
    <mergeCell ref="AD128:AF128"/>
    <mergeCell ref="V129:X129"/>
    <mergeCell ref="AD129:AF129"/>
    <mergeCell ref="B141:B145"/>
    <mergeCell ref="C141:C145"/>
    <mergeCell ref="D141:D145"/>
    <mergeCell ref="E141:E145"/>
    <mergeCell ref="F141:M145"/>
    <mergeCell ref="N143:P145"/>
    <mergeCell ref="Q143:T145"/>
    <mergeCell ref="U143:U145"/>
    <mergeCell ref="V132:X132"/>
    <mergeCell ref="V136:X136"/>
    <mergeCell ref="AD131:AF131"/>
    <mergeCell ref="AD132:AF132"/>
    <mergeCell ref="AD136:AF136"/>
    <mergeCell ref="AD104:AF104"/>
    <mergeCell ref="AD106:AF106"/>
    <mergeCell ref="AD109:AF109"/>
    <mergeCell ref="AD110:AF110"/>
    <mergeCell ref="AD111:AF111"/>
    <mergeCell ref="AD114:AF114"/>
    <mergeCell ref="AD88:AF88"/>
    <mergeCell ref="AD89:AF89"/>
    <mergeCell ref="AD90:AF90"/>
    <mergeCell ref="AD98:AF98"/>
    <mergeCell ref="AD101:AF101"/>
    <mergeCell ref="AD103:AF103"/>
    <mergeCell ref="AD71:AF71"/>
    <mergeCell ref="AD75:AF75"/>
    <mergeCell ref="AD78:AF78"/>
    <mergeCell ref="AD80:AF80"/>
    <mergeCell ref="AD82:AF82"/>
    <mergeCell ref="AD86:AF86"/>
    <mergeCell ref="AD56:AF56"/>
    <mergeCell ref="AD57:AF57"/>
    <mergeCell ref="AD58:AF58"/>
    <mergeCell ref="AD60:AF60"/>
    <mergeCell ref="AD64:AF64"/>
    <mergeCell ref="AD67:AF67"/>
    <mergeCell ref="AD46:AF46"/>
    <mergeCell ref="AL5:AL10"/>
    <mergeCell ref="AM5:AM10"/>
    <mergeCell ref="AD22:AF22"/>
    <mergeCell ref="AD47:AF47"/>
    <mergeCell ref="AD49:AF49"/>
    <mergeCell ref="AD50:AF50"/>
    <mergeCell ref="AD54:AF54"/>
    <mergeCell ref="AD42:AF42"/>
    <mergeCell ref="AD43:AF43"/>
    <mergeCell ref="AD45:AF45"/>
    <mergeCell ref="AD30:AF30"/>
    <mergeCell ref="AD31:AF31"/>
    <mergeCell ref="AD33:AF33"/>
    <mergeCell ref="AD34:AF34"/>
    <mergeCell ref="AN5:AN10"/>
    <mergeCell ref="B6:B10"/>
    <mergeCell ref="C6:C10"/>
    <mergeCell ref="D6:D10"/>
    <mergeCell ref="E6:E10"/>
    <mergeCell ref="V16:X16"/>
    <mergeCell ref="AD16:AF16"/>
    <mergeCell ref="V8:X10"/>
    <mergeCell ref="Y8:AB10"/>
    <mergeCell ref="AC8:AC10"/>
    <mergeCell ref="AD8:AF10"/>
    <mergeCell ref="AG8:AJ10"/>
    <mergeCell ref="AK8:AK10"/>
    <mergeCell ref="F7:M7"/>
    <mergeCell ref="N7:U7"/>
    <mergeCell ref="V7:AC7"/>
    <mergeCell ref="AD7:AK7"/>
    <mergeCell ref="F8:H10"/>
    <mergeCell ref="I8:L10"/>
    <mergeCell ref="M8:M10"/>
    <mergeCell ref="N8:P10"/>
    <mergeCell ref="Q8:T10"/>
    <mergeCell ref="V32:X32"/>
    <mergeCell ref="AD32:AF32"/>
    <mergeCell ref="A5:A10"/>
    <mergeCell ref="B5:E5"/>
    <mergeCell ref="F5:AK6"/>
    <mergeCell ref="U8:U10"/>
    <mergeCell ref="AD17:AF17"/>
    <mergeCell ref="AD18:AF18"/>
    <mergeCell ref="AD19:AF19"/>
    <mergeCell ref="AD20:AF20"/>
    <mergeCell ref="AD21:AF21"/>
    <mergeCell ref="AD11:AF11"/>
    <mergeCell ref="AD12:AF12"/>
    <mergeCell ref="AD13:AF13"/>
    <mergeCell ref="AD14:AF14"/>
    <mergeCell ref="AD15:AF15"/>
    <mergeCell ref="AD23:AF23"/>
    <mergeCell ref="AD24:AF24"/>
    <mergeCell ref="AD26:AF26"/>
    <mergeCell ref="AD27:AF27"/>
    <mergeCell ref="AD28:AF28"/>
    <mergeCell ref="AD29:AF29"/>
  </mergeCells>
  <phoneticPr fontId="1"/>
  <pageMargins left="0.70866141732283472" right="0.70866141732283472" top="0.74803149606299213" bottom="0.59055118110236227" header="0.31496062992125984" footer="0.31496062992125984"/>
  <pageSetup paperSize="8" scale="39" firstPageNumber="61" fitToHeight="0" orientation="landscape" useFirstPageNumber="1" r:id="rId1"/>
  <headerFooter>
    <oddHeader>&amp;L&amp;"ＭＳ Ｐゴシック,太字"&amp;20資料１</oddHeader>
  </headerFooter>
  <rowBreaks count="1" manualBreakCount="1">
    <brk id="1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公安委員会</vt:lpstr>
      <vt:lpstr>公安委員会!Print_Area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2023-09-20T06:57:55Z</dcterms:created>
  <dcterms:modified xsi:type="dcterms:W3CDTF">2023-09-20T23:20:53Z</dcterms:modified>
</cp:coreProperties>
</file>