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345" windowWidth="14715" windowHeight="7695"/>
  </bookViews>
  <sheets>
    <sheet name="福祉部" sheetId="2" r:id="rId1"/>
  </sheets>
  <definedNames>
    <definedName name="_xlnm._FilterDatabase" localSheetId="0" hidden="1">福祉部!$A$10:$AF$31</definedName>
    <definedName name="_xlnm.Print_Area" localSheetId="0">福祉部!$A$1:$AF$64</definedName>
    <definedName name="Z_71C660D5_8C1E_4758_A41A_9D65B3FE93CA_.wvu.FilterData" localSheetId="0" hidden="1">福祉部!$A$5:$AF$26</definedName>
    <definedName name="Z_71C660D5_8C1E_4758_A41A_9D65B3FE93CA_.wvu.PrintArea" localSheetId="0" hidden="1">福祉部!$A$1:$AF$62</definedName>
    <definedName name="Z_AD160811_F613_42FA_83BD_9DDE3A9BF6F0_.wvu.FilterData" localSheetId="0" hidden="1">福祉部!$A$5:$AF$26</definedName>
    <definedName name="Z_AD160811_F613_42FA_83BD_9DDE3A9BF6F0_.wvu.PrintArea" localSheetId="0" hidden="1">福祉部!$A$1:$AF$62</definedName>
    <definedName name="Z_AEAA1141_1D0C_40E8_90B9_03E2442BDAC2_.wvu.FilterData" localSheetId="0" hidden="1">福祉部!$A$5:$AF$26</definedName>
    <definedName name="Z_AEAA1141_1D0C_40E8_90B9_03E2442BDAC2_.wvu.PrintArea" localSheetId="0" hidden="1">福祉部!$A$1:$AF$62</definedName>
    <definedName name="Z_DA0EA495_51D2_403A_B873_11858C934D11_.wvu.FilterData" localSheetId="0" hidden="1">福祉部!$A$5:$AF$26</definedName>
    <definedName name="Z_DA0EA495_51D2_403A_B873_11858C934D11_.wvu.PrintArea" localSheetId="0" hidden="1">福祉部!$A$1:$AF$62</definedName>
  </definedNames>
  <calcPr calcId="162913"/>
</workbook>
</file>

<file path=xl/calcChain.xml><?xml version="1.0" encoding="utf-8"?>
<calcChain xmlns="http://schemas.openxmlformats.org/spreadsheetml/2006/main">
  <c r="M64" i="2" l="1"/>
  <c r="M63" i="2"/>
  <c r="M62" i="2"/>
  <c r="AC32" i="2"/>
  <c r="U32" i="2"/>
  <c r="M32" i="2"/>
  <c r="U31" i="2"/>
  <c r="U30" i="2"/>
  <c r="U29" i="2"/>
  <c r="M29" i="2"/>
  <c r="U28" i="2"/>
  <c r="U27" i="2"/>
  <c r="U26" i="2"/>
  <c r="M26" i="2"/>
  <c r="AB25" i="2"/>
  <c r="AC25" i="2" s="1"/>
  <c r="U25" i="2"/>
  <c r="U24" i="2"/>
  <c r="U23" i="2"/>
  <c r="M23" i="2"/>
  <c r="U22" i="2"/>
  <c r="U21" i="2"/>
  <c r="M21" i="2"/>
  <c r="U20" i="2"/>
  <c r="M20" i="2"/>
  <c r="AC19" i="2"/>
  <c r="U19" i="2"/>
  <c r="M19" i="2"/>
  <c r="AC18" i="2"/>
  <c r="U18" i="2"/>
  <c r="U17" i="2"/>
  <c r="M17" i="2"/>
  <c r="M16" i="2"/>
  <c r="AC15" i="2"/>
  <c r="U15" i="2"/>
  <c r="M15" i="2"/>
  <c r="T14" i="2"/>
  <c r="U14" i="2" s="1"/>
  <c r="U13" i="2"/>
  <c r="M12" i="2"/>
  <c r="M11" i="2"/>
</calcChain>
</file>

<file path=xl/sharedStrings.xml><?xml version="1.0" encoding="utf-8"?>
<sst xmlns="http://schemas.openxmlformats.org/spreadsheetml/2006/main" count="357" uniqueCount="138">
  <si>
    <t>索引番号</t>
    <rPh sb="0" eb="2">
      <t>サクイン</t>
    </rPh>
    <rPh sb="2" eb="4">
      <t>バンゴウ</t>
    </rPh>
    <phoneticPr fontId="5"/>
  </si>
  <si>
    <t>施設名称</t>
    <rPh sb="0" eb="2">
      <t>シセツ</t>
    </rPh>
    <rPh sb="2" eb="4">
      <t>メイショウ</t>
    </rPh>
    <phoneticPr fontId="5"/>
  </si>
  <si>
    <t>11258 地域福祉推進室</t>
  </si>
  <si>
    <t>03-258-000082</t>
  </si>
  <si>
    <t>共用部を除く
延床面積</t>
    <rPh sb="0" eb="2">
      <t>キョウヨウ</t>
    </rPh>
    <rPh sb="2" eb="3">
      <t>ブ</t>
    </rPh>
    <rPh sb="4" eb="5">
      <t>ノゾ</t>
    </rPh>
    <rPh sb="7" eb="11">
      <t>ノベユカメンセキ</t>
    </rPh>
    <phoneticPr fontId="2"/>
  </si>
  <si>
    <t>庁舎として
利用している床面積</t>
    <rPh sb="0" eb="2">
      <t>チョウシャ</t>
    </rPh>
    <rPh sb="6" eb="8">
      <t>リヨウ</t>
    </rPh>
    <rPh sb="12" eb="15">
      <t>ユカメンセキ</t>
    </rPh>
    <phoneticPr fontId="2"/>
  </si>
  <si>
    <t>庁舎</t>
    <rPh sb="0" eb="2">
      <t>チョウシャ</t>
    </rPh>
    <phoneticPr fontId="2"/>
  </si>
  <si>
    <t>所管課名</t>
    <rPh sb="2" eb="4">
      <t>カメイ</t>
    </rPh>
    <phoneticPr fontId="5"/>
  </si>
  <si>
    <t>使用許可面積</t>
    <rPh sb="0" eb="2">
      <t>シヨウ</t>
    </rPh>
    <rPh sb="2" eb="4">
      <t>キョカ</t>
    </rPh>
    <rPh sb="4" eb="6">
      <t>メンセキ</t>
    </rPh>
    <phoneticPr fontId="2"/>
  </si>
  <si>
    <t>敷地面積</t>
    <rPh sb="0" eb="2">
      <t>シキチ</t>
    </rPh>
    <rPh sb="2" eb="4">
      <t>メンセキ</t>
    </rPh>
    <phoneticPr fontId="2"/>
  </si>
  <si>
    <t>施設</t>
    <rPh sb="0" eb="2">
      <t>シセツ</t>
    </rPh>
    <phoneticPr fontId="2"/>
  </si>
  <si>
    <t>11263 障がい福祉室</t>
  </si>
  <si>
    <t>03-263-000002</t>
  </si>
  <si>
    <t>行政施設用地として
利用している土地面積</t>
    <rPh sb="0" eb="2">
      <t>ギョウセイ</t>
    </rPh>
    <rPh sb="2" eb="4">
      <t>シセツ</t>
    </rPh>
    <rPh sb="4" eb="6">
      <t>ヨウチ</t>
    </rPh>
    <rPh sb="10" eb="12">
      <t>リヨウ</t>
    </rPh>
    <rPh sb="16" eb="18">
      <t>トチ</t>
    </rPh>
    <rPh sb="18" eb="20">
      <t>メンセキ</t>
    </rPh>
    <phoneticPr fontId="2"/>
  </si>
  <si>
    <t>土地面積</t>
    <rPh sb="0" eb="2">
      <t>トチ</t>
    </rPh>
    <rPh sb="2" eb="4">
      <t>メンセキ</t>
    </rPh>
    <phoneticPr fontId="2"/>
  </si>
  <si>
    <t>03-263-000061</t>
  </si>
  <si>
    <t>年間利用者数</t>
    <rPh sb="0" eb="2">
      <t>ネンカン</t>
    </rPh>
    <rPh sb="2" eb="4">
      <t>リヨウ</t>
    </rPh>
    <rPh sb="4" eb="5">
      <t>シャ</t>
    </rPh>
    <rPh sb="5" eb="6">
      <t>スウ</t>
    </rPh>
    <phoneticPr fontId="2"/>
  </si>
  <si>
    <t>年間想定利用者数</t>
    <rPh sb="0" eb="2">
      <t>ネンカン</t>
    </rPh>
    <rPh sb="2" eb="4">
      <t>ソウテイ</t>
    </rPh>
    <rPh sb="4" eb="6">
      <t>リヨウ</t>
    </rPh>
    <rPh sb="6" eb="7">
      <t>シャ</t>
    </rPh>
    <rPh sb="7" eb="8">
      <t>スウ</t>
    </rPh>
    <phoneticPr fontId="2"/>
  </si>
  <si>
    <t>過去最大利用者数</t>
    <rPh sb="0" eb="2">
      <t>カコ</t>
    </rPh>
    <rPh sb="2" eb="4">
      <t>サイダイ</t>
    </rPh>
    <rPh sb="4" eb="6">
      <t>リヨウ</t>
    </rPh>
    <rPh sb="6" eb="7">
      <t>シャ</t>
    </rPh>
    <rPh sb="7" eb="8">
      <t>スウ</t>
    </rPh>
    <phoneticPr fontId="2"/>
  </si>
  <si>
    <t>11275 障がい者自立センター</t>
  </si>
  <si>
    <t>03-275-000068</t>
  </si>
  <si>
    <t>障害者医療・リハセンター（障害者自立Ｃ）</t>
  </si>
  <si>
    <t>月平均在所人員</t>
    <rPh sb="0" eb="1">
      <t>ツキ</t>
    </rPh>
    <rPh sb="1" eb="3">
      <t>ヘイキン</t>
    </rPh>
    <rPh sb="3" eb="5">
      <t>ザイショ</t>
    </rPh>
    <rPh sb="5" eb="7">
      <t>ジンイン</t>
    </rPh>
    <phoneticPr fontId="2"/>
  </si>
  <si>
    <t>定員</t>
    <rPh sb="0" eb="1">
      <t>テイ</t>
    </rPh>
    <rPh sb="1" eb="2">
      <t>イン</t>
    </rPh>
    <phoneticPr fontId="2"/>
  </si>
  <si>
    <t>11276 砂川厚生福祉センター</t>
  </si>
  <si>
    <t>03-276-000000</t>
  </si>
  <si>
    <t>11334 障がい者交流促進センター</t>
  </si>
  <si>
    <t>03-334-000089</t>
  </si>
  <si>
    <t>03-271-001017</t>
  </si>
  <si>
    <t>年間延べ利用人数</t>
    <rPh sb="0" eb="2">
      <t>ネンカン</t>
    </rPh>
    <rPh sb="2" eb="3">
      <t>ノ</t>
    </rPh>
    <rPh sb="4" eb="6">
      <t>リヨウ</t>
    </rPh>
    <rPh sb="6" eb="8">
      <t>ニンズウ</t>
    </rPh>
    <phoneticPr fontId="2"/>
  </si>
  <si>
    <t>11278 女性相談センター</t>
  </si>
  <si>
    <t>女性相談センター</t>
  </si>
  <si>
    <t>11279 中央子ども家庭センター</t>
  </si>
  <si>
    <t>中央子ども家庭センター</t>
  </si>
  <si>
    <t>03-279-000093</t>
  </si>
  <si>
    <t>11280 池田子ども家庭センター</t>
  </si>
  <si>
    <t>11281 吹田子ども家庭センター</t>
  </si>
  <si>
    <t>03-281-000024</t>
  </si>
  <si>
    <t>11282 東大阪子ども家庭センター</t>
  </si>
  <si>
    <t>03-282-000025</t>
  </si>
  <si>
    <t>11285 修徳学院</t>
  </si>
  <si>
    <t>03-285-000000</t>
  </si>
  <si>
    <t>年間延べ入所人員</t>
    <rPh sb="0" eb="2">
      <t>ネンカン</t>
    </rPh>
    <rPh sb="2" eb="3">
      <t>ノベ</t>
    </rPh>
    <rPh sb="4" eb="6">
      <t>ニュウショ</t>
    </rPh>
    <rPh sb="6" eb="8">
      <t>ジンイン</t>
    </rPh>
    <phoneticPr fontId="2"/>
  </si>
  <si>
    <t>行政財産使用面積</t>
    <rPh sb="0" eb="2">
      <t>ギョウセイ</t>
    </rPh>
    <rPh sb="2" eb="4">
      <t>ザイサン</t>
    </rPh>
    <rPh sb="4" eb="6">
      <t>シヨウ</t>
    </rPh>
    <rPh sb="6" eb="8">
      <t>メンセキ</t>
    </rPh>
    <phoneticPr fontId="2"/>
  </si>
  <si>
    <t>１．土地・建物・工作物</t>
    <rPh sb="2" eb="4">
      <t>トチ</t>
    </rPh>
    <rPh sb="5" eb="7">
      <t>タテモノ</t>
    </rPh>
    <rPh sb="8" eb="11">
      <t>コウサクブツ</t>
    </rPh>
    <phoneticPr fontId="2"/>
  </si>
  <si>
    <t>２．動産</t>
    <rPh sb="2" eb="4">
      <t>ドウサン</t>
    </rPh>
    <phoneticPr fontId="2"/>
  </si>
  <si>
    <t>３．無体財産権</t>
    <rPh sb="2" eb="4">
      <t>ムタイ</t>
    </rPh>
    <rPh sb="4" eb="7">
      <t>ザイサンケン</t>
    </rPh>
    <phoneticPr fontId="2"/>
  </si>
  <si>
    <t>６．重要物品</t>
    <rPh sb="2" eb="4">
      <t>ジュウヨウ</t>
    </rPh>
    <rPh sb="4" eb="6">
      <t>ブッピン</t>
    </rPh>
    <phoneticPr fontId="2"/>
  </si>
  <si>
    <t>基本情報</t>
    <rPh sb="0" eb="2">
      <t>キホン</t>
    </rPh>
    <rPh sb="2" eb="4">
      <t>ジョウホウ</t>
    </rPh>
    <phoneticPr fontId="5"/>
  </si>
  <si>
    <r>
      <rPr>
        <sz val="24"/>
        <rFont val="HG丸ｺﾞｼｯｸM-PRO"/>
        <family val="3"/>
        <charset val="128"/>
      </rPr>
      <t>【</t>
    </r>
    <r>
      <rPr>
        <sz val="22"/>
        <rFont val="HG丸ｺﾞｼｯｸM-PRO"/>
        <family val="3"/>
        <charset val="128"/>
      </rPr>
      <t>減損の兆候を判断する指標】</t>
    </r>
    <rPh sb="1" eb="3">
      <t>ゲンソン</t>
    </rPh>
    <rPh sb="4" eb="6">
      <t>チョウコウ</t>
    </rPh>
    <rPh sb="7" eb="9">
      <t>ハンダン</t>
    </rPh>
    <rPh sb="11" eb="13">
      <t>シヒョウ</t>
    </rPh>
    <phoneticPr fontId="5"/>
  </si>
  <si>
    <t>当該資産の使用可能性の著しい低下</t>
    <rPh sb="0" eb="2">
      <t>トウガイ</t>
    </rPh>
    <rPh sb="2" eb="4">
      <t>シサン</t>
    </rPh>
    <rPh sb="5" eb="7">
      <t>シヨウ</t>
    </rPh>
    <rPh sb="7" eb="10">
      <t>カノウセイ</t>
    </rPh>
    <rPh sb="11" eb="12">
      <t>イチジル</t>
    </rPh>
    <rPh sb="14" eb="16">
      <t>テイカ</t>
    </rPh>
    <phoneticPr fontId="5"/>
  </si>
  <si>
    <t>当該資産の業務運営環境の著しい悪化</t>
    <rPh sb="5" eb="7">
      <t>ギョウム</t>
    </rPh>
    <rPh sb="7" eb="9">
      <t>ウンエイ</t>
    </rPh>
    <rPh sb="9" eb="11">
      <t>カンキョウ</t>
    </rPh>
    <rPh sb="12" eb="13">
      <t>イチジル</t>
    </rPh>
    <rPh sb="15" eb="17">
      <t>アッカ</t>
    </rPh>
    <phoneticPr fontId="5"/>
  </si>
  <si>
    <t>備考</t>
    <rPh sb="0" eb="2">
      <t>ビコウ</t>
    </rPh>
    <phoneticPr fontId="5"/>
  </si>
  <si>
    <t>土地</t>
    <rPh sb="0" eb="1">
      <t>ツチ</t>
    </rPh>
    <rPh sb="1" eb="2">
      <t>チ</t>
    </rPh>
    <phoneticPr fontId="5"/>
  </si>
  <si>
    <t>建物</t>
    <rPh sb="0" eb="2">
      <t>タテモノ</t>
    </rPh>
    <phoneticPr fontId="5"/>
  </si>
  <si>
    <t>工作物</t>
    <rPh sb="0" eb="3">
      <t>コウサクブツ</t>
    </rPh>
    <phoneticPr fontId="5"/>
  </si>
  <si>
    <t>指標の考え方</t>
    <rPh sb="0" eb="2">
      <t>シヒョウ</t>
    </rPh>
    <rPh sb="3" eb="4">
      <t>カンガ</t>
    </rPh>
    <rPh sb="5" eb="6">
      <t>カタ</t>
    </rPh>
    <phoneticPr fontId="2"/>
  </si>
  <si>
    <t>指標</t>
    <rPh sb="0" eb="2">
      <t>シヒョウ</t>
    </rPh>
    <phoneticPr fontId="5"/>
  </si>
  <si>
    <t>数値</t>
    <rPh sb="0" eb="2">
      <t>スウチ</t>
    </rPh>
    <phoneticPr fontId="5"/>
  </si>
  <si>
    <t>貸付目的財産</t>
    <rPh sb="0" eb="2">
      <t>カシツケ</t>
    </rPh>
    <rPh sb="2" eb="4">
      <t>モクテキ</t>
    </rPh>
    <rPh sb="4" eb="6">
      <t>ザイサン</t>
    </rPh>
    <phoneticPr fontId="2"/>
  </si>
  <si>
    <t>障がい者の働く場を提供するという目的で設置</t>
    <rPh sb="0" eb="1">
      <t>ショウ</t>
    </rPh>
    <rPh sb="3" eb="4">
      <t>シャ</t>
    </rPh>
    <rPh sb="5" eb="6">
      <t>ハタラ</t>
    </rPh>
    <rPh sb="7" eb="8">
      <t>バ</t>
    </rPh>
    <rPh sb="9" eb="11">
      <t>テイキョウ</t>
    </rPh>
    <rPh sb="16" eb="18">
      <t>モクテキ</t>
    </rPh>
    <rPh sb="19" eb="21">
      <t>セッチ</t>
    </rPh>
    <phoneticPr fontId="2"/>
  </si>
  <si>
    <t>【行政財産】</t>
    <rPh sb="1" eb="3">
      <t>ギョウセイ</t>
    </rPh>
    <rPh sb="3" eb="5">
      <t>ザイサン</t>
    </rPh>
    <phoneticPr fontId="2"/>
  </si>
  <si>
    <r>
      <rPr>
        <sz val="24"/>
        <rFont val="HG丸ｺﾞｼｯｸM-PRO"/>
        <family val="3"/>
        <charset val="128"/>
      </rPr>
      <t>【</t>
    </r>
    <r>
      <rPr>
        <sz val="22"/>
        <rFont val="HG丸ｺﾞｼｯｸM-PRO"/>
        <family val="3"/>
        <charset val="128"/>
      </rPr>
      <t>減損の兆候を判断する指標】                                                  　　　　　　　　　　　　　　　　　　　　　　　　　　　　　　　　　　　　　　　　　　　　　　　　　　　　　　　　　　　　　　　　　　　　　　　　　　　　　　　　　　　　　　　　　　　　　　　　　　　　　　　　　　　　　　　　　　　　　　　　　　　　　　　　　　　　　　　　　　　</t>
    </r>
    <r>
      <rPr>
        <sz val="12"/>
        <rFont val="HG丸ｺﾞｼｯｸM-PRO"/>
        <family val="3"/>
        <charset val="128"/>
      </rPr>
      <t>当該資産の時価が帳簿価格と比較して50%以上下落した場合</t>
    </r>
    <rPh sb="1" eb="3">
      <t>ゲンソン</t>
    </rPh>
    <rPh sb="4" eb="6">
      <t>チョウコウ</t>
    </rPh>
    <rPh sb="7" eb="9">
      <t>ハンダン</t>
    </rPh>
    <rPh sb="11" eb="13">
      <t>シヒョウ</t>
    </rPh>
    <phoneticPr fontId="5"/>
  </si>
  <si>
    <t>4 その他</t>
  </si>
  <si>
    <t>03-263-000087</t>
  </si>
  <si>
    <t>03-263-001015</t>
  </si>
  <si>
    <r>
      <t xml:space="preserve">指標の考え方
</t>
    </r>
    <r>
      <rPr>
        <sz val="11"/>
        <rFont val="HG丸ｺﾞｼｯｸM-PRO"/>
        <family val="3"/>
        <charset val="128"/>
      </rPr>
      <t>帳簿価額：公有財産台帳上の取得価格</t>
    </r>
    <rPh sb="0" eb="2">
      <t>シヒョウ</t>
    </rPh>
    <rPh sb="3" eb="4">
      <t>カンガ</t>
    </rPh>
    <rPh sb="5" eb="6">
      <t>カタ</t>
    </rPh>
    <rPh sb="7" eb="9">
      <t>チョウボ</t>
    </rPh>
    <rPh sb="9" eb="11">
      <t>カガク</t>
    </rPh>
    <rPh sb="12" eb="14">
      <t>コウユウ</t>
    </rPh>
    <rPh sb="14" eb="16">
      <t>ザイサン</t>
    </rPh>
    <rPh sb="16" eb="18">
      <t>ダイチョウ</t>
    </rPh>
    <rPh sb="18" eb="19">
      <t>ジョウ</t>
    </rPh>
    <rPh sb="20" eb="22">
      <t>シュトク</t>
    </rPh>
    <rPh sb="22" eb="24">
      <t>カカク</t>
    </rPh>
    <phoneticPr fontId="2"/>
  </si>
  <si>
    <r>
      <t xml:space="preserve">指標の考え方
</t>
    </r>
    <r>
      <rPr>
        <sz val="11"/>
        <rFont val="HG丸ｺﾞｼｯｸM-PRO"/>
        <family val="3"/>
        <charset val="128"/>
      </rPr>
      <t>帳簿価額：公有財産台帳上の取得価格
　　　　　　　　　－減価償却累計額</t>
    </r>
    <rPh sb="0" eb="2">
      <t>シヒョウ</t>
    </rPh>
    <rPh sb="3" eb="4">
      <t>カンガ</t>
    </rPh>
    <rPh sb="5" eb="6">
      <t>カタ</t>
    </rPh>
    <phoneticPr fontId="2"/>
  </si>
  <si>
    <t>帳簿価額</t>
    <rPh sb="0" eb="2">
      <t>チョウボ</t>
    </rPh>
    <rPh sb="2" eb="4">
      <t>カガク</t>
    </rPh>
    <phoneticPr fontId="2"/>
  </si>
  <si>
    <t>／</t>
  </si>
  <si>
    <t>稲スポーツセンター</t>
    <rPh sb="0" eb="9">
      <t>イナ</t>
    </rPh>
    <phoneticPr fontId="2"/>
  </si>
  <si>
    <t>―</t>
  </si>
  <si>
    <t>定員</t>
    <rPh sb="0" eb="2">
      <t>テイイン</t>
    </rPh>
    <phoneticPr fontId="2"/>
  </si>
  <si>
    <t>ＮＯ</t>
    <phoneticPr fontId="5"/>
  </si>
  <si>
    <t>区分</t>
    <phoneticPr fontId="2"/>
  </si>
  <si>
    <t>／</t>
    <phoneticPr fontId="2"/>
  </si>
  <si>
    <t>―</t>
    <phoneticPr fontId="2"/>
  </si>
  <si>
    <t>４．リース資産</t>
    <phoneticPr fontId="2"/>
  </si>
  <si>
    <t>５．ソフトウエア</t>
    <phoneticPr fontId="2"/>
  </si>
  <si>
    <t>11277 障害者自立相談支援センター</t>
    <rPh sb="6" eb="8">
      <t>ショウガイ</t>
    </rPh>
    <rPh sb="8" eb="9">
      <t>シャ</t>
    </rPh>
    <rPh sb="9" eb="11">
      <t>ジリツ</t>
    </rPh>
    <rPh sb="11" eb="13">
      <t>ソウダン</t>
    </rPh>
    <rPh sb="13" eb="15">
      <t>シエン</t>
    </rPh>
    <phoneticPr fontId="2"/>
  </si>
  <si>
    <t>年間最大
入所者数</t>
    <rPh sb="0" eb="2">
      <t>ネンカン</t>
    </rPh>
    <rPh sb="2" eb="4">
      <t>サイダイ</t>
    </rPh>
    <rPh sb="5" eb="7">
      <t>ニュウショ</t>
    </rPh>
    <rPh sb="7" eb="8">
      <t>シャ</t>
    </rPh>
    <rPh sb="8" eb="9">
      <t>スウ</t>
    </rPh>
    <phoneticPr fontId="2"/>
  </si>
  <si>
    <t>]</t>
    <phoneticPr fontId="5"/>
  </si>
  <si>
    <r>
      <rPr>
        <sz val="11"/>
        <rFont val="HG丸ｺﾞｼｯｸM-PRO"/>
        <family val="3"/>
        <charset val="128"/>
      </rPr>
      <t>時価</t>
    </r>
    <r>
      <rPr>
        <sz val="9"/>
        <rFont val="HG丸ｺﾞｼｯｸM-PRO"/>
        <family val="3"/>
        <charset val="128"/>
      </rPr>
      <t xml:space="preserve">
（公有財産台帳上で把握している現在価額）</t>
    </r>
    <rPh sb="0" eb="2">
      <t>ジカ</t>
    </rPh>
    <rPh sb="8" eb="10">
      <t>ダイチョウ</t>
    </rPh>
    <rPh sb="10" eb="11">
      <t>ジョウ</t>
    </rPh>
    <rPh sb="12" eb="14">
      <t>ハアク</t>
    </rPh>
    <rPh sb="18" eb="20">
      <t>ゲンザイ</t>
    </rPh>
    <rPh sb="20" eb="22">
      <t>カガク</t>
    </rPh>
    <phoneticPr fontId="2"/>
  </si>
  <si>
    <r>
      <rPr>
        <sz val="11"/>
        <rFont val="HG丸ｺﾞｼｯｸM-PRO"/>
        <family val="3"/>
        <charset val="128"/>
      </rPr>
      <t>時価</t>
    </r>
    <r>
      <rPr>
        <sz val="9"/>
        <rFont val="HG丸ｺﾞｼｯｸM-PRO"/>
        <family val="3"/>
        <charset val="128"/>
      </rPr>
      <t xml:space="preserve">
（相続税路線価を採用）</t>
    </r>
    <rPh sb="0" eb="2">
      <t>ジカ</t>
    </rPh>
    <rPh sb="4" eb="7">
      <t>ソウゾクゼイ</t>
    </rPh>
    <phoneticPr fontId="2"/>
  </si>
  <si>
    <t>金剛コロニーから障がい児部分を分離</t>
    <rPh sb="0" eb="2">
      <t>コンゴウ</t>
    </rPh>
    <rPh sb="8" eb="9">
      <t>ショウ</t>
    </rPh>
    <rPh sb="11" eb="12">
      <t>ジ</t>
    </rPh>
    <rPh sb="12" eb="14">
      <t>ブブン</t>
    </rPh>
    <rPh sb="15" eb="17">
      <t>ブンリ</t>
    </rPh>
    <phoneticPr fontId="2"/>
  </si>
  <si>
    <t>金剛コロニー</t>
    <rPh sb="0" eb="2">
      <t>コンゴウ</t>
    </rPh>
    <phoneticPr fontId="2"/>
  </si>
  <si>
    <t>03-263-003004</t>
    <phoneticPr fontId="2"/>
  </si>
  <si>
    <t>こんごう福祉センター</t>
    <phoneticPr fontId="2"/>
  </si>
  <si>
    <t>障がい者ワーキングエリア</t>
    <phoneticPr fontId="2"/>
  </si>
  <si>
    <t>03-263-003003</t>
    <phoneticPr fontId="2"/>
  </si>
  <si>
    <t>03-280-000022</t>
    <phoneticPr fontId="2"/>
  </si>
  <si>
    <t>03-279-003004</t>
    <phoneticPr fontId="2"/>
  </si>
  <si>
    <t>中央子ども家庭センター</t>
    <phoneticPr fontId="2"/>
  </si>
  <si>
    <t>職員増に伴い執務室を増床</t>
    <rPh sb="0" eb="2">
      <t>ショクイン</t>
    </rPh>
    <rPh sb="2" eb="3">
      <t>ゾウ</t>
    </rPh>
    <rPh sb="4" eb="5">
      <t>トモナ</t>
    </rPh>
    <rPh sb="6" eb="9">
      <t>シツムシツ</t>
    </rPh>
    <rPh sb="10" eb="12">
      <t>ゾウショウ</t>
    </rPh>
    <phoneticPr fontId="2"/>
  </si>
  <si>
    <t>なにわプラット
収容可能人数(36人)×365日=定員(13,140人)</t>
    <rPh sb="8" eb="10">
      <t>シュウヨウ</t>
    </rPh>
    <rPh sb="10" eb="12">
      <t>カノウ</t>
    </rPh>
    <rPh sb="12" eb="14">
      <t>ニンズウ</t>
    </rPh>
    <rPh sb="17" eb="18">
      <t>ニン</t>
    </rPh>
    <rPh sb="23" eb="24">
      <t>ニチ</t>
    </rPh>
    <rPh sb="25" eb="27">
      <t>テイイン</t>
    </rPh>
    <rPh sb="34" eb="35">
      <t>ニン</t>
    </rPh>
    <phoneticPr fontId="2"/>
  </si>
  <si>
    <t>03-263-003022</t>
    <phoneticPr fontId="2"/>
  </si>
  <si>
    <t>福祉情報コミュニケーションセンター</t>
    <rPh sb="0" eb="2">
      <t>フクシ</t>
    </rPh>
    <rPh sb="2" eb="4">
      <t>ジョウホウ</t>
    </rPh>
    <phoneticPr fontId="2"/>
  </si>
  <si>
    <t>会議室年間利用回数</t>
    <rPh sb="0" eb="3">
      <t>カイギシツ</t>
    </rPh>
    <rPh sb="3" eb="5">
      <t>ネンカン</t>
    </rPh>
    <rPh sb="5" eb="7">
      <t>リヨウ</t>
    </rPh>
    <rPh sb="7" eb="9">
      <t>カイスウ</t>
    </rPh>
    <phoneticPr fontId="2"/>
  </si>
  <si>
    <t>会議室年間想定利用回数</t>
    <rPh sb="0" eb="3">
      <t>カイギシツ</t>
    </rPh>
    <rPh sb="3" eb="5">
      <t>ネンカン</t>
    </rPh>
    <rPh sb="5" eb="7">
      <t>ソウテイ</t>
    </rPh>
    <rPh sb="7" eb="9">
      <t>リヨウ</t>
    </rPh>
    <rPh sb="9" eb="11">
      <t>カイスウ</t>
    </rPh>
    <phoneticPr fontId="2"/>
  </si>
  <si>
    <t>令和3年12月1日に移転</t>
    <phoneticPr fontId="2"/>
  </si>
  <si>
    <t>施設</t>
  </si>
  <si>
    <t>中央子ども家庭センター東大阪分室</t>
    <phoneticPr fontId="2"/>
  </si>
  <si>
    <t>東大阪分室
収容可能人数(10人)</t>
    <phoneticPr fontId="2"/>
  </si>
  <si>
    <t>0元施設</t>
    <rPh sb="1" eb="2">
      <t>ガン</t>
    </rPh>
    <rPh sb="2" eb="4">
      <t>シセツ</t>
    </rPh>
    <phoneticPr fontId="2"/>
  </si>
  <si>
    <t>03-271-003008</t>
    <phoneticPr fontId="2"/>
  </si>
  <si>
    <t>元大阪府立大型児童館ビックバン</t>
    <rPh sb="0" eb="1">
      <t>モト</t>
    </rPh>
    <phoneticPr fontId="2"/>
  </si>
  <si>
    <t>時価
（公有財産台帳上で把握している現在価額）</t>
    <phoneticPr fontId="2"/>
  </si>
  <si>
    <t>帳簿価額</t>
    <phoneticPr fontId="2"/>
  </si>
  <si>
    <t>03-278-003001</t>
    <phoneticPr fontId="2"/>
  </si>
  <si>
    <t>03-278-000000</t>
    <phoneticPr fontId="2"/>
  </si>
  <si>
    <t>■令和４年度　各施設別減損の兆候を判断する指標一覧（福祉部）</t>
    <rPh sb="1" eb="3">
      <t>レイワ</t>
    </rPh>
    <rPh sb="4" eb="6">
      <t>ネンド</t>
    </rPh>
    <rPh sb="26" eb="28">
      <t>フクシ</t>
    </rPh>
    <rPh sb="28" eb="29">
      <t>ブ</t>
    </rPh>
    <phoneticPr fontId="2"/>
  </si>
  <si>
    <t>【普通財産（帳簿価額はR4.4.1時点）】</t>
    <phoneticPr fontId="2"/>
  </si>
  <si>
    <t>11754 子ども家庭局</t>
    <rPh sb="6" eb="7">
      <t>コ</t>
    </rPh>
    <rPh sb="9" eb="12">
      <t>カテイキョク</t>
    </rPh>
    <phoneticPr fontId="2"/>
  </si>
  <si>
    <t>利用者数</t>
    <rPh sb="0" eb="2">
      <t>リヨウ</t>
    </rPh>
    <rPh sb="2" eb="3">
      <t>シャ</t>
    </rPh>
    <rPh sb="3" eb="4">
      <t>スウ</t>
    </rPh>
    <phoneticPr fontId="2"/>
  </si>
  <si>
    <t>期待利用者数</t>
    <rPh sb="0" eb="2">
      <t>キタイ</t>
    </rPh>
    <rPh sb="2" eb="4">
      <t>リヨウ</t>
    </rPh>
    <rPh sb="4" eb="5">
      <t>シャ</t>
    </rPh>
    <rPh sb="5" eb="6">
      <t>スウ</t>
    </rPh>
    <phoneticPr fontId="2"/>
  </si>
  <si>
    <t>分子・分母とも青少年海洋センター、ファミリー棟の合計
※新型コロナウイルス感染症拡大の影響により例年に比べ利用人数が少ない。また、ファミリー棟は令和2年11月より休館し、令和4年度からの指定管理者が決定したが、運営再開に向けた改修等を行うため休館継続。</t>
    <rPh sb="0" eb="2">
      <t>ブンシ</t>
    </rPh>
    <rPh sb="3" eb="5">
      <t>ブンボ</t>
    </rPh>
    <rPh sb="7" eb="10">
      <t>セイショウネン</t>
    </rPh>
    <rPh sb="10" eb="12">
      <t>カイヨウ</t>
    </rPh>
    <rPh sb="22" eb="23">
      <t>トウ</t>
    </rPh>
    <rPh sb="24" eb="26">
      <t>ゴウケイ</t>
    </rPh>
    <rPh sb="37" eb="40">
      <t>カンセンショウ</t>
    </rPh>
    <rPh sb="48" eb="50">
      <t>レイネン</t>
    </rPh>
    <rPh sb="51" eb="52">
      <t>クラ</t>
    </rPh>
    <rPh sb="53" eb="55">
      <t>リヨウ</t>
    </rPh>
    <rPh sb="58" eb="59">
      <t>スク</t>
    </rPh>
    <rPh sb="72" eb="74">
      <t>レイワ</t>
    </rPh>
    <rPh sb="81" eb="83">
      <t>キュウカン</t>
    </rPh>
    <rPh sb="93" eb="98">
      <t>シテイカンリシャ</t>
    </rPh>
    <rPh sb="99" eb="101">
      <t>ケッテイ</t>
    </rPh>
    <rPh sb="105" eb="107">
      <t>ウンエイ</t>
    </rPh>
    <rPh sb="107" eb="109">
      <t>サイカイ</t>
    </rPh>
    <rPh sb="110" eb="111">
      <t>ム</t>
    </rPh>
    <rPh sb="113" eb="115">
      <t>カイシュウ</t>
    </rPh>
    <rPh sb="115" eb="116">
      <t>トウ</t>
    </rPh>
    <rPh sb="117" eb="118">
      <t>オコナ</t>
    </rPh>
    <rPh sb="123" eb="125">
      <t>ケイゾク</t>
    </rPh>
    <phoneticPr fontId="2"/>
  </si>
  <si>
    <t>大阪府立女性自立支援センター</t>
    <phoneticPr fontId="2"/>
  </si>
  <si>
    <t>11754 子ども家庭局</t>
    <phoneticPr fontId="2"/>
  </si>
  <si>
    <t>00-240-001005</t>
    <phoneticPr fontId="2"/>
  </si>
  <si>
    <t>該当無し</t>
  </si>
  <si>
    <t>【子どもライフSC】　8,362人／16425人
【中央子家C】　14,765人／18,250人</t>
    <phoneticPr fontId="2"/>
  </si>
  <si>
    <t>社会福祉指導センター敷地等</t>
    <phoneticPr fontId="2"/>
  </si>
  <si>
    <t>知的障害者自立促進センター</t>
    <phoneticPr fontId="2"/>
  </si>
  <si>
    <t>障害者医療・リハセンター（障害者自立相談支援Ｃ）</t>
    <phoneticPr fontId="2"/>
  </si>
  <si>
    <t>03-263-001008</t>
    <phoneticPr fontId="2"/>
  </si>
  <si>
    <t>03-263-001017</t>
    <phoneticPr fontId="2"/>
  </si>
  <si>
    <t>砂川厚生福祉センター</t>
    <phoneticPr fontId="2"/>
  </si>
  <si>
    <t>03-279-000028</t>
    <phoneticPr fontId="2"/>
  </si>
  <si>
    <t>子どもの自立総合支援センター</t>
    <phoneticPr fontId="2"/>
  </si>
  <si>
    <t>池田子ども家庭センター</t>
    <phoneticPr fontId="2"/>
  </si>
  <si>
    <t>吹田子ども家庭センター</t>
    <phoneticPr fontId="2"/>
  </si>
  <si>
    <t>東大阪子ども家庭センター</t>
    <phoneticPr fontId="2"/>
  </si>
  <si>
    <t>修徳学院</t>
    <phoneticPr fontId="2"/>
  </si>
  <si>
    <t>障がい者交流促進センター</t>
    <phoneticPr fontId="2"/>
  </si>
  <si>
    <t>青少年海洋活動施設</t>
    <phoneticPr fontId="2"/>
  </si>
  <si>
    <t>明光ワークス（普通財産）</t>
    <phoneticPr fontId="2"/>
  </si>
  <si>
    <t>国際障害者交流センター（ビッグ・アイ）</t>
    <phoneticPr fontId="2"/>
  </si>
  <si>
    <t>障がい者部分（H29民営化）、既存の建物は撤去予定</t>
    <rPh sb="0" eb="1">
      <t>ショウ</t>
    </rPh>
    <rPh sb="3" eb="4">
      <t>シャ</t>
    </rPh>
    <rPh sb="4" eb="6">
      <t>ブブン</t>
    </rPh>
    <rPh sb="10" eb="13">
      <t>ミンエイカ</t>
    </rPh>
    <rPh sb="15" eb="17">
      <t>キゾン</t>
    </rPh>
    <rPh sb="18" eb="20">
      <t>タテモノ</t>
    </rPh>
    <rPh sb="21" eb="25">
      <t>テッキョヨテイ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</si>
</sst>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quot;人&quot;"/>
    <numFmt numFmtId="178" formatCode="#,##0.00_ "/>
    <numFmt numFmtId="179" formatCode="###,###,###&quot;㎡&quot;\ "/>
    <numFmt numFmtId="180" formatCode="###,###,###&quot;人&quot;"/>
    <numFmt numFmtId="181" formatCode="###,###,###&quot;㎡&quot;"/>
    <numFmt numFmtId="182" formatCode="###,###,###&quot;人&quot;\ "/>
    <numFmt numFmtId="183" formatCode="###,###,###&quot;円&quot;\ "/>
    <numFmt numFmtId="184" formatCode="###,###,###&quot;円&quot;"/>
    <numFmt numFmtId="185" formatCode="#,##0&quot;回&quot;"/>
    <numFmt numFmtId="186" formatCode="###,###,###&quot;回&quot;"/>
    <numFmt numFmtId="187"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6"/>
      <name val="ＭＳ ゴシック"/>
      <family val="3"/>
      <charset val="128"/>
    </font>
    <font>
      <sz val="12"/>
      <name val="HG丸ｺﾞｼｯｸM-PRO"/>
      <family val="3"/>
      <charset val="128"/>
    </font>
    <font>
      <sz val="24"/>
      <name val="HG丸ｺﾞｼｯｸM-PRO"/>
      <family val="3"/>
      <charset val="128"/>
    </font>
    <font>
      <sz val="14"/>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sz val="11"/>
      <name val="HG丸ｺﾞｼｯｸM-PRO"/>
      <family val="3"/>
      <charset val="128"/>
    </font>
    <font>
      <sz val="22"/>
      <name val="HG丸ｺﾞｼｯｸM-PRO"/>
      <family val="3"/>
      <charset val="128"/>
    </font>
    <font>
      <sz val="10"/>
      <name val="HG丸ｺﾞｼｯｸM-PRO"/>
      <family val="3"/>
      <charset val="128"/>
    </font>
    <font>
      <sz val="10.5"/>
      <name val="HG丸ｺﾞｼｯｸM-PRO"/>
      <family val="3"/>
      <charset val="128"/>
    </font>
    <font>
      <sz val="9"/>
      <name val="HG丸ｺﾞｼｯｸM-PRO"/>
      <family val="3"/>
      <charset val="128"/>
    </font>
    <font>
      <sz val="26"/>
      <name val="HG丸ｺﾞｼｯｸM-PRO"/>
      <family val="3"/>
      <charset val="128"/>
    </font>
    <font>
      <sz val="8"/>
      <name val="HG丸ｺﾞｼｯｸM-PRO"/>
      <family val="3"/>
      <charset val="128"/>
    </font>
    <font>
      <sz val="11"/>
      <color rgb="FFFF0000"/>
      <name val="HG丸ｺﾞｼｯｸM-PRO"/>
      <family val="3"/>
      <charset val="128"/>
    </font>
    <font>
      <strike/>
      <sz val="11"/>
      <color rgb="FFFF0000"/>
      <name val="HG丸ｺﾞｼｯｸM-PRO"/>
      <family val="3"/>
      <charset val="128"/>
    </font>
  </fonts>
  <fills count="3">
    <fill>
      <patternFill patternType="none"/>
    </fill>
    <fill>
      <patternFill patternType="gray125"/>
    </fill>
    <fill>
      <patternFill patternType="solid">
        <fgColor rgb="FF00B0F0"/>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7" fillId="0" borderId="0" xfId="0" applyFont="1" applyFill="1">
      <alignment vertical="center"/>
    </xf>
    <xf numFmtId="0" fontId="4" fillId="0" borderId="0" xfId="0" applyFont="1" applyFill="1" applyAlignment="1">
      <alignment horizontal="center" vertical="center" wrapText="1"/>
    </xf>
    <xf numFmtId="0" fontId="3" fillId="0" borderId="0" xfId="0" applyFont="1" applyFill="1" applyBorder="1" applyAlignment="1">
      <alignment vertical="center" shrinkToFit="1"/>
    </xf>
    <xf numFmtId="0" fontId="0" fillId="0" borderId="0" xfId="0" applyFont="1" applyFill="1">
      <alignment vertical="center"/>
    </xf>
    <xf numFmtId="0" fontId="12" fillId="0" borderId="0" xfId="0" applyFont="1" applyFill="1">
      <alignment vertical="center"/>
    </xf>
    <xf numFmtId="0" fontId="16" fillId="0" borderId="0" xfId="0" applyFont="1" applyFill="1" applyAlignment="1">
      <alignment horizontal="center" vertical="center" wrapText="1"/>
    </xf>
    <xf numFmtId="0" fontId="17" fillId="0" borderId="0" xfId="0" applyFont="1" applyFill="1">
      <alignment vertical="center"/>
    </xf>
    <xf numFmtId="0" fontId="14" fillId="0" borderId="0" xfId="0" applyFont="1" applyFill="1" applyBorder="1" applyAlignment="1">
      <alignment vertical="center" shrinkToFit="1"/>
    </xf>
    <xf numFmtId="0" fontId="0" fillId="0" borderId="0" xfId="0" applyFont="1" applyFill="1" applyBorder="1">
      <alignment vertical="center"/>
    </xf>
    <xf numFmtId="0" fontId="12" fillId="0" borderId="0" xfId="0" applyFont="1" applyFill="1" applyBorder="1" applyAlignment="1">
      <alignment vertical="center" wrapText="1" shrinkToFit="1"/>
    </xf>
    <xf numFmtId="0" fontId="14" fillId="0" borderId="0" xfId="0" applyFont="1" applyFill="1" applyBorder="1">
      <alignment vertical="center"/>
    </xf>
    <xf numFmtId="0" fontId="6" fillId="0" borderId="0" xfId="0" applyFont="1" applyFill="1" applyBorder="1" applyAlignment="1">
      <alignment vertical="center" shrinkToFit="1"/>
    </xf>
    <xf numFmtId="0" fontId="12" fillId="0" borderId="0" xfId="0" applyFont="1" applyFill="1" applyBorder="1" applyAlignment="1">
      <alignment horizontal="centerContinuous" vertical="center" wrapText="1" shrinkToFit="1"/>
    </xf>
    <xf numFmtId="0" fontId="12" fillId="0" borderId="0" xfId="0" applyFont="1" applyFill="1" applyBorder="1">
      <alignment vertical="center"/>
    </xf>
    <xf numFmtId="0" fontId="12" fillId="0" borderId="0" xfId="0"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180" fontId="12" fillId="0" borderId="0" xfId="0" applyNumberFormat="1" applyFont="1" applyFill="1" applyBorder="1" applyAlignment="1">
      <alignment horizontal="right" vertical="center" wrapText="1" shrinkToFit="1"/>
    </xf>
    <xf numFmtId="2" fontId="12" fillId="0" borderId="0" xfId="0" applyNumberFormat="1" applyFont="1" applyFill="1" applyBorder="1" applyAlignment="1">
      <alignment horizontal="center" vertical="center" wrapText="1" shrinkToFit="1"/>
    </xf>
    <xf numFmtId="179" fontId="12" fillId="0" borderId="0" xfId="0" applyNumberFormat="1" applyFont="1" applyFill="1" applyBorder="1" applyAlignment="1">
      <alignment horizontal="right" vertical="center"/>
    </xf>
    <xf numFmtId="181" fontId="12" fillId="0" borderId="0" xfId="0" applyNumberFormat="1" applyFont="1" applyFill="1" applyBorder="1" applyAlignment="1">
      <alignment vertical="center" wrapText="1" shrinkToFit="1"/>
    </xf>
    <xf numFmtId="1" fontId="12" fillId="0" borderId="0" xfId="0" applyNumberFormat="1" applyFont="1" applyFill="1" applyBorder="1" applyAlignment="1">
      <alignment horizontal="center" vertical="center" wrapText="1" shrinkToFit="1"/>
    </xf>
    <xf numFmtId="0" fontId="0" fillId="0" borderId="0" xfId="0" applyFont="1" applyFill="1" applyBorder="1" applyAlignment="1">
      <alignment vertical="center" wrapText="1"/>
    </xf>
    <xf numFmtId="0" fontId="12" fillId="0" borderId="0" xfId="0" applyFont="1" applyFill="1" applyBorder="1" applyAlignment="1">
      <alignment vertical="center" shrinkToFit="1"/>
    </xf>
    <xf numFmtId="0" fontId="8"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shrinkToFit="1"/>
    </xf>
    <xf numFmtId="182" fontId="15" fillId="0" borderId="0" xfId="0" applyNumberFormat="1" applyFont="1" applyFill="1" applyBorder="1" applyAlignment="1">
      <alignment horizontal="right" vertical="center"/>
    </xf>
    <xf numFmtId="2" fontId="15"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176" fontId="12" fillId="0" borderId="0" xfId="0" applyNumberFormat="1" applyFont="1" applyFill="1" applyBorder="1" applyAlignment="1">
      <alignment vertical="center" wrapText="1"/>
    </xf>
    <xf numFmtId="0" fontId="4" fillId="0" borderId="0" xfId="0" applyFont="1" applyFill="1" applyAlignment="1">
      <alignment horizontal="center" vertical="center" shrinkToFit="1"/>
    </xf>
    <xf numFmtId="0" fontId="16" fillId="0" borderId="0" xfId="0" applyFont="1" applyFill="1" applyAlignment="1">
      <alignment horizontal="center" vertical="center" shrinkToFit="1"/>
    </xf>
    <xf numFmtId="0" fontId="8" fillId="0" borderId="0" xfId="0" applyFont="1" applyFill="1" applyBorder="1" applyAlignment="1">
      <alignment horizontal="center" vertical="center" shrinkToFit="1"/>
    </xf>
    <xf numFmtId="0" fontId="12" fillId="0" borderId="0" xfId="0" applyFont="1" applyFill="1" applyBorder="1" applyAlignment="1">
      <alignment horizontal="centerContinuous" vertical="center" shrinkToFit="1"/>
    </xf>
    <xf numFmtId="176"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wrapText="1" shrinkToFi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18" fillId="0" borderId="1" xfId="0" applyFont="1" applyFill="1" applyBorder="1" applyAlignment="1">
      <alignment vertical="center" wrapText="1"/>
    </xf>
    <xf numFmtId="0" fontId="19" fillId="0" borderId="0" xfId="0" applyFont="1" applyFill="1">
      <alignment vertical="center"/>
    </xf>
    <xf numFmtId="0" fontId="14" fillId="0" borderId="31" xfId="0" applyFont="1" applyFill="1" applyBorder="1">
      <alignment vertical="center"/>
    </xf>
    <xf numFmtId="0" fontId="6" fillId="0" borderId="31" xfId="0" applyFont="1" applyFill="1" applyBorder="1" applyAlignment="1">
      <alignment vertical="center" shrinkToFit="1"/>
    </xf>
    <xf numFmtId="0" fontId="6" fillId="0" borderId="24" xfId="0" applyFont="1" applyFill="1" applyBorder="1" applyAlignment="1">
      <alignment vertical="center" shrinkToFit="1"/>
    </xf>
    <xf numFmtId="0" fontId="12" fillId="0" borderId="22" xfId="0" applyFont="1" applyFill="1" applyBorder="1" applyAlignment="1">
      <alignment horizontal="center" vertical="center" wrapText="1" shrinkToFit="1"/>
    </xf>
    <xf numFmtId="0" fontId="12" fillId="0" borderId="23" xfId="0" applyFont="1" applyFill="1" applyBorder="1" applyAlignment="1">
      <alignment horizontal="center" vertical="center" shrinkToFit="1"/>
    </xf>
    <xf numFmtId="0" fontId="12" fillId="0" borderId="36" xfId="0" applyFont="1" applyFill="1" applyBorder="1" applyAlignment="1">
      <alignment horizontal="center" vertical="center" wrapText="1" shrinkToFit="1"/>
    </xf>
    <xf numFmtId="179" fontId="12" fillId="0" borderId="37" xfId="0" applyNumberFormat="1" applyFont="1" applyFill="1" applyBorder="1" applyAlignment="1">
      <alignment horizontal="right" vertical="center"/>
    </xf>
    <xf numFmtId="181" fontId="12" fillId="0" borderId="36" xfId="0" applyNumberFormat="1" applyFont="1" applyFill="1" applyBorder="1" applyAlignment="1">
      <alignment vertical="center" wrapText="1" shrinkToFit="1"/>
    </xf>
    <xf numFmtId="179" fontId="12" fillId="0" borderId="36" xfId="0" applyNumberFormat="1" applyFont="1" applyFill="1" applyBorder="1" applyAlignment="1">
      <alignment horizontal="right" vertical="center"/>
    </xf>
    <xf numFmtId="2" fontId="12" fillId="0" borderId="39" xfId="0" applyNumberFormat="1" applyFont="1" applyFill="1" applyBorder="1" applyAlignment="1">
      <alignment horizontal="center" vertical="center" wrapText="1" shrinkToFit="1"/>
    </xf>
    <xf numFmtId="0" fontId="12" fillId="0" borderId="22" xfId="0" applyFont="1" applyFill="1" applyBorder="1" applyAlignment="1">
      <alignment horizontal="centerContinuous" vertical="center" wrapText="1" shrinkToFit="1"/>
    </xf>
    <xf numFmtId="0" fontId="12" fillId="0" borderId="23" xfId="0" applyFont="1" applyFill="1" applyBorder="1" applyAlignment="1">
      <alignment horizontal="centerContinuous" vertical="center" shrinkToFit="1"/>
    </xf>
    <xf numFmtId="0" fontId="12" fillId="0" borderId="36" xfId="0" applyFont="1" applyFill="1" applyBorder="1" applyAlignment="1">
      <alignment horizontal="centerContinuous" vertical="center" wrapText="1" shrinkToFit="1"/>
    </xf>
    <xf numFmtId="1" fontId="12" fillId="0" borderId="39" xfId="0" applyNumberFormat="1" applyFont="1" applyFill="1" applyBorder="1" applyAlignment="1">
      <alignment horizontal="center" vertical="center" wrapText="1" shrinkToFit="1"/>
    </xf>
    <xf numFmtId="180" fontId="12" fillId="0" borderId="36" xfId="0" applyNumberFormat="1" applyFont="1" applyFill="1" applyBorder="1" applyAlignment="1">
      <alignment horizontal="right" vertical="center"/>
    </xf>
    <xf numFmtId="0" fontId="12" fillId="0" borderId="40" xfId="0" applyFont="1" applyFill="1" applyBorder="1" applyAlignment="1">
      <alignment horizontal="center" vertical="center" wrapText="1" shrinkToFit="1"/>
    </xf>
    <xf numFmtId="0" fontId="12" fillId="0" borderId="39" xfId="0" applyFont="1" applyFill="1" applyBorder="1" applyAlignment="1">
      <alignment horizontal="center" vertical="center" wrapText="1" shrinkToFit="1"/>
    </xf>
    <xf numFmtId="0" fontId="12" fillId="0" borderId="39" xfId="0" applyFont="1" applyFill="1" applyBorder="1">
      <alignment vertical="center"/>
    </xf>
    <xf numFmtId="0" fontId="14" fillId="0" borderId="32" xfId="0" applyFont="1" applyFill="1" applyBorder="1">
      <alignment vertical="center"/>
    </xf>
    <xf numFmtId="0" fontId="6" fillId="0" borderId="32" xfId="0" applyFont="1" applyFill="1" applyBorder="1" applyAlignment="1">
      <alignment vertical="center" shrinkToFit="1"/>
    </xf>
    <xf numFmtId="0" fontId="6" fillId="0" borderId="27" xfId="0" applyFont="1" applyFill="1" applyBorder="1" applyAlignment="1">
      <alignment vertical="center" shrinkToFit="1"/>
    </xf>
    <xf numFmtId="0" fontId="12" fillId="0" borderId="25" xfId="0" applyFont="1" applyFill="1" applyBorder="1" applyAlignment="1">
      <alignment horizontal="center" vertical="center" wrapText="1" shrinkToFit="1"/>
    </xf>
    <xf numFmtId="0" fontId="12" fillId="0" borderId="26" xfId="0" applyFont="1" applyFill="1" applyBorder="1" applyAlignment="1">
      <alignment horizontal="center" vertical="center" shrinkToFit="1"/>
    </xf>
    <xf numFmtId="0" fontId="12" fillId="0" borderId="38" xfId="0" applyFont="1" applyFill="1" applyBorder="1" applyAlignment="1">
      <alignment horizontal="center" vertical="center" wrapText="1" shrinkToFit="1"/>
    </xf>
    <xf numFmtId="179" fontId="12" fillId="0" borderId="41" xfId="0" applyNumberFormat="1" applyFont="1" applyFill="1" applyBorder="1" applyAlignment="1">
      <alignment horizontal="right" vertical="center"/>
    </xf>
    <xf numFmtId="181" fontId="12" fillId="0" borderId="26" xfId="0" applyNumberFormat="1" applyFont="1" applyFill="1" applyBorder="1" applyAlignment="1">
      <alignment vertical="center" wrapText="1" shrinkToFit="1"/>
    </xf>
    <xf numFmtId="179" fontId="12" fillId="0" borderId="38" xfId="0" applyNumberFormat="1" applyFont="1" applyFill="1" applyBorder="1" applyAlignment="1">
      <alignment horizontal="right" vertical="center"/>
    </xf>
    <xf numFmtId="2" fontId="12" fillId="0" borderId="1" xfId="0" applyNumberFormat="1" applyFont="1" applyFill="1" applyBorder="1" applyAlignment="1">
      <alignment horizontal="center" vertical="center" wrapText="1" shrinkToFit="1"/>
    </xf>
    <xf numFmtId="0" fontId="12" fillId="0" borderId="25" xfId="0" applyFont="1" applyFill="1" applyBorder="1" applyAlignment="1">
      <alignment horizontal="centerContinuous" vertical="center" wrapText="1" shrinkToFit="1"/>
    </xf>
    <xf numFmtId="0" fontId="12" fillId="0" borderId="26" xfId="0" applyFont="1" applyFill="1" applyBorder="1" applyAlignment="1">
      <alignment horizontal="centerContinuous" vertical="center" shrinkToFit="1"/>
    </xf>
    <xf numFmtId="0" fontId="12" fillId="0" borderId="38" xfId="0" applyFont="1" applyFill="1" applyBorder="1" applyAlignment="1">
      <alignment horizontal="centerContinuous" vertical="center" wrapText="1" shrinkToFit="1"/>
    </xf>
    <xf numFmtId="181" fontId="12" fillId="0" borderId="38" xfId="0" applyNumberFormat="1" applyFont="1" applyFill="1" applyBorder="1" applyAlignment="1">
      <alignment vertical="center" wrapText="1" shrinkToFit="1"/>
    </xf>
    <xf numFmtId="1" fontId="12" fillId="0" borderId="1" xfId="0" applyNumberFormat="1" applyFont="1" applyFill="1" applyBorder="1" applyAlignment="1">
      <alignment horizontal="center" vertical="center" wrapText="1" shrinkToFit="1"/>
    </xf>
    <xf numFmtId="180" fontId="12" fillId="0" borderId="38" xfId="0" applyNumberFormat="1" applyFont="1" applyFill="1" applyBorder="1" applyAlignment="1">
      <alignment horizontal="right" vertical="center"/>
    </xf>
    <xf numFmtId="0" fontId="12" fillId="0" borderId="42" xfId="0" applyFont="1" applyFill="1" applyBorder="1" applyAlignment="1">
      <alignment vertical="center" wrapText="1" shrinkToFit="1"/>
    </xf>
    <xf numFmtId="0" fontId="12" fillId="0" borderId="1" xfId="0" applyFont="1" applyFill="1" applyBorder="1" applyAlignment="1">
      <alignment vertical="center" wrapText="1" shrinkToFit="1"/>
    </xf>
    <xf numFmtId="0" fontId="12" fillId="0" borderId="1" xfId="0" applyFont="1" applyFill="1" applyBorder="1">
      <alignment vertical="center"/>
    </xf>
    <xf numFmtId="179" fontId="12" fillId="0" borderId="26" xfId="0" applyNumberFormat="1" applyFont="1" applyFill="1" applyBorder="1" applyAlignment="1">
      <alignment horizontal="right" vertical="center"/>
    </xf>
    <xf numFmtId="179" fontId="20" fillId="0" borderId="26" xfId="0" applyNumberFormat="1" applyFont="1" applyFill="1" applyBorder="1" applyAlignment="1">
      <alignment horizontal="right" vertical="center"/>
    </xf>
    <xf numFmtId="0" fontId="20" fillId="0" borderId="26" xfId="0" applyFont="1" applyFill="1" applyBorder="1" applyAlignment="1">
      <alignment horizontal="center" vertical="center" shrinkToFit="1"/>
    </xf>
    <xf numFmtId="181" fontId="20" fillId="0" borderId="26" xfId="0" applyNumberFormat="1" applyFont="1" applyFill="1" applyBorder="1" applyAlignment="1">
      <alignment vertical="center" wrapText="1" shrinkToFit="1"/>
    </xf>
    <xf numFmtId="2" fontId="20" fillId="0" borderId="1" xfId="0" applyNumberFormat="1" applyFont="1" applyFill="1" applyBorder="1" applyAlignment="1">
      <alignment horizontal="center" vertical="center" wrapText="1" shrinkToFit="1"/>
    </xf>
    <xf numFmtId="0" fontId="12" fillId="0" borderId="38" xfId="0" applyFont="1" applyFill="1" applyBorder="1" applyAlignment="1">
      <alignment horizontal="center" vertical="center" shrinkToFit="1"/>
    </xf>
    <xf numFmtId="177" fontId="12" fillId="0" borderId="41" xfId="0" applyNumberFormat="1" applyFont="1" applyFill="1" applyBorder="1" applyAlignment="1">
      <alignment horizontal="right" vertical="center"/>
    </xf>
    <xf numFmtId="177" fontId="20" fillId="0" borderId="41" xfId="0" applyNumberFormat="1" applyFont="1" applyFill="1" applyBorder="1" applyAlignment="1">
      <alignment horizontal="right" vertical="center"/>
    </xf>
    <xf numFmtId="179" fontId="20" fillId="0" borderId="38" xfId="0" applyNumberFormat="1" applyFont="1" applyFill="1" applyBorder="1" applyAlignment="1">
      <alignment horizontal="right" vertical="center"/>
    </xf>
    <xf numFmtId="180" fontId="20" fillId="0" borderId="38" xfId="0" applyNumberFormat="1" applyFont="1" applyFill="1" applyBorder="1" applyAlignment="1">
      <alignment horizontal="right" vertical="center"/>
    </xf>
    <xf numFmtId="180" fontId="12" fillId="0" borderId="38" xfId="0" applyNumberFormat="1" applyFont="1" applyFill="1" applyBorder="1" applyAlignment="1">
      <alignment horizontal="right" vertical="center" wrapText="1" shrinkToFit="1"/>
    </xf>
    <xf numFmtId="0" fontId="12" fillId="0" borderId="42" xfId="0" applyFont="1" applyFill="1" applyBorder="1" applyAlignment="1">
      <alignment horizontal="center" vertical="center" wrapText="1" shrinkToFit="1"/>
    </xf>
    <xf numFmtId="0" fontId="12" fillId="0" borderId="1" xfId="0" applyFont="1" applyFill="1" applyBorder="1" applyAlignment="1">
      <alignment vertical="center" wrapText="1"/>
    </xf>
    <xf numFmtId="181" fontId="12" fillId="0" borderId="41" xfId="0" applyNumberFormat="1" applyFont="1" applyFill="1" applyBorder="1" applyAlignment="1">
      <alignment horizontal="right" vertical="center"/>
    </xf>
    <xf numFmtId="179" fontId="12" fillId="0" borderId="41" xfId="0" applyNumberFormat="1" applyFont="1" applyFill="1" applyBorder="1">
      <alignment vertical="center"/>
    </xf>
    <xf numFmtId="0" fontId="12" fillId="0" borderId="41" xfId="0" applyFont="1" applyFill="1" applyBorder="1">
      <alignment vertical="center"/>
    </xf>
    <xf numFmtId="2" fontId="12" fillId="0" borderId="1" xfId="0" applyNumberFormat="1" applyFont="1" applyFill="1" applyBorder="1" applyAlignment="1">
      <alignment horizontal="center" vertical="center" wrapText="1"/>
    </xf>
    <xf numFmtId="180" fontId="12" fillId="0" borderId="38" xfId="0" applyNumberFormat="1" applyFont="1" applyFill="1" applyBorder="1">
      <alignment vertical="center"/>
    </xf>
    <xf numFmtId="57" fontId="12" fillId="0" borderId="1" xfId="0" applyNumberFormat="1" applyFont="1" applyFill="1" applyBorder="1" applyAlignment="1">
      <alignment vertical="center" wrapText="1"/>
    </xf>
    <xf numFmtId="180" fontId="12" fillId="0" borderId="26" xfId="0" applyNumberFormat="1" applyFont="1" applyFill="1" applyBorder="1" applyAlignment="1">
      <alignment horizontal="right" vertical="center" wrapText="1" shrinkToFit="1"/>
    </xf>
    <xf numFmtId="186" fontId="12" fillId="0" borderId="38" xfId="0" applyNumberFormat="1" applyFont="1" applyFill="1" applyBorder="1" applyAlignment="1">
      <alignment horizontal="right" vertical="center"/>
    </xf>
    <xf numFmtId="0" fontId="12" fillId="0" borderId="26" xfId="0" applyFont="1" applyFill="1" applyBorder="1" applyAlignment="1">
      <alignment horizontal="centerContinuous" vertical="center" wrapText="1" shrinkToFit="1"/>
    </xf>
    <xf numFmtId="180" fontId="12" fillId="0" borderId="26" xfId="0" applyNumberFormat="1" applyFont="1" applyFill="1" applyBorder="1" applyAlignment="1">
      <alignment horizontal="right" vertical="center"/>
    </xf>
    <xf numFmtId="0" fontId="12" fillId="0" borderId="25" xfId="0" applyFont="1" applyFill="1" applyBorder="1" applyAlignment="1">
      <alignment vertical="center" wrapText="1" shrinkToFit="1"/>
    </xf>
    <xf numFmtId="0" fontId="18" fillId="0" borderId="27" xfId="0" applyFont="1" applyFill="1" applyBorder="1" applyAlignment="1">
      <alignment vertical="center" wrapText="1"/>
    </xf>
    <xf numFmtId="2" fontId="12" fillId="0" borderId="1" xfId="0" applyNumberFormat="1" applyFont="1" applyFill="1" applyBorder="1" applyAlignment="1">
      <alignment vertical="center" wrapText="1"/>
    </xf>
    <xf numFmtId="0" fontId="16" fillId="0" borderId="31" xfId="0" applyFont="1" applyFill="1" applyBorder="1">
      <alignment vertical="center"/>
    </xf>
    <xf numFmtId="0" fontId="12" fillId="0" borderId="31" xfId="0" applyFont="1" applyFill="1" applyBorder="1" applyAlignment="1">
      <alignment vertical="center" shrinkToFit="1"/>
    </xf>
    <xf numFmtId="0" fontId="12" fillId="0" borderId="37" xfId="0" applyFont="1" applyFill="1" applyBorder="1" applyAlignment="1">
      <alignment vertical="center" shrinkToFit="1"/>
    </xf>
    <xf numFmtId="0" fontId="16" fillId="0" borderId="22" xfId="0" applyFont="1" applyFill="1" applyBorder="1" applyAlignment="1">
      <alignment horizontal="center" vertical="center" wrapText="1" shrinkToFit="1"/>
    </xf>
    <xf numFmtId="0" fontId="16" fillId="0" borderId="23" xfId="0" applyFont="1" applyFill="1" applyBorder="1" applyAlignment="1">
      <alignment horizontal="center" vertical="center" shrinkToFit="1"/>
    </xf>
    <xf numFmtId="184" fontId="12" fillId="0" borderId="23" xfId="0" applyNumberFormat="1" applyFont="1" applyFill="1" applyBorder="1" applyAlignment="1">
      <alignment vertical="center" shrinkToFit="1"/>
    </xf>
    <xf numFmtId="183" fontId="12" fillId="0" borderId="36" xfId="0" applyNumberFormat="1" applyFont="1" applyFill="1" applyBorder="1" applyAlignment="1">
      <alignment horizontal="right" vertical="center"/>
    </xf>
    <xf numFmtId="2" fontId="12" fillId="0" borderId="39" xfId="0" applyNumberFormat="1" applyFont="1" applyFill="1" applyBorder="1" applyAlignment="1">
      <alignment horizontal="center" vertical="center" shrinkToFit="1"/>
    </xf>
    <xf numFmtId="179" fontId="12" fillId="0" borderId="37" xfId="0" applyNumberFormat="1" applyFont="1" applyFill="1" applyBorder="1" applyAlignment="1">
      <alignment horizontal="right" vertical="center" shrinkToFit="1"/>
    </xf>
    <xf numFmtId="181" fontId="12" fillId="0" borderId="23" xfId="0" applyNumberFormat="1" applyFont="1" applyFill="1" applyBorder="1" applyAlignment="1">
      <alignment vertical="center" shrinkToFit="1"/>
    </xf>
    <xf numFmtId="183" fontId="12" fillId="0" borderId="36" xfId="0" applyNumberFormat="1" applyFont="1" applyFill="1" applyBorder="1" applyAlignment="1">
      <alignment horizontal="right" vertical="center" shrinkToFit="1"/>
    </xf>
    <xf numFmtId="1" fontId="12" fillId="0" borderId="39" xfId="0" applyNumberFormat="1" applyFont="1" applyFill="1" applyBorder="1" applyAlignment="1">
      <alignment horizontal="center" vertical="center" shrinkToFit="1"/>
    </xf>
    <xf numFmtId="179" fontId="16" fillId="0" borderId="37" xfId="0" applyNumberFormat="1" applyFont="1" applyFill="1" applyBorder="1" applyAlignment="1">
      <alignment horizontal="right" vertical="center" shrinkToFit="1"/>
    </xf>
    <xf numFmtId="181" fontId="16" fillId="0" borderId="23" xfId="0" applyNumberFormat="1" applyFont="1" applyFill="1" applyBorder="1" applyAlignment="1">
      <alignment vertical="center" shrinkToFit="1"/>
    </xf>
    <xf numFmtId="181" fontId="16" fillId="0" borderId="36" xfId="0" applyNumberFormat="1" applyFont="1" applyFill="1" applyBorder="1" applyAlignment="1">
      <alignment vertical="center" shrinkToFit="1"/>
    </xf>
    <xf numFmtId="1" fontId="16" fillId="0" borderId="39" xfId="0" applyNumberFormat="1" applyFont="1" applyFill="1" applyBorder="1" applyAlignment="1">
      <alignment horizontal="center" vertical="center" shrinkToFit="1"/>
    </xf>
    <xf numFmtId="0" fontId="16" fillId="0" borderId="22" xfId="0" applyFont="1" applyFill="1" applyBorder="1" applyAlignment="1">
      <alignment horizontal="left" vertical="center" wrapText="1" shrinkToFit="1"/>
    </xf>
    <xf numFmtId="0" fontId="16" fillId="0" borderId="32" xfId="0" applyFont="1" applyFill="1" applyBorder="1">
      <alignment vertical="center"/>
    </xf>
    <xf numFmtId="0" fontId="12" fillId="0" borderId="32" xfId="0" applyFont="1" applyFill="1" applyBorder="1" applyAlignment="1">
      <alignment vertical="center" shrinkToFit="1"/>
    </xf>
    <xf numFmtId="0" fontId="12" fillId="0" borderId="41" xfId="0" applyFont="1" applyFill="1" applyBorder="1" applyAlignment="1">
      <alignment vertical="center" shrinkToFit="1"/>
    </xf>
    <xf numFmtId="0" fontId="16" fillId="0" borderId="25" xfId="0" applyFont="1" applyFill="1" applyBorder="1" applyAlignment="1">
      <alignment horizontal="center" vertical="center" wrapText="1" shrinkToFit="1"/>
    </xf>
    <xf numFmtId="0" fontId="16" fillId="0" borderId="26" xfId="0" applyFont="1" applyFill="1" applyBorder="1" applyAlignment="1">
      <alignment horizontal="center" vertical="center" shrinkToFit="1"/>
    </xf>
    <xf numFmtId="184" fontId="12" fillId="0" borderId="26" xfId="0" applyNumberFormat="1" applyFont="1" applyFill="1" applyBorder="1" applyAlignment="1">
      <alignment vertical="center" shrinkToFit="1"/>
    </xf>
    <xf numFmtId="183" fontId="12" fillId="0" borderId="38" xfId="0" applyNumberFormat="1" applyFont="1" applyFill="1" applyBorder="1" applyAlignment="1">
      <alignment horizontal="right" vertical="center"/>
    </xf>
    <xf numFmtId="2" fontId="12" fillId="0" borderId="1" xfId="0" applyNumberFormat="1" applyFont="1" applyFill="1" applyBorder="1" applyAlignment="1">
      <alignment horizontal="center" vertical="center" shrinkToFit="1"/>
    </xf>
    <xf numFmtId="179" fontId="12" fillId="0" borderId="41" xfId="0" applyNumberFormat="1" applyFont="1" applyFill="1" applyBorder="1" applyAlignment="1">
      <alignment horizontal="right" vertical="center" shrinkToFit="1"/>
    </xf>
    <xf numFmtId="181" fontId="12" fillId="0" borderId="26" xfId="0" applyNumberFormat="1" applyFont="1" applyFill="1" applyBorder="1" applyAlignment="1">
      <alignment vertical="center" shrinkToFit="1"/>
    </xf>
    <xf numFmtId="183" fontId="12" fillId="0" borderId="38" xfId="0" applyNumberFormat="1" applyFont="1" applyFill="1" applyBorder="1" applyAlignment="1">
      <alignment horizontal="right" vertical="center" shrinkToFit="1"/>
    </xf>
    <xf numFmtId="1" fontId="12" fillId="0" borderId="1" xfId="0" applyNumberFormat="1" applyFont="1" applyFill="1" applyBorder="1" applyAlignment="1">
      <alignment horizontal="center" vertical="center" shrinkToFit="1"/>
    </xf>
    <xf numFmtId="179" fontId="16" fillId="0" borderId="41" xfId="0" applyNumberFormat="1" applyFont="1" applyFill="1" applyBorder="1" applyAlignment="1">
      <alignment horizontal="right" vertical="center" shrinkToFit="1"/>
    </xf>
    <xf numFmtId="181" fontId="16" fillId="0" borderId="26" xfId="0" applyNumberFormat="1" applyFont="1" applyFill="1" applyBorder="1" applyAlignment="1">
      <alignment vertical="center" shrinkToFit="1"/>
    </xf>
    <xf numFmtId="181" fontId="16" fillId="0" borderId="38" xfId="0" applyNumberFormat="1" applyFont="1" applyFill="1" applyBorder="1" applyAlignment="1">
      <alignment vertical="center" shrinkToFit="1"/>
    </xf>
    <xf numFmtId="1" fontId="16" fillId="0" borderId="1" xfId="0" applyNumberFormat="1" applyFont="1" applyFill="1" applyBorder="1" applyAlignment="1">
      <alignment horizontal="center" vertical="center" shrinkToFit="1"/>
    </xf>
    <xf numFmtId="0" fontId="16" fillId="0" borderId="25" xfId="0" applyFont="1" applyFill="1" applyBorder="1" applyAlignment="1">
      <alignment horizontal="left" vertical="center" wrapText="1" shrinkToFit="1"/>
    </xf>
    <xf numFmtId="180" fontId="12" fillId="0" borderId="41" xfId="0" applyNumberFormat="1" applyFont="1" applyFill="1" applyBorder="1">
      <alignment vertical="center"/>
    </xf>
    <xf numFmtId="177" fontId="12" fillId="0" borderId="41" xfId="1" applyNumberFormat="1" applyFont="1" applyFill="1" applyBorder="1" applyAlignment="1">
      <alignment horizontal="right" vertical="center"/>
    </xf>
    <xf numFmtId="185" fontId="12" fillId="0" borderId="41" xfId="1" applyNumberFormat="1" applyFont="1" applyFill="1" applyBorder="1" applyAlignment="1">
      <alignment horizontal="right" vertical="center"/>
    </xf>
    <xf numFmtId="177" fontId="12" fillId="0" borderId="41" xfId="0" applyNumberFormat="1" applyFont="1" applyFill="1" applyBorder="1">
      <alignment vertical="center"/>
    </xf>
    <xf numFmtId="0" fontId="12" fillId="0" borderId="33" xfId="0" applyFont="1" applyFill="1" applyBorder="1">
      <alignment vertical="center"/>
    </xf>
    <xf numFmtId="0" fontId="12" fillId="0" borderId="33" xfId="0" applyFont="1" applyFill="1" applyBorder="1" applyAlignment="1">
      <alignment vertical="center" shrinkToFit="1"/>
    </xf>
    <xf numFmtId="0" fontId="12" fillId="0" borderId="30" xfId="0" applyFont="1" applyFill="1" applyBorder="1" applyAlignment="1">
      <alignment vertical="center" shrinkToFit="1"/>
    </xf>
    <xf numFmtId="0" fontId="12" fillId="0" borderId="28" xfId="0" applyFont="1" applyFill="1" applyBorder="1" applyAlignment="1">
      <alignment horizontal="center" vertical="center" wrapText="1" shrinkToFit="1"/>
    </xf>
    <xf numFmtId="0" fontId="12" fillId="0" borderId="29" xfId="0" applyFont="1" applyFill="1" applyBorder="1" applyAlignment="1">
      <alignment horizontal="center" vertical="center" shrinkToFit="1"/>
    </xf>
    <xf numFmtId="0" fontId="12" fillId="0" borderId="44" xfId="0" applyFont="1" applyFill="1" applyBorder="1" applyAlignment="1">
      <alignment horizontal="center" vertical="center" wrapText="1" shrinkToFit="1"/>
    </xf>
    <xf numFmtId="184" fontId="12" fillId="0" borderId="29" xfId="0" applyNumberFormat="1" applyFont="1" applyFill="1" applyBorder="1" applyAlignment="1">
      <alignment vertical="center" shrinkToFit="1"/>
    </xf>
    <xf numFmtId="183" fontId="12" fillId="0" borderId="44" xfId="0" applyNumberFormat="1" applyFont="1" applyFill="1" applyBorder="1" applyAlignment="1">
      <alignment horizontal="right" vertical="center"/>
    </xf>
    <xf numFmtId="2" fontId="12" fillId="0" borderId="45" xfId="0" applyNumberFormat="1" applyFont="1" applyFill="1" applyBorder="1" applyAlignment="1">
      <alignment horizontal="center" vertical="center" wrapText="1" shrinkToFit="1"/>
    </xf>
    <xf numFmtId="177" fontId="12" fillId="0" borderId="43" xfId="0" applyNumberFormat="1" applyFont="1" applyFill="1" applyBorder="1" applyAlignment="1">
      <alignment horizontal="right" vertical="center"/>
    </xf>
    <xf numFmtId="180" fontId="12" fillId="0" borderId="44" xfId="0" applyNumberFormat="1" applyFont="1" applyFill="1" applyBorder="1" applyAlignment="1">
      <alignment horizontal="right" vertical="center" wrapText="1" shrinkToFit="1"/>
    </xf>
    <xf numFmtId="180" fontId="12" fillId="0" borderId="44" xfId="0" applyNumberFormat="1" applyFont="1" applyFill="1" applyBorder="1" applyAlignment="1">
      <alignment horizontal="right" vertical="center"/>
    </xf>
    <xf numFmtId="0" fontId="12" fillId="0" borderId="29" xfId="0" applyFont="1" applyFill="1" applyBorder="1" applyAlignment="1">
      <alignment horizontal="centerContinuous" vertical="center" shrinkToFit="1"/>
    </xf>
    <xf numFmtId="0" fontId="12" fillId="0" borderId="44" xfId="0" applyFont="1" applyFill="1" applyBorder="1" applyAlignment="1">
      <alignment horizontal="centerContinuous" vertical="center" wrapText="1" shrinkToFit="1"/>
    </xf>
    <xf numFmtId="179" fontId="12" fillId="0" borderId="43" xfId="0" applyNumberFormat="1" applyFont="1" applyFill="1" applyBorder="1" applyAlignment="1">
      <alignment horizontal="right" vertical="center"/>
    </xf>
    <xf numFmtId="181" fontId="12" fillId="0" borderId="44" xfId="0" applyNumberFormat="1" applyFont="1" applyFill="1" applyBorder="1" applyAlignment="1">
      <alignment vertical="center" wrapText="1" shrinkToFit="1"/>
    </xf>
    <xf numFmtId="1" fontId="12" fillId="0" borderId="45" xfId="0" applyNumberFormat="1" applyFont="1" applyFill="1" applyBorder="1" applyAlignment="1">
      <alignment horizontal="center" vertical="center" wrapText="1" shrinkToFit="1"/>
    </xf>
    <xf numFmtId="0" fontId="19" fillId="0" borderId="28" xfId="0" applyFont="1" applyFill="1" applyBorder="1" applyAlignment="1">
      <alignment horizontal="left" vertical="center" wrapText="1" shrinkToFit="1"/>
    </xf>
    <xf numFmtId="0" fontId="19" fillId="0" borderId="29" xfId="0" applyFont="1" applyFill="1" applyBorder="1" applyAlignment="1">
      <alignment vertical="center"/>
    </xf>
    <xf numFmtId="0" fontId="19" fillId="0" borderId="30" xfId="0" applyFont="1" applyFill="1" applyBorder="1" applyAlignment="1">
      <alignment vertical="center"/>
    </xf>
    <xf numFmtId="0" fontId="6" fillId="0" borderId="0" xfId="0" applyFont="1" applyFill="1" applyBorder="1" applyAlignment="1">
      <alignment vertical="center"/>
    </xf>
    <xf numFmtId="2" fontId="12" fillId="2" borderId="1" xfId="0" applyNumberFormat="1" applyFont="1" applyFill="1" applyBorder="1" applyAlignment="1">
      <alignment horizontal="center" vertical="center" wrapText="1" shrinkToFit="1"/>
    </xf>
    <xf numFmtId="0" fontId="12" fillId="0" borderId="28" xfId="0" applyFont="1" applyFill="1" applyBorder="1" applyAlignment="1">
      <alignment horizontal="centerContinuous" vertical="center" wrapText="1" shrinkToFit="1"/>
    </xf>
    <xf numFmtId="0" fontId="14" fillId="0" borderId="33" xfId="0" applyFont="1" applyFill="1" applyBorder="1">
      <alignment vertical="center"/>
    </xf>
    <xf numFmtId="0" fontId="6" fillId="0" borderId="33" xfId="0" applyFont="1" applyFill="1" applyBorder="1" applyAlignment="1">
      <alignment vertical="center" shrinkToFit="1"/>
    </xf>
    <xf numFmtId="176" fontId="12" fillId="0" borderId="29" xfId="0" applyNumberFormat="1" applyFont="1" applyFill="1" applyBorder="1" applyAlignment="1">
      <alignment vertical="center" wrapText="1" shrinkToFit="1"/>
    </xf>
    <xf numFmtId="182" fontId="12" fillId="0" borderId="43" xfId="0" applyNumberFormat="1" applyFont="1" applyFill="1" applyBorder="1">
      <alignment vertical="center"/>
    </xf>
    <xf numFmtId="187" fontId="12" fillId="0" borderId="29" xfId="0" applyNumberFormat="1" applyFont="1" applyFill="1" applyBorder="1" applyAlignment="1">
      <alignment vertical="center" wrapText="1" shrinkToFit="1"/>
    </xf>
    <xf numFmtId="180" fontId="12" fillId="0" borderId="44" xfId="0" applyNumberFormat="1" applyFont="1" applyFill="1" applyBorder="1" applyAlignment="1">
      <alignment vertical="center" wrapText="1" shrinkToFit="1"/>
    </xf>
    <xf numFmtId="0" fontId="16" fillId="0" borderId="46" xfId="0" applyFont="1" applyFill="1" applyBorder="1" applyAlignment="1">
      <alignment vertical="center" wrapText="1" shrinkToFit="1"/>
    </xf>
    <xf numFmtId="0" fontId="16" fillId="0" borderId="45" xfId="0" applyFont="1" applyFill="1" applyBorder="1" applyAlignment="1">
      <alignment vertical="center" wrapText="1" shrinkToFit="1"/>
    </xf>
    <xf numFmtId="0" fontId="16" fillId="0" borderId="33"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9" fillId="0" borderId="12" xfId="0" applyFont="1" applyFill="1" applyBorder="1" applyAlignment="1">
      <alignment horizontal="center" vertical="center" wrapText="1" shrinkToFi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12" fillId="0" borderId="0"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78" fontId="9" fillId="0" borderId="3"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9" fillId="0" borderId="25" xfId="0" applyFont="1" applyFill="1" applyBorder="1" applyAlignment="1">
      <alignment horizontal="center" vertical="center" wrapText="1"/>
    </xf>
    <xf numFmtId="0" fontId="0" fillId="0" borderId="26" xfId="0" applyFont="1" applyFill="1" applyBorder="1" applyAlignment="1">
      <alignment vertical="center"/>
    </xf>
    <xf numFmtId="0" fontId="0" fillId="0" borderId="27" xfId="0" applyFont="1" applyFill="1" applyBorder="1" applyAlignment="1">
      <alignment vertical="center"/>
    </xf>
    <xf numFmtId="0" fontId="9" fillId="0" borderId="28" xfId="0" applyFont="1" applyFill="1" applyBorder="1" applyAlignment="1">
      <alignment horizontal="center" vertical="center" wrapText="1"/>
    </xf>
    <xf numFmtId="0" fontId="0" fillId="0" borderId="29" xfId="0" applyFont="1" applyFill="1" applyBorder="1" applyAlignment="1">
      <alignment vertical="center"/>
    </xf>
    <xf numFmtId="0" fontId="0" fillId="0" borderId="30" xfId="0" applyFont="1" applyFill="1" applyBorder="1" applyAlignment="1">
      <alignment vertical="center"/>
    </xf>
    <xf numFmtId="0" fontId="9" fillId="0" borderId="8"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9"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6" xfId="0" applyFont="1" applyFill="1" applyBorder="1" applyAlignment="1">
      <alignment vertical="center" wrapText="1"/>
    </xf>
    <xf numFmtId="0" fontId="11" fillId="0" borderId="18" xfId="0" applyFont="1" applyFill="1" applyBorder="1" applyAlignment="1">
      <alignment horizontal="left" vertical="center" wrapText="1"/>
    </xf>
    <xf numFmtId="0" fontId="10" fillId="0" borderId="34" xfId="0" applyFont="1" applyFill="1" applyBorder="1" applyAlignment="1">
      <alignment vertical="center" wrapText="1"/>
    </xf>
    <xf numFmtId="0" fontId="10" fillId="0" borderId="21" xfId="0" applyFont="1" applyFill="1" applyBorder="1" applyAlignment="1">
      <alignment vertical="center" wrapTex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35" xfId="0" applyFont="1" applyFill="1" applyBorder="1" applyAlignment="1">
      <alignment horizontal="center" vertical="center" shrinkToFit="1"/>
    </xf>
  </cellXfs>
  <cellStyles count="2">
    <cellStyle name="桁区切り" xfId="1" builtinId="6"/>
    <cellStyle name="標準"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5"/>
  <sheetViews>
    <sheetView tabSelected="1" view="pageBreakPreview" zoomScale="60" zoomScaleNormal="100" zoomScalePageLayoutView="70" workbookViewId="0"/>
  </sheetViews>
  <sheetFormatPr defaultRowHeight="13.5" x14ac:dyDescent="0.15"/>
  <cols>
    <col min="1" max="1" width="6.875" style="4" customWidth="1"/>
    <col min="2" max="2" width="8.25" style="4" bestFit="1" customWidth="1"/>
    <col min="3" max="3" width="24.5" style="4" customWidth="1"/>
    <col min="4" max="4" width="18" style="4" customWidth="1"/>
    <col min="5" max="5" width="49.5" style="4" bestFit="1" customWidth="1"/>
    <col min="6" max="6" width="22.625" style="2" customWidth="1"/>
    <col min="7" max="7" width="2" style="33" customWidth="1"/>
    <col min="8" max="8" width="15.625" style="2" customWidth="1"/>
    <col min="9" max="9" width="18.25" style="4" bestFit="1" customWidth="1"/>
    <col min="10" max="10" width="2" style="33" customWidth="1"/>
    <col min="11" max="11" width="12.5" style="2" hidden="1" customWidth="1"/>
    <col min="12" max="12" width="20.125" style="2" bestFit="1" customWidth="1"/>
    <col min="13" max="13" width="11" style="2" customWidth="1"/>
    <col min="14" max="14" width="20.625" style="2" customWidth="1"/>
    <col min="15" max="15" width="2" style="33" customWidth="1"/>
    <col min="16" max="16" width="15.625" style="2" customWidth="1"/>
    <col min="17" max="17" width="19.375" style="4" bestFit="1" customWidth="1"/>
    <col min="18" max="18" width="2.625" style="33" customWidth="1"/>
    <col min="19" max="19" width="14.375" style="2" hidden="1" customWidth="1"/>
    <col min="20" max="20" width="17.875" style="2" customWidth="1"/>
    <col min="21" max="21" width="11" style="2" customWidth="1"/>
    <col min="22" max="22" width="20.625" style="2" customWidth="1"/>
    <col min="23" max="23" width="2" style="33" customWidth="1"/>
    <col min="24" max="24" width="15.625" style="2" customWidth="1"/>
    <col min="25" max="25" width="17.875" style="4" bestFit="1" customWidth="1"/>
    <col min="26" max="26" width="2.5" style="33" customWidth="1"/>
    <col min="27" max="27" width="16.5" style="2" hidden="1" customWidth="1"/>
    <col min="28" max="28" width="16.5" style="2" bestFit="1" customWidth="1"/>
    <col min="29" max="29" width="11" style="2" customWidth="1"/>
    <col min="30" max="31" width="8.625" style="2" customWidth="1"/>
    <col min="32" max="32" width="30.625" style="4" customWidth="1"/>
    <col min="33" max="16384" width="9" style="4"/>
  </cols>
  <sheetData>
    <row r="1" spans="1:32" ht="60" customHeight="1" x14ac:dyDescent="0.15">
      <c r="A1" s="1" t="s">
        <v>110</v>
      </c>
    </row>
    <row r="2" spans="1:32" s="5" customFormat="1" ht="47.1" customHeight="1" x14ac:dyDescent="0.15">
      <c r="A2" s="7" t="s">
        <v>61</v>
      </c>
      <c r="F2" s="8"/>
      <c r="G2" s="8"/>
      <c r="H2" s="8"/>
      <c r="J2" s="8"/>
      <c r="K2" s="8"/>
      <c r="L2" s="8"/>
      <c r="M2" s="8"/>
      <c r="N2" s="8"/>
      <c r="O2" s="8"/>
      <c r="P2" s="8"/>
      <c r="R2" s="8"/>
      <c r="S2" s="8"/>
      <c r="T2" s="8"/>
      <c r="U2" s="8"/>
      <c r="V2" s="8"/>
      <c r="W2" s="8"/>
      <c r="X2" s="8"/>
      <c r="Z2" s="8"/>
      <c r="AA2" s="8"/>
      <c r="AB2" s="8"/>
      <c r="AC2" s="8"/>
      <c r="AD2" s="8"/>
      <c r="AE2" s="8"/>
    </row>
    <row r="3" spans="1:32" ht="47.25" customHeight="1" x14ac:dyDescent="0.15">
      <c r="A3" s="1" t="s">
        <v>44</v>
      </c>
    </row>
    <row r="4" spans="1:32" ht="13.5" customHeight="1" thickBot="1" x14ac:dyDescent="0.2">
      <c r="F4" s="3"/>
      <c r="G4" s="3"/>
      <c r="H4" s="3"/>
      <c r="J4" s="3"/>
      <c r="K4" s="3"/>
      <c r="L4" s="3"/>
      <c r="M4" s="3"/>
      <c r="N4" s="3"/>
      <c r="O4" s="3"/>
      <c r="P4" s="3"/>
      <c r="R4" s="3"/>
      <c r="S4" s="3"/>
      <c r="T4" s="3"/>
      <c r="U4" s="3"/>
      <c r="V4" s="3"/>
      <c r="W4" s="3"/>
      <c r="X4" s="3"/>
      <c r="Z4" s="3"/>
      <c r="AA4" s="3"/>
      <c r="AB4" s="3"/>
      <c r="AC4" s="3"/>
      <c r="AD4" s="3"/>
      <c r="AE4" s="3"/>
    </row>
    <row r="5" spans="1:32" ht="35.1" customHeight="1" thickBot="1" x14ac:dyDescent="0.2">
      <c r="A5" s="232" t="s">
        <v>73</v>
      </c>
      <c r="B5" s="184" t="s">
        <v>48</v>
      </c>
      <c r="C5" s="185"/>
      <c r="D5" s="185"/>
      <c r="E5" s="186"/>
      <c r="F5" s="187" t="s">
        <v>49</v>
      </c>
      <c r="G5" s="188"/>
      <c r="H5" s="188"/>
      <c r="I5" s="188"/>
      <c r="J5" s="188"/>
      <c r="K5" s="188"/>
      <c r="L5" s="188"/>
      <c r="M5" s="188"/>
      <c r="N5" s="188"/>
      <c r="O5" s="188"/>
      <c r="P5" s="188"/>
      <c r="Q5" s="188"/>
      <c r="R5" s="188"/>
      <c r="S5" s="188"/>
      <c r="T5" s="188"/>
      <c r="U5" s="188"/>
      <c r="V5" s="188"/>
      <c r="W5" s="188"/>
      <c r="X5" s="188"/>
      <c r="Y5" s="188"/>
      <c r="Z5" s="188"/>
      <c r="AA5" s="188"/>
      <c r="AB5" s="188"/>
      <c r="AC5" s="189"/>
      <c r="AD5" s="226" t="s">
        <v>50</v>
      </c>
      <c r="AE5" s="229" t="s">
        <v>51</v>
      </c>
      <c r="AF5" s="224" t="s">
        <v>52</v>
      </c>
    </row>
    <row r="6" spans="1:32" ht="35.1" customHeight="1" thickBot="1" x14ac:dyDescent="0.2">
      <c r="A6" s="233"/>
      <c r="B6" s="213" t="s">
        <v>74</v>
      </c>
      <c r="C6" s="179" t="s">
        <v>7</v>
      </c>
      <c r="D6" s="218" t="s">
        <v>0</v>
      </c>
      <c r="E6" s="218" t="s">
        <v>1</v>
      </c>
      <c r="F6" s="190"/>
      <c r="G6" s="191"/>
      <c r="H6" s="191"/>
      <c r="I6" s="191"/>
      <c r="J6" s="191"/>
      <c r="K6" s="191"/>
      <c r="L6" s="191"/>
      <c r="M6" s="191"/>
      <c r="N6" s="191"/>
      <c r="O6" s="191"/>
      <c r="P6" s="191"/>
      <c r="Q6" s="191"/>
      <c r="R6" s="191"/>
      <c r="S6" s="191"/>
      <c r="T6" s="191"/>
      <c r="U6" s="191"/>
      <c r="V6" s="191"/>
      <c r="W6" s="191"/>
      <c r="X6" s="191"/>
      <c r="Y6" s="191"/>
      <c r="Z6" s="191"/>
      <c r="AA6" s="191"/>
      <c r="AB6" s="191"/>
      <c r="AC6" s="192"/>
      <c r="AD6" s="227"/>
      <c r="AE6" s="230"/>
      <c r="AF6" s="225"/>
    </row>
    <row r="7" spans="1:32" ht="24.95" customHeight="1" thickBot="1" x14ac:dyDescent="0.2">
      <c r="A7" s="233"/>
      <c r="B7" s="214"/>
      <c r="C7" s="216"/>
      <c r="D7" s="219"/>
      <c r="E7" s="219"/>
      <c r="F7" s="221" t="s">
        <v>53</v>
      </c>
      <c r="G7" s="222"/>
      <c r="H7" s="222"/>
      <c r="I7" s="222"/>
      <c r="J7" s="222"/>
      <c r="K7" s="222"/>
      <c r="L7" s="222"/>
      <c r="M7" s="223"/>
      <c r="N7" s="221" t="s">
        <v>54</v>
      </c>
      <c r="O7" s="222"/>
      <c r="P7" s="222"/>
      <c r="Q7" s="222"/>
      <c r="R7" s="222"/>
      <c r="S7" s="222"/>
      <c r="T7" s="222"/>
      <c r="U7" s="223"/>
      <c r="V7" s="221" t="s">
        <v>55</v>
      </c>
      <c r="W7" s="222"/>
      <c r="X7" s="222"/>
      <c r="Y7" s="222"/>
      <c r="Z7" s="222"/>
      <c r="AA7" s="222"/>
      <c r="AB7" s="222"/>
      <c r="AC7" s="223"/>
      <c r="AD7" s="227"/>
      <c r="AE7" s="230"/>
      <c r="AF7" s="225"/>
    </row>
    <row r="8" spans="1:32" ht="24.95" customHeight="1" x14ac:dyDescent="0.15">
      <c r="A8" s="233"/>
      <c r="B8" s="214"/>
      <c r="C8" s="216"/>
      <c r="D8" s="219"/>
      <c r="E8" s="219"/>
      <c r="F8" s="194" t="s">
        <v>56</v>
      </c>
      <c r="G8" s="195"/>
      <c r="H8" s="195"/>
      <c r="I8" s="200" t="s">
        <v>57</v>
      </c>
      <c r="J8" s="201"/>
      <c r="K8" s="201"/>
      <c r="L8" s="201"/>
      <c r="M8" s="178" t="s">
        <v>58</v>
      </c>
      <c r="N8" s="194" t="s">
        <v>56</v>
      </c>
      <c r="O8" s="195"/>
      <c r="P8" s="195"/>
      <c r="Q8" s="200" t="s">
        <v>57</v>
      </c>
      <c r="R8" s="201"/>
      <c r="S8" s="201"/>
      <c r="T8" s="201"/>
      <c r="U8" s="178" t="s">
        <v>58</v>
      </c>
      <c r="V8" s="194" t="s">
        <v>56</v>
      </c>
      <c r="W8" s="195"/>
      <c r="X8" s="195"/>
      <c r="Y8" s="200" t="s">
        <v>57</v>
      </c>
      <c r="Z8" s="201"/>
      <c r="AA8" s="201"/>
      <c r="AB8" s="201"/>
      <c r="AC8" s="178" t="s">
        <v>58</v>
      </c>
      <c r="AD8" s="227"/>
      <c r="AE8" s="230"/>
      <c r="AF8" s="225"/>
    </row>
    <row r="9" spans="1:32" ht="24.95" customHeight="1" x14ac:dyDescent="0.15">
      <c r="A9" s="233"/>
      <c r="B9" s="214"/>
      <c r="C9" s="216"/>
      <c r="D9" s="219"/>
      <c r="E9" s="219"/>
      <c r="F9" s="196"/>
      <c r="G9" s="197"/>
      <c r="H9" s="197"/>
      <c r="I9" s="202"/>
      <c r="J9" s="202"/>
      <c r="K9" s="202"/>
      <c r="L9" s="202"/>
      <c r="M9" s="179"/>
      <c r="N9" s="196"/>
      <c r="O9" s="197"/>
      <c r="P9" s="197"/>
      <c r="Q9" s="202"/>
      <c r="R9" s="202"/>
      <c r="S9" s="202"/>
      <c r="T9" s="202"/>
      <c r="U9" s="179"/>
      <c r="V9" s="196"/>
      <c r="W9" s="197"/>
      <c r="X9" s="197"/>
      <c r="Y9" s="202"/>
      <c r="Z9" s="202"/>
      <c r="AA9" s="202"/>
      <c r="AB9" s="202"/>
      <c r="AC9" s="179"/>
      <c r="AD9" s="227"/>
      <c r="AE9" s="230"/>
      <c r="AF9" s="225"/>
    </row>
    <row r="10" spans="1:32" ht="24.95" customHeight="1" thickBot="1" x14ac:dyDescent="0.2">
      <c r="A10" s="234"/>
      <c r="B10" s="215"/>
      <c r="C10" s="217"/>
      <c r="D10" s="220"/>
      <c r="E10" s="220"/>
      <c r="F10" s="198"/>
      <c r="G10" s="199"/>
      <c r="H10" s="199"/>
      <c r="I10" s="203"/>
      <c r="J10" s="203"/>
      <c r="K10" s="203"/>
      <c r="L10" s="203"/>
      <c r="M10" s="180"/>
      <c r="N10" s="198"/>
      <c r="O10" s="199"/>
      <c r="P10" s="199"/>
      <c r="Q10" s="203"/>
      <c r="R10" s="203"/>
      <c r="S10" s="203"/>
      <c r="T10" s="203"/>
      <c r="U10" s="180"/>
      <c r="V10" s="198"/>
      <c r="W10" s="199"/>
      <c r="X10" s="199"/>
      <c r="Y10" s="203"/>
      <c r="Z10" s="203"/>
      <c r="AA10" s="203"/>
      <c r="AB10" s="203"/>
      <c r="AC10" s="180"/>
      <c r="AD10" s="228"/>
      <c r="AE10" s="231"/>
      <c r="AF10" s="225"/>
    </row>
    <row r="11" spans="1:32" ht="45" customHeight="1" x14ac:dyDescent="0.15">
      <c r="A11" s="45">
        <v>1</v>
      </c>
      <c r="B11" s="46" t="s">
        <v>6</v>
      </c>
      <c r="C11" s="46" t="s">
        <v>2</v>
      </c>
      <c r="D11" s="47" t="s">
        <v>3</v>
      </c>
      <c r="E11" s="46" t="s">
        <v>121</v>
      </c>
      <c r="F11" s="48" t="s">
        <v>8</v>
      </c>
      <c r="G11" s="49" t="s">
        <v>75</v>
      </c>
      <c r="H11" s="50" t="s">
        <v>9</v>
      </c>
      <c r="I11" s="51">
        <v>1365.94</v>
      </c>
      <c r="J11" s="49" t="s">
        <v>75</v>
      </c>
      <c r="K11" s="52">
        <v>1365.94</v>
      </c>
      <c r="L11" s="53">
        <v>1365.94</v>
      </c>
      <c r="M11" s="54">
        <f>I11/L11</f>
        <v>1</v>
      </c>
      <c r="N11" s="55" t="s">
        <v>76</v>
      </c>
      <c r="O11" s="56"/>
      <c r="P11" s="57"/>
      <c r="Q11" s="51"/>
      <c r="R11" s="49"/>
      <c r="S11" s="52"/>
      <c r="T11" s="53"/>
      <c r="U11" s="58"/>
      <c r="V11" s="55" t="s">
        <v>76</v>
      </c>
      <c r="W11" s="56"/>
      <c r="X11" s="57"/>
      <c r="Y11" s="51"/>
      <c r="Z11" s="49"/>
      <c r="AA11" s="52"/>
      <c r="AB11" s="59"/>
      <c r="AC11" s="58"/>
      <c r="AD11" s="60"/>
      <c r="AE11" s="61"/>
      <c r="AF11" s="62" t="s">
        <v>59</v>
      </c>
    </row>
    <row r="12" spans="1:32" ht="45" customHeight="1" x14ac:dyDescent="0.15">
      <c r="A12" s="63">
        <v>2</v>
      </c>
      <c r="B12" s="64" t="s">
        <v>10</v>
      </c>
      <c r="C12" s="64" t="s">
        <v>11</v>
      </c>
      <c r="D12" s="65" t="s">
        <v>12</v>
      </c>
      <c r="E12" s="64" t="s">
        <v>122</v>
      </c>
      <c r="F12" s="66" t="s">
        <v>13</v>
      </c>
      <c r="G12" s="67" t="s">
        <v>75</v>
      </c>
      <c r="H12" s="68" t="s">
        <v>14</v>
      </c>
      <c r="I12" s="69">
        <v>1838.05</v>
      </c>
      <c r="J12" s="67" t="s">
        <v>75</v>
      </c>
      <c r="K12" s="70">
        <v>1838.05</v>
      </c>
      <c r="L12" s="71">
        <v>1838.05</v>
      </c>
      <c r="M12" s="72">
        <f>I12/L12</f>
        <v>1</v>
      </c>
      <c r="N12" s="73" t="s">
        <v>76</v>
      </c>
      <c r="O12" s="74"/>
      <c r="P12" s="75"/>
      <c r="Q12" s="69"/>
      <c r="R12" s="67"/>
      <c r="S12" s="76"/>
      <c r="T12" s="71"/>
      <c r="U12" s="77"/>
      <c r="V12" s="73" t="s">
        <v>76</v>
      </c>
      <c r="W12" s="74"/>
      <c r="X12" s="75"/>
      <c r="Y12" s="69"/>
      <c r="Z12" s="67"/>
      <c r="AA12" s="76"/>
      <c r="AB12" s="78"/>
      <c r="AC12" s="77"/>
      <c r="AD12" s="79"/>
      <c r="AE12" s="80"/>
      <c r="AF12" s="81"/>
    </row>
    <row r="13" spans="1:32" ht="45" customHeight="1" x14ac:dyDescent="0.15">
      <c r="A13" s="63">
        <v>3</v>
      </c>
      <c r="B13" s="64" t="s">
        <v>6</v>
      </c>
      <c r="C13" s="64" t="s">
        <v>79</v>
      </c>
      <c r="D13" s="65" t="s">
        <v>15</v>
      </c>
      <c r="E13" s="64" t="s">
        <v>123</v>
      </c>
      <c r="F13" s="73" t="s">
        <v>76</v>
      </c>
      <c r="G13" s="74"/>
      <c r="H13" s="75"/>
      <c r="I13" s="82"/>
      <c r="J13" s="67"/>
      <c r="K13" s="70"/>
      <c r="L13" s="71"/>
      <c r="M13" s="72"/>
      <c r="N13" s="66" t="s">
        <v>5</v>
      </c>
      <c r="O13" s="67" t="s">
        <v>75</v>
      </c>
      <c r="P13" s="68" t="s">
        <v>4</v>
      </c>
      <c r="Q13" s="69">
        <v>626.9</v>
      </c>
      <c r="R13" s="67" t="s">
        <v>75</v>
      </c>
      <c r="S13" s="71">
        <v>626.9</v>
      </c>
      <c r="T13" s="71">
        <v>626.9</v>
      </c>
      <c r="U13" s="72">
        <f>Q13/T13</f>
        <v>1</v>
      </c>
      <c r="V13" s="73" t="s">
        <v>76</v>
      </c>
      <c r="W13" s="74"/>
      <c r="X13" s="75"/>
      <c r="Y13" s="69"/>
      <c r="Z13" s="67"/>
      <c r="AA13" s="76"/>
      <c r="AB13" s="78"/>
      <c r="AC13" s="77"/>
      <c r="AD13" s="79"/>
      <c r="AE13" s="80"/>
      <c r="AF13" s="81"/>
    </row>
    <row r="14" spans="1:32" ht="45" customHeight="1" x14ac:dyDescent="0.15">
      <c r="A14" s="63">
        <v>4</v>
      </c>
      <c r="B14" s="64" t="s">
        <v>10</v>
      </c>
      <c r="C14" s="64" t="s">
        <v>11</v>
      </c>
      <c r="D14" s="65" t="s">
        <v>86</v>
      </c>
      <c r="E14" s="64" t="s">
        <v>85</v>
      </c>
      <c r="F14" s="73" t="s">
        <v>76</v>
      </c>
      <c r="G14" s="74"/>
      <c r="H14" s="75"/>
      <c r="I14" s="83"/>
      <c r="J14" s="84"/>
      <c r="K14" s="85"/>
      <c r="L14" s="83"/>
      <c r="M14" s="86"/>
      <c r="N14" s="66" t="s">
        <v>16</v>
      </c>
      <c r="O14" s="67" t="s">
        <v>69</v>
      </c>
      <c r="P14" s="87" t="s">
        <v>17</v>
      </c>
      <c r="Q14" s="88">
        <v>0</v>
      </c>
      <c r="R14" s="67"/>
      <c r="S14" s="71">
        <v>43800</v>
      </c>
      <c r="T14" s="78">
        <f>80300-36500</f>
        <v>43800</v>
      </c>
      <c r="U14" s="167">
        <f>Q14/T14</f>
        <v>0</v>
      </c>
      <c r="V14" s="73" t="s">
        <v>76</v>
      </c>
      <c r="W14" s="74"/>
      <c r="X14" s="75"/>
      <c r="Y14" s="89"/>
      <c r="Z14" s="84"/>
      <c r="AA14" s="90"/>
      <c r="AB14" s="91"/>
      <c r="AC14" s="86"/>
      <c r="AD14" s="79"/>
      <c r="AE14" s="80"/>
      <c r="AF14" s="94" t="s">
        <v>137</v>
      </c>
    </row>
    <row r="15" spans="1:32" ht="45" customHeight="1" x14ac:dyDescent="0.15">
      <c r="A15" s="63">
        <v>5</v>
      </c>
      <c r="B15" s="64" t="s">
        <v>10</v>
      </c>
      <c r="C15" s="64" t="s">
        <v>11</v>
      </c>
      <c r="D15" s="65" t="s">
        <v>124</v>
      </c>
      <c r="E15" s="64" t="s">
        <v>87</v>
      </c>
      <c r="F15" s="66" t="s">
        <v>13</v>
      </c>
      <c r="G15" s="67" t="s">
        <v>69</v>
      </c>
      <c r="H15" s="68" t="s">
        <v>14</v>
      </c>
      <c r="I15" s="69">
        <v>203187.12</v>
      </c>
      <c r="J15" s="67" t="s">
        <v>69</v>
      </c>
      <c r="K15" s="70">
        <v>203187.12</v>
      </c>
      <c r="L15" s="71">
        <v>203187.12</v>
      </c>
      <c r="M15" s="72">
        <f>I15/L15</f>
        <v>1</v>
      </c>
      <c r="N15" s="66" t="s">
        <v>16</v>
      </c>
      <c r="O15" s="67" t="s">
        <v>69</v>
      </c>
      <c r="P15" s="87" t="s">
        <v>17</v>
      </c>
      <c r="Q15" s="88">
        <v>19955</v>
      </c>
      <c r="R15" s="67" t="s">
        <v>69</v>
      </c>
      <c r="S15" s="92">
        <v>36500</v>
      </c>
      <c r="T15" s="78">
        <v>36500</v>
      </c>
      <c r="U15" s="72">
        <f>Q15/T15</f>
        <v>0.54671232876712328</v>
      </c>
      <c r="V15" s="66" t="s">
        <v>16</v>
      </c>
      <c r="W15" s="67" t="s">
        <v>69</v>
      </c>
      <c r="X15" s="87" t="s">
        <v>17</v>
      </c>
      <c r="Y15" s="88">
        <v>19955</v>
      </c>
      <c r="Z15" s="67" t="s">
        <v>69</v>
      </c>
      <c r="AA15" s="92">
        <v>36500</v>
      </c>
      <c r="AB15" s="78">
        <v>36500</v>
      </c>
      <c r="AC15" s="72">
        <f>Y15/AB15</f>
        <v>0.54671232876712328</v>
      </c>
      <c r="AD15" s="93"/>
      <c r="AE15" s="80"/>
      <c r="AF15" s="94" t="s">
        <v>84</v>
      </c>
    </row>
    <row r="16" spans="1:32" ht="45" customHeight="1" x14ac:dyDescent="0.15">
      <c r="A16" s="63">
        <v>6</v>
      </c>
      <c r="B16" s="64" t="s">
        <v>6</v>
      </c>
      <c r="C16" s="64" t="s">
        <v>11</v>
      </c>
      <c r="D16" s="65" t="s">
        <v>125</v>
      </c>
      <c r="E16" s="64" t="s">
        <v>88</v>
      </c>
      <c r="F16" s="66" t="s">
        <v>43</v>
      </c>
      <c r="G16" s="67" t="s">
        <v>69</v>
      </c>
      <c r="H16" s="68" t="s">
        <v>9</v>
      </c>
      <c r="I16" s="95">
        <v>8337.64</v>
      </c>
      <c r="J16" s="67" t="s">
        <v>69</v>
      </c>
      <c r="K16" s="70">
        <v>8337.64</v>
      </c>
      <c r="L16" s="71">
        <v>8337.64</v>
      </c>
      <c r="M16" s="72">
        <f>I16/L16</f>
        <v>1</v>
      </c>
      <c r="N16" s="73" t="s">
        <v>71</v>
      </c>
      <c r="O16" s="74"/>
      <c r="P16" s="75"/>
      <c r="Q16" s="69"/>
      <c r="R16" s="67"/>
      <c r="S16" s="92"/>
      <c r="T16" s="71"/>
      <c r="U16" s="77"/>
      <c r="V16" s="73" t="s">
        <v>76</v>
      </c>
      <c r="W16" s="74"/>
      <c r="X16" s="75"/>
      <c r="Y16" s="69"/>
      <c r="Z16" s="67"/>
      <c r="AA16" s="76"/>
      <c r="AB16" s="78"/>
      <c r="AC16" s="77"/>
      <c r="AD16" s="79"/>
      <c r="AE16" s="80"/>
      <c r="AF16" s="94" t="s">
        <v>60</v>
      </c>
    </row>
    <row r="17" spans="1:32" ht="45" customHeight="1" x14ac:dyDescent="0.15">
      <c r="A17" s="63">
        <v>7</v>
      </c>
      <c r="B17" s="64" t="s">
        <v>10</v>
      </c>
      <c r="C17" s="64" t="s">
        <v>117</v>
      </c>
      <c r="D17" s="65" t="s">
        <v>28</v>
      </c>
      <c r="E17" s="64" t="s">
        <v>116</v>
      </c>
      <c r="F17" s="66" t="s">
        <v>13</v>
      </c>
      <c r="G17" s="67" t="s">
        <v>75</v>
      </c>
      <c r="H17" s="68" t="s">
        <v>14</v>
      </c>
      <c r="I17" s="69">
        <v>6990.61</v>
      </c>
      <c r="J17" s="67" t="s">
        <v>75</v>
      </c>
      <c r="K17" s="70">
        <v>6990.61</v>
      </c>
      <c r="L17" s="71">
        <v>6990.61</v>
      </c>
      <c r="M17" s="72">
        <f>I17/L17</f>
        <v>1</v>
      </c>
      <c r="N17" s="66" t="s">
        <v>29</v>
      </c>
      <c r="O17" s="67" t="s">
        <v>75</v>
      </c>
      <c r="P17" s="87" t="s">
        <v>72</v>
      </c>
      <c r="Q17" s="88">
        <v>11110</v>
      </c>
      <c r="R17" s="67" t="s">
        <v>69</v>
      </c>
      <c r="S17" s="92">
        <v>26182</v>
      </c>
      <c r="T17" s="78">
        <v>21900</v>
      </c>
      <c r="U17" s="72">
        <f t="shared" ref="U17:U27" si="0">Q17/T17</f>
        <v>0.5073059360730594</v>
      </c>
      <c r="V17" s="73" t="s">
        <v>76</v>
      </c>
      <c r="W17" s="74"/>
      <c r="X17" s="75"/>
      <c r="Y17" s="69"/>
      <c r="Z17" s="67"/>
      <c r="AA17" s="76"/>
      <c r="AB17" s="78"/>
      <c r="AC17" s="77"/>
      <c r="AD17" s="79"/>
      <c r="AE17" s="80"/>
      <c r="AF17" s="94"/>
    </row>
    <row r="18" spans="1:32" ht="45" customHeight="1" x14ac:dyDescent="0.15">
      <c r="A18" s="63">
        <v>8</v>
      </c>
      <c r="B18" s="64" t="s">
        <v>10</v>
      </c>
      <c r="C18" s="64" t="s">
        <v>19</v>
      </c>
      <c r="D18" s="65" t="s">
        <v>20</v>
      </c>
      <c r="E18" s="64" t="s">
        <v>21</v>
      </c>
      <c r="F18" s="73" t="s">
        <v>76</v>
      </c>
      <c r="G18" s="74"/>
      <c r="H18" s="75"/>
      <c r="I18" s="69"/>
      <c r="J18" s="67"/>
      <c r="K18" s="70"/>
      <c r="L18" s="71"/>
      <c r="M18" s="72"/>
      <c r="N18" s="66" t="s">
        <v>22</v>
      </c>
      <c r="O18" s="67" t="s">
        <v>75</v>
      </c>
      <c r="P18" s="68" t="s">
        <v>23</v>
      </c>
      <c r="Q18" s="88">
        <v>66</v>
      </c>
      <c r="R18" s="67" t="s">
        <v>69</v>
      </c>
      <c r="S18" s="92">
        <v>90</v>
      </c>
      <c r="T18" s="78">
        <v>90</v>
      </c>
      <c r="U18" s="72">
        <f t="shared" si="0"/>
        <v>0.73333333333333328</v>
      </c>
      <c r="V18" s="66" t="s">
        <v>22</v>
      </c>
      <c r="W18" s="67" t="s">
        <v>75</v>
      </c>
      <c r="X18" s="68" t="s">
        <v>23</v>
      </c>
      <c r="Y18" s="88">
        <v>66</v>
      </c>
      <c r="Z18" s="67" t="s">
        <v>69</v>
      </c>
      <c r="AA18" s="92">
        <v>90</v>
      </c>
      <c r="AB18" s="78">
        <v>90</v>
      </c>
      <c r="AC18" s="72">
        <f>Y18/AB18</f>
        <v>0.73333333333333328</v>
      </c>
      <c r="AD18" s="79"/>
      <c r="AE18" s="80"/>
      <c r="AF18" s="81"/>
    </row>
    <row r="19" spans="1:32" ht="45" customHeight="1" x14ac:dyDescent="0.15">
      <c r="A19" s="63">
        <v>9</v>
      </c>
      <c r="B19" s="64" t="s">
        <v>10</v>
      </c>
      <c r="C19" s="64" t="s">
        <v>24</v>
      </c>
      <c r="D19" s="65" t="s">
        <v>25</v>
      </c>
      <c r="E19" s="64" t="s">
        <v>126</v>
      </c>
      <c r="F19" s="66" t="s">
        <v>13</v>
      </c>
      <c r="G19" s="67" t="s">
        <v>75</v>
      </c>
      <c r="H19" s="68" t="s">
        <v>14</v>
      </c>
      <c r="I19" s="69">
        <v>140805</v>
      </c>
      <c r="J19" s="67" t="s">
        <v>75</v>
      </c>
      <c r="K19" s="70">
        <v>145861.85</v>
      </c>
      <c r="L19" s="71">
        <v>145861.85</v>
      </c>
      <c r="M19" s="72">
        <f>I19/L19</f>
        <v>0.96533123637195051</v>
      </c>
      <c r="N19" s="66" t="s">
        <v>16</v>
      </c>
      <c r="O19" s="67" t="s">
        <v>75</v>
      </c>
      <c r="P19" s="87" t="s">
        <v>17</v>
      </c>
      <c r="Q19" s="88">
        <v>23102</v>
      </c>
      <c r="R19" s="67" t="s">
        <v>69</v>
      </c>
      <c r="S19" s="92">
        <v>25550</v>
      </c>
      <c r="T19" s="78">
        <v>25550</v>
      </c>
      <c r="U19" s="72">
        <f t="shared" si="0"/>
        <v>0.90418786692759301</v>
      </c>
      <c r="V19" s="66" t="s">
        <v>16</v>
      </c>
      <c r="W19" s="67" t="s">
        <v>75</v>
      </c>
      <c r="X19" s="87" t="s">
        <v>17</v>
      </c>
      <c r="Y19" s="88">
        <v>23102</v>
      </c>
      <c r="Z19" s="67" t="s">
        <v>69</v>
      </c>
      <c r="AA19" s="92">
        <v>25550</v>
      </c>
      <c r="AB19" s="78">
        <v>25550</v>
      </c>
      <c r="AC19" s="72">
        <f>Y19/AB19</f>
        <v>0.90418786692759301</v>
      </c>
      <c r="AD19" s="79"/>
      <c r="AE19" s="80"/>
      <c r="AF19" s="81"/>
    </row>
    <row r="20" spans="1:32" ht="45" customHeight="1" x14ac:dyDescent="0.15">
      <c r="A20" s="63">
        <v>10</v>
      </c>
      <c r="B20" s="64" t="s">
        <v>6</v>
      </c>
      <c r="C20" s="64" t="s">
        <v>32</v>
      </c>
      <c r="D20" s="65" t="s">
        <v>127</v>
      </c>
      <c r="E20" s="64" t="s">
        <v>33</v>
      </c>
      <c r="F20" s="66" t="s">
        <v>13</v>
      </c>
      <c r="G20" s="67" t="s">
        <v>75</v>
      </c>
      <c r="H20" s="68" t="s">
        <v>14</v>
      </c>
      <c r="I20" s="69">
        <v>1113.27</v>
      </c>
      <c r="J20" s="67" t="s">
        <v>75</v>
      </c>
      <c r="K20" s="70">
        <v>1113.27</v>
      </c>
      <c r="L20" s="71">
        <v>1113.27</v>
      </c>
      <c r="M20" s="72">
        <f>I20/L20</f>
        <v>1</v>
      </c>
      <c r="N20" s="66" t="s">
        <v>5</v>
      </c>
      <c r="O20" s="67" t="s">
        <v>75</v>
      </c>
      <c r="P20" s="68" t="s">
        <v>4</v>
      </c>
      <c r="Q20" s="96">
        <v>1136.33</v>
      </c>
      <c r="R20" s="67" t="s">
        <v>75</v>
      </c>
      <c r="S20" s="71">
        <v>1136.33</v>
      </c>
      <c r="T20" s="71">
        <v>1136.33</v>
      </c>
      <c r="U20" s="72">
        <f t="shared" si="0"/>
        <v>1</v>
      </c>
      <c r="V20" s="73" t="s">
        <v>76</v>
      </c>
      <c r="W20" s="74"/>
      <c r="X20" s="75"/>
      <c r="Y20" s="69"/>
      <c r="Z20" s="67"/>
      <c r="AA20" s="92"/>
      <c r="AB20" s="78"/>
      <c r="AC20" s="77"/>
      <c r="AD20" s="79"/>
      <c r="AE20" s="80"/>
      <c r="AF20" s="81"/>
    </row>
    <row r="21" spans="1:32" ht="45" customHeight="1" x14ac:dyDescent="0.15">
      <c r="A21" s="63">
        <v>11</v>
      </c>
      <c r="B21" s="64" t="s">
        <v>10</v>
      </c>
      <c r="C21" s="64" t="s">
        <v>32</v>
      </c>
      <c r="D21" s="65" t="s">
        <v>34</v>
      </c>
      <c r="E21" s="64" t="s">
        <v>128</v>
      </c>
      <c r="F21" s="66" t="s">
        <v>13</v>
      </c>
      <c r="G21" s="67" t="s">
        <v>75</v>
      </c>
      <c r="H21" s="68" t="s">
        <v>14</v>
      </c>
      <c r="I21" s="69">
        <v>12000</v>
      </c>
      <c r="J21" s="67" t="s">
        <v>75</v>
      </c>
      <c r="K21" s="70">
        <v>12000</v>
      </c>
      <c r="L21" s="71">
        <v>12000</v>
      </c>
      <c r="M21" s="72">
        <f>I21/L21</f>
        <v>1</v>
      </c>
      <c r="N21" s="66" t="s">
        <v>16</v>
      </c>
      <c r="O21" s="67" t="s">
        <v>75</v>
      </c>
      <c r="P21" s="68" t="s">
        <v>23</v>
      </c>
      <c r="Q21" s="88">
        <v>23127</v>
      </c>
      <c r="R21" s="67" t="s">
        <v>75</v>
      </c>
      <c r="S21" s="92">
        <v>34675</v>
      </c>
      <c r="T21" s="78">
        <v>34675</v>
      </c>
      <c r="U21" s="72">
        <f t="shared" si="0"/>
        <v>0.66696467195385722</v>
      </c>
      <c r="V21" s="73" t="s">
        <v>76</v>
      </c>
      <c r="W21" s="74"/>
      <c r="X21" s="75"/>
      <c r="Y21" s="69"/>
      <c r="Z21" s="67"/>
      <c r="AA21" s="92"/>
      <c r="AB21" s="78"/>
      <c r="AC21" s="77"/>
      <c r="AD21" s="93"/>
      <c r="AE21" s="80"/>
      <c r="AF21" s="43" t="s">
        <v>120</v>
      </c>
    </row>
    <row r="22" spans="1:32" ht="45" customHeight="1" x14ac:dyDescent="0.15">
      <c r="A22" s="63">
        <v>12</v>
      </c>
      <c r="B22" s="64" t="s">
        <v>6</v>
      </c>
      <c r="C22" s="64" t="s">
        <v>35</v>
      </c>
      <c r="D22" s="65" t="s">
        <v>90</v>
      </c>
      <c r="E22" s="64" t="s">
        <v>129</v>
      </c>
      <c r="F22" s="73" t="s">
        <v>76</v>
      </c>
      <c r="G22" s="74"/>
      <c r="H22" s="75"/>
      <c r="I22" s="97"/>
      <c r="J22" s="67"/>
      <c r="K22" s="70"/>
      <c r="L22" s="71"/>
      <c r="M22" s="98"/>
      <c r="N22" s="66" t="s">
        <v>5</v>
      </c>
      <c r="O22" s="67" t="s">
        <v>75</v>
      </c>
      <c r="P22" s="68" t="s">
        <v>4</v>
      </c>
      <c r="Q22" s="96">
        <v>804</v>
      </c>
      <c r="R22" s="67" t="s">
        <v>75</v>
      </c>
      <c r="S22" s="71">
        <v>804</v>
      </c>
      <c r="T22" s="71">
        <v>804</v>
      </c>
      <c r="U22" s="72">
        <f t="shared" si="0"/>
        <v>1</v>
      </c>
      <c r="V22" s="73" t="s">
        <v>76</v>
      </c>
      <c r="W22" s="74"/>
      <c r="X22" s="75"/>
      <c r="Y22" s="69"/>
      <c r="Z22" s="67"/>
      <c r="AA22" s="92"/>
      <c r="AB22" s="78"/>
      <c r="AC22" s="77"/>
      <c r="AD22" s="79"/>
      <c r="AE22" s="80"/>
      <c r="AF22" s="81"/>
    </row>
    <row r="23" spans="1:32" ht="45" customHeight="1" x14ac:dyDescent="0.15">
      <c r="A23" s="63">
        <v>13</v>
      </c>
      <c r="B23" s="64" t="s">
        <v>6</v>
      </c>
      <c r="C23" s="64" t="s">
        <v>36</v>
      </c>
      <c r="D23" s="65" t="s">
        <v>37</v>
      </c>
      <c r="E23" s="64" t="s">
        <v>130</v>
      </c>
      <c r="F23" s="66" t="s">
        <v>13</v>
      </c>
      <c r="G23" s="67" t="s">
        <v>75</v>
      </c>
      <c r="H23" s="68" t="s">
        <v>14</v>
      </c>
      <c r="I23" s="69">
        <v>1110</v>
      </c>
      <c r="J23" s="67" t="s">
        <v>75</v>
      </c>
      <c r="K23" s="70">
        <v>1110</v>
      </c>
      <c r="L23" s="71">
        <v>1110</v>
      </c>
      <c r="M23" s="72">
        <f>I23/L23</f>
        <v>1</v>
      </c>
      <c r="N23" s="66" t="s">
        <v>5</v>
      </c>
      <c r="O23" s="67" t="s">
        <v>75</v>
      </c>
      <c r="P23" s="68" t="s">
        <v>4</v>
      </c>
      <c r="Q23" s="96">
        <v>734.34400000000005</v>
      </c>
      <c r="R23" s="67" t="s">
        <v>75</v>
      </c>
      <c r="S23" s="71">
        <v>612.32000000000005</v>
      </c>
      <c r="T23" s="71">
        <v>734.34400000000005</v>
      </c>
      <c r="U23" s="72">
        <f t="shared" si="0"/>
        <v>1</v>
      </c>
      <c r="V23" s="73" t="s">
        <v>76</v>
      </c>
      <c r="W23" s="74"/>
      <c r="X23" s="75"/>
      <c r="Y23" s="69"/>
      <c r="Z23" s="67"/>
      <c r="AA23" s="92"/>
      <c r="AB23" s="78"/>
      <c r="AC23" s="77"/>
      <c r="AD23" s="79"/>
      <c r="AE23" s="80"/>
      <c r="AF23" s="81" t="s">
        <v>93</v>
      </c>
    </row>
    <row r="24" spans="1:32" ht="45" customHeight="1" x14ac:dyDescent="0.15">
      <c r="A24" s="63">
        <v>14</v>
      </c>
      <c r="B24" s="64" t="s">
        <v>6</v>
      </c>
      <c r="C24" s="64" t="s">
        <v>38</v>
      </c>
      <c r="D24" s="65" t="s">
        <v>39</v>
      </c>
      <c r="E24" s="64" t="s">
        <v>131</v>
      </c>
      <c r="F24" s="73" t="s">
        <v>76</v>
      </c>
      <c r="G24" s="74"/>
      <c r="H24" s="75"/>
      <c r="I24" s="97"/>
      <c r="J24" s="67"/>
      <c r="K24" s="70"/>
      <c r="L24" s="71"/>
      <c r="M24" s="98"/>
      <c r="N24" s="66" t="s">
        <v>5</v>
      </c>
      <c r="O24" s="67" t="s">
        <v>75</v>
      </c>
      <c r="P24" s="68" t="s">
        <v>4</v>
      </c>
      <c r="Q24" s="96">
        <v>866.55</v>
      </c>
      <c r="R24" s="67" t="s">
        <v>75</v>
      </c>
      <c r="S24" s="71">
        <v>866.55</v>
      </c>
      <c r="T24" s="71">
        <v>866.55</v>
      </c>
      <c r="U24" s="72">
        <f t="shared" si="0"/>
        <v>1</v>
      </c>
      <c r="V24" s="73" t="s">
        <v>76</v>
      </c>
      <c r="W24" s="74"/>
      <c r="X24" s="75"/>
      <c r="Y24" s="69"/>
      <c r="Z24" s="67"/>
      <c r="AA24" s="92"/>
      <c r="AB24" s="78"/>
      <c r="AC24" s="77"/>
      <c r="AD24" s="79"/>
      <c r="AE24" s="80"/>
      <c r="AF24" s="81"/>
    </row>
    <row r="25" spans="1:32" ht="45" customHeight="1" x14ac:dyDescent="0.15">
      <c r="A25" s="63">
        <v>15</v>
      </c>
      <c r="B25" s="64" t="s">
        <v>10</v>
      </c>
      <c r="C25" s="64" t="s">
        <v>40</v>
      </c>
      <c r="D25" s="65" t="s">
        <v>41</v>
      </c>
      <c r="E25" s="64" t="s">
        <v>132</v>
      </c>
      <c r="F25" s="73" t="s">
        <v>76</v>
      </c>
      <c r="G25" s="74"/>
      <c r="H25" s="75"/>
      <c r="I25" s="97"/>
      <c r="J25" s="67"/>
      <c r="K25" s="70"/>
      <c r="L25" s="71"/>
      <c r="M25" s="98"/>
      <c r="N25" s="66" t="s">
        <v>42</v>
      </c>
      <c r="O25" s="67" t="s">
        <v>75</v>
      </c>
      <c r="P25" s="68" t="s">
        <v>80</v>
      </c>
      <c r="Q25" s="142">
        <v>28195</v>
      </c>
      <c r="R25" s="67" t="s">
        <v>75</v>
      </c>
      <c r="S25" s="99">
        <v>36500</v>
      </c>
      <c r="T25" s="78">
        <v>36500</v>
      </c>
      <c r="U25" s="72">
        <f t="shared" si="0"/>
        <v>0.77246575342465751</v>
      </c>
      <c r="V25" s="66" t="s">
        <v>42</v>
      </c>
      <c r="W25" s="67" t="s">
        <v>75</v>
      </c>
      <c r="X25" s="68" t="s">
        <v>80</v>
      </c>
      <c r="Y25" s="142">
        <v>28195</v>
      </c>
      <c r="Z25" s="67" t="s">
        <v>75</v>
      </c>
      <c r="AA25" s="99">
        <v>36500</v>
      </c>
      <c r="AB25" s="78">
        <f>T25</f>
        <v>36500</v>
      </c>
      <c r="AC25" s="72">
        <f>Y25/AB25</f>
        <v>0.77246575342465751</v>
      </c>
      <c r="AD25" s="79"/>
      <c r="AE25" s="80"/>
      <c r="AF25" s="81"/>
    </row>
    <row r="26" spans="1:32" ht="45" customHeight="1" x14ac:dyDescent="0.15">
      <c r="A26" s="63">
        <v>16</v>
      </c>
      <c r="B26" s="64" t="s">
        <v>10</v>
      </c>
      <c r="C26" s="64" t="s">
        <v>26</v>
      </c>
      <c r="D26" s="65" t="s">
        <v>27</v>
      </c>
      <c r="E26" s="64" t="s">
        <v>133</v>
      </c>
      <c r="F26" s="66" t="s">
        <v>13</v>
      </c>
      <c r="G26" s="67" t="s">
        <v>69</v>
      </c>
      <c r="H26" s="68" t="s">
        <v>14</v>
      </c>
      <c r="I26" s="69">
        <v>36280.550000000003</v>
      </c>
      <c r="J26" s="67" t="s">
        <v>69</v>
      </c>
      <c r="K26" s="70">
        <v>36280.550000000003</v>
      </c>
      <c r="L26" s="71">
        <v>36280.550000000003</v>
      </c>
      <c r="M26" s="72">
        <f>I26/L26</f>
        <v>1</v>
      </c>
      <c r="N26" s="66" t="s">
        <v>16</v>
      </c>
      <c r="O26" s="67" t="s">
        <v>69</v>
      </c>
      <c r="P26" s="87" t="s">
        <v>18</v>
      </c>
      <c r="Q26" s="88">
        <v>125259</v>
      </c>
      <c r="R26" s="67" t="s">
        <v>69</v>
      </c>
      <c r="S26" s="92">
        <v>214036</v>
      </c>
      <c r="T26" s="78">
        <v>214036</v>
      </c>
      <c r="U26" s="72">
        <f t="shared" si="0"/>
        <v>0.58522398101253992</v>
      </c>
      <c r="V26" s="73" t="s">
        <v>76</v>
      </c>
      <c r="W26" s="74"/>
      <c r="X26" s="75"/>
      <c r="Y26" s="88"/>
      <c r="Z26" s="67"/>
      <c r="AA26" s="92"/>
      <c r="AB26" s="78"/>
      <c r="AC26" s="72"/>
      <c r="AD26" s="79"/>
      <c r="AE26" s="80"/>
      <c r="AF26" s="81"/>
    </row>
    <row r="27" spans="1:32" ht="45" customHeight="1" x14ac:dyDescent="0.15">
      <c r="A27" s="63">
        <v>17</v>
      </c>
      <c r="B27" s="64" t="s">
        <v>10</v>
      </c>
      <c r="C27" s="64" t="s">
        <v>11</v>
      </c>
      <c r="D27" s="65" t="s">
        <v>89</v>
      </c>
      <c r="E27" s="64" t="s">
        <v>70</v>
      </c>
      <c r="F27" s="73" t="s">
        <v>76</v>
      </c>
      <c r="G27" s="74"/>
      <c r="H27" s="75"/>
      <c r="I27" s="69"/>
      <c r="J27" s="67"/>
      <c r="K27" s="70"/>
      <c r="L27" s="71"/>
      <c r="M27" s="72"/>
      <c r="N27" s="66" t="s">
        <v>16</v>
      </c>
      <c r="O27" s="67" t="s">
        <v>69</v>
      </c>
      <c r="P27" s="87" t="s">
        <v>17</v>
      </c>
      <c r="Q27" s="143">
        <v>27265</v>
      </c>
      <c r="R27" s="67" t="s">
        <v>69</v>
      </c>
      <c r="S27" s="92">
        <v>21552</v>
      </c>
      <c r="T27" s="78">
        <v>21552</v>
      </c>
      <c r="U27" s="72">
        <f t="shared" si="0"/>
        <v>1.2650798069784708</v>
      </c>
      <c r="V27" s="73" t="s">
        <v>76</v>
      </c>
      <c r="W27" s="74"/>
      <c r="X27" s="75"/>
      <c r="Y27" s="88"/>
      <c r="Z27" s="67"/>
      <c r="AA27" s="92"/>
      <c r="AB27" s="78"/>
      <c r="AC27" s="72"/>
      <c r="AD27" s="79"/>
      <c r="AE27" s="80"/>
      <c r="AF27" s="100"/>
    </row>
    <row r="28" spans="1:32" ht="47.25" customHeight="1" x14ac:dyDescent="0.15">
      <c r="A28" s="63">
        <v>18</v>
      </c>
      <c r="B28" s="64" t="s">
        <v>10</v>
      </c>
      <c r="C28" s="64" t="s">
        <v>32</v>
      </c>
      <c r="D28" s="65" t="s">
        <v>91</v>
      </c>
      <c r="E28" s="64" t="s">
        <v>92</v>
      </c>
      <c r="F28" s="73" t="s">
        <v>76</v>
      </c>
      <c r="G28" s="74"/>
      <c r="H28" s="75"/>
      <c r="I28" s="97"/>
      <c r="J28" s="67"/>
      <c r="K28" s="70"/>
      <c r="L28" s="71"/>
      <c r="M28" s="98"/>
      <c r="N28" s="66" t="s">
        <v>16</v>
      </c>
      <c r="O28" s="67" t="s">
        <v>75</v>
      </c>
      <c r="P28" s="68" t="s">
        <v>23</v>
      </c>
      <c r="Q28" s="88">
        <v>11193</v>
      </c>
      <c r="R28" s="67" t="s">
        <v>75</v>
      </c>
      <c r="S28" s="92">
        <v>13140</v>
      </c>
      <c r="T28" s="78">
        <v>13140</v>
      </c>
      <c r="U28" s="72">
        <f>Q28/T28</f>
        <v>0.85182648401826488</v>
      </c>
      <c r="V28" s="73" t="s">
        <v>76</v>
      </c>
      <c r="W28" s="74"/>
      <c r="X28" s="75"/>
      <c r="Y28" s="69"/>
      <c r="Z28" s="67"/>
      <c r="AA28" s="92"/>
      <c r="AB28" s="78"/>
      <c r="AC28" s="77"/>
      <c r="AD28" s="79"/>
      <c r="AE28" s="80"/>
      <c r="AF28" s="43" t="s">
        <v>94</v>
      </c>
    </row>
    <row r="29" spans="1:32" ht="47.25" customHeight="1" x14ac:dyDescent="0.15">
      <c r="A29" s="63">
        <v>19</v>
      </c>
      <c r="B29" s="64" t="s">
        <v>10</v>
      </c>
      <c r="C29" s="64" t="s">
        <v>11</v>
      </c>
      <c r="D29" s="65" t="s">
        <v>95</v>
      </c>
      <c r="E29" s="64" t="s">
        <v>96</v>
      </c>
      <c r="F29" s="66" t="s">
        <v>13</v>
      </c>
      <c r="G29" s="67" t="s">
        <v>69</v>
      </c>
      <c r="H29" s="68" t="s">
        <v>14</v>
      </c>
      <c r="I29" s="69">
        <v>2371.13</v>
      </c>
      <c r="J29" s="67" t="s">
        <v>69</v>
      </c>
      <c r="K29" s="69">
        <v>2377.89</v>
      </c>
      <c r="L29" s="71">
        <v>2371.13</v>
      </c>
      <c r="M29" s="72">
        <f>I29/L29</f>
        <v>1</v>
      </c>
      <c r="N29" s="66" t="s">
        <v>97</v>
      </c>
      <c r="O29" s="67" t="s">
        <v>69</v>
      </c>
      <c r="P29" s="87" t="s">
        <v>98</v>
      </c>
      <c r="Q29" s="144">
        <v>325</v>
      </c>
      <c r="R29" s="67" t="s">
        <v>69</v>
      </c>
      <c r="S29" s="101"/>
      <c r="T29" s="102">
        <v>362</v>
      </c>
      <c r="U29" s="72">
        <f>Q29/T29</f>
        <v>0.89779005524861877</v>
      </c>
      <c r="V29" s="73" t="s">
        <v>76</v>
      </c>
      <c r="W29" s="74"/>
      <c r="X29" s="103"/>
      <c r="Y29" s="69"/>
      <c r="Z29" s="67"/>
      <c r="AA29" s="101"/>
      <c r="AB29" s="104"/>
      <c r="AC29" s="77"/>
      <c r="AD29" s="105"/>
      <c r="AE29" s="80"/>
      <c r="AF29" s="106"/>
    </row>
    <row r="30" spans="1:32" ht="45" customHeight="1" x14ac:dyDescent="0.15">
      <c r="A30" s="63">
        <v>20</v>
      </c>
      <c r="B30" s="64" t="s">
        <v>10</v>
      </c>
      <c r="C30" s="64" t="s">
        <v>30</v>
      </c>
      <c r="D30" s="65" t="s">
        <v>108</v>
      </c>
      <c r="E30" s="64" t="s">
        <v>31</v>
      </c>
      <c r="F30" s="73" t="s">
        <v>76</v>
      </c>
      <c r="G30" s="74"/>
      <c r="H30" s="75"/>
      <c r="I30" s="97"/>
      <c r="J30" s="67"/>
      <c r="K30" s="70"/>
      <c r="L30" s="71"/>
      <c r="M30" s="107"/>
      <c r="N30" s="66" t="s">
        <v>16</v>
      </c>
      <c r="O30" s="67" t="s">
        <v>75</v>
      </c>
      <c r="P30" s="68" t="s">
        <v>72</v>
      </c>
      <c r="Q30" s="88">
        <v>1837</v>
      </c>
      <c r="R30" s="67" t="s">
        <v>75</v>
      </c>
      <c r="S30" s="92">
        <v>5475</v>
      </c>
      <c r="T30" s="78">
        <v>5475</v>
      </c>
      <c r="U30" s="167">
        <f t="shared" ref="U30:U31" si="1">Q30/T30</f>
        <v>0.33552511415525116</v>
      </c>
      <c r="V30" s="73" t="s">
        <v>76</v>
      </c>
      <c r="W30" s="74"/>
      <c r="X30" s="75"/>
      <c r="Y30" s="69"/>
      <c r="Z30" s="67"/>
      <c r="AA30" s="92"/>
      <c r="AB30" s="78"/>
      <c r="AC30" s="77"/>
      <c r="AD30" s="93"/>
      <c r="AE30" s="80"/>
      <c r="AF30" s="94" t="s">
        <v>99</v>
      </c>
    </row>
    <row r="31" spans="1:32" ht="45" customHeight="1" x14ac:dyDescent="0.15">
      <c r="A31" s="63">
        <v>21</v>
      </c>
      <c r="B31" s="64" t="s">
        <v>100</v>
      </c>
      <c r="C31" s="64" t="s">
        <v>32</v>
      </c>
      <c r="D31" s="65" t="s">
        <v>109</v>
      </c>
      <c r="E31" s="64" t="s">
        <v>101</v>
      </c>
      <c r="F31" s="73" t="s">
        <v>76</v>
      </c>
      <c r="G31" s="74"/>
      <c r="H31" s="75"/>
      <c r="I31" s="97"/>
      <c r="J31" s="67"/>
      <c r="K31" s="70"/>
      <c r="L31" s="71"/>
      <c r="M31" s="107"/>
      <c r="N31" s="66" t="s">
        <v>16</v>
      </c>
      <c r="O31" s="67" t="s">
        <v>75</v>
      </c>
      <c r="P31" s="68" t="s">
        <v>72</v>
      </c>
      <c r="Q31" s="145">
        <v>2108</v>
      </c>
      <c r="R31" s="67" t="s">
        <v>75</v>
      </c>
      <c r="S31" s="92">
        <v>5475</v>
      </c>
      <c r="T31" s="78">
        <v>3650</v>
      </c>
      <c r="U31" s="72">
        <f t="shared" si="1"/>
        <v>0.57753424657534247</v>
      </c>
      <c r="V31" s="73" t="s">
        <v>76</v>
      </c>
      <c r="W31" s="74"/>
      <c r="X31" s="75"/>
      <c r="Y31" s="69"/>
      <c r="Z31" s="67"/>
      <c r="AA31" s="92"/>
      <c r="AB31" s="78"/>
      <c r="AC31" s="77"/>
      <c r="AD31" s="93"/>
      <c r="AE31" s="80"/>
      <c r="AF31" s="94" t="s">
        <v>102</v>
      </c>
    </row>
    <row r="32" spans="1:32" s="44" customFormat="1" ht="89.25" customHeight="1" thickBot="1" x14ac:dyDescent="0.2">
      <c r="A32" s="169">
        <v>22</v>
      </c>
      <c r="B32" s="147" t="s">
        <v>10</v>
      </c>
      <c r="C32" s="170" t="s">
        <v>112</v>
      </c>
      <c r="D32" s="170" t="s">
        <v>118</v>
      </c>
      <c r="E32" s="170" t="s">
        <v>134</v>
      </c>
      <c r="F32" s="149" t="s">
        <v>13</v>
      </c>
      <c r="G32" s="150" t="s">
        <v>75</v>
      </c>
      <c r="H32" s="151" t="s">
        <v>14</v>
      </c>
      <c r="I32" s="160">
        <v>112486.57</v>
      </c>
      <c r="J32" s="150" t="s">
        <v>75</v>
      </c>
      <c r="K32" s="171">
        <v>112486.57</v>
      </c>
      <c r="L32" s="161">
        <v>112486.57</v>
      </c>
      <c r="M32" s="154">
        <f>I32/L32</f>
        <v>1</v>
      </c>
      <c r="N32" s="149" t="s">
        <v>113</v>
      </c>
      <c r="O32" s="150" t="s">
        <v>75</v>
      </c>
      <c r="P32" s="151" t="s">
        <v>114</v>
      </c>
      <c r="Q32" s="172">
        <v>51907</v>
      </c>
      <c r="R32" s="150" t="s">
        <v>75</v>
      </c>
      <c r="S32" s="173">
        <v>77390</v>
      </c>
      <c r="T32" s="156">
        <v>77390</v>
      </c>
      <c r="U32" s="154">
        <f>Q32/T32</f>
        <v>0.67071973123142525</v>
      </c>
      <c r="V32" s="149" t="s">
        <v>113</v>
      </c>
      <c r="W32" s="150" t="s">
        <v>75</v>
      </c>
      <c r="X32" s="151" t="s">
        <v>114</v>
      </c>
      <c r="Y32" s="172">
        <v>51907</v>
      </c>
      <c r="Z32" s="150" t="s">
        <v>75</v>
      </c>
      <c r="AA32" s="173">
        <v>77390</v>
      </c>
      <c r="AB32" s="174">
        <v>77390</v>
      </c>
      <c r="AC32" s="154">
        <f t="shared" ref="AC32" si="2">Y32/AB32</f>
        <v>0.67071973123142525</v>
      </c>
      <c r="AD32" s="175"/>
      <c r="AE32" s="176"/>
      <c r="AF32" s="177" t="s">
        <v>115</v>
      </c>
    </row>
    <row r="33" spans="1:32" ht="13.5" customHeight="1" x14ac:dyDescent="0.15">
      <c r="A33" s="11"/>
      <c r="B33" s="12"/>
      <c r="C33" s="12"/>
      <c r="D33" s="12"/>
      <c r="E33" s="12"/>
      <c r="F33" s="13"/>
      <c r="G33" s="36"/>
      <c r="H33" s="13"/>
      <c r="I33" s="14"/>
      <c r="J33" s="17"/>
      <c r="K33" s="15"/>
      <c r="L33" s="15"/>
      <c r="M33" s="16"/>
      <c r="N33" s="38"/>
      <c r="O33" s="17"/>
      <c r="P33" s="38"/>
      <c r="Q33" s="18"/>
      <c r="R33" s="17"/>
      <c r="S33" s="19"/>
      <c r="T33" s="19"/>
      <c r="U33" s="20"/>
      <c r="V33" s="13"/>
      <c r="W33" s="36"/>
      <c r="X33" s="13"/>
      <c r="Y33" s="21"/>
      <c r="Z33" s="17"/>
      <c r="AA33" s="22"/>
      <c r="AB33" s="22"/>
      <c r="AC33" s="23"/>
      <c r="AD33" s="10"/>
      <c r="AE33" s="10"/>
      <c r="AF33" s="24"/>
    </row>
    <row r="34" spans="1:32" ht="39.950000000000003" customHeight="1" x14ac:dyDescent="0.15">
      <c r="A34" s="1" t="s">
        <v>45</v>
      </c>
    </row>
    <row r="35" spans="1:32" ht="13.5" customHeight="1" x14ac:dyDescent="0.15">
      <c r="A35" s="1"/>
    </row>
    <row r="36" spans="1:32" ht="39.950000000000003" customHeight="1" x14ac:dyDescent="0.15">
      <c r="A36" s="166"/>
      <c r="B36" s="1" t="s">
        <v>119</v>
      </c>
      <c r="C36" s="166"/>
      <c r="D36" s="166"/>
      <c r="E36" s="166"/>
      <c r="F36" s="193"/>
      <c r="G36" s="193"/>
      <c r="H36" s="193"/>
      <c r="I36" s="193"/>
      <c r="J36" s="193"/>
      <c r="K36" s="193"/>
      <c r="L36" s="193"/>
      <c r="M36" s="23"/>
      <c r="N36" s="193"/>
      <c r="O36" s="193"/>
      <c r="P36" s="193"/>
      <c r="Q36" s="193"/>
      <c r="R36" s="193"/>
      <c r="S36" s="193"/>
      <c r="T36" s="193"/>
      <c r="U36" s="23"/>
      <c r="V36" s="193"/>
      <c r="W36" s="193"/>
      <c r="X36" s="193"/>
      <c r="Y36" s="193"/>
      <c r="Z36" s="193"/>
      <c r="AA36" s="193"/>
      <c r="AB36" s="193"/>
      <c r="AC36" s="20"/>
      <c r="AD36" s="10"/>
      <c r="AE36" s="10"/>
      <c r="AF36" s="9"/>
    </row>
    <row r="37" spans="1:32" s="5" customFormat="1" ht="13.5" customHeight="1" x14ac:dyDescent="0.15">
      <c r="F37" s="6"/>
      <c r="G37" s="34"/>
      <c r="H37" s="6"/>
      <c r="J37" s="34"/>
      <c r="K37" s="6"/>
      <c r="L37" s="6"/>
      <c r="M37" s="6"/>
      <c r="N37" s="6"/>
      <c r="O37" s="34"/>
      <c r="P37" s="6"/>
      <c r="R37" s="34"/>
      <c r="S37" s="6"/>
      <c r="T37" s="6"/>
      <c r="U37" s="6"/>
      <c r="V37" s="6"/>
      <c r="W37" s="34"/>
      <c r="X37" s="6"/>
      <c r="Z37" s="34"/>
      <c r="AA37" s="6"/>
      <c r="AB37" s="6"/>
      <c r="AC37" s="6"/>
      <c r="AD37" s="6"/>
      <c r="AE37" s="6"/>
    </row>
    <row r="38" spans="1:32" ht="39.950000000000003" customHeight="1" x14ac:dyDescent="0.15">
      <c r="A38" s="1" t="s">
        <v>46</v>
      </c>
    </row>
    <row r="39" spans="1:32" ht="13.5" customHeight="1" x14ac:dyDescent="0.15">
      <c r="A39" s="1"/>
    </row>
    <row r="40" spans="1:32" ht="39.950000000000003" customHeight="1" x14ac:dyDescent="0.15">
      <c r="A40" s="166"/>
      <c r="B40" s="1" t="s">
        <v>119</v>
      </c>
      <c r="C40" s="166"/>
      <c r="D40" s="166"/>
      <c r="E40" s="166"/>
      <c r="F40" s="193"/>
      <c r="G40" s="193"/>
      <c r="H40" s="193"/>
      <c r="I40" s="193"/>
      <c r="J40" s="193"/>
      <c r="K40" s="193"/>
      <c r="L40" s="193"/>
      <c r="M40" s="23"/>
      <c r="N40" s="193"/>
      <c r="O40" s="193"/>
      <c r="P40" s="193"/>
      <c r="Q40" s="193"/>
      <c r="R40" s="193"/>
      <c r="S40" s="193"/>
      <c r="T40" s="193"/>
      <c r="U40" s="23"/>
      <c r="V40" s="193"/>
      <c r="W40" s="193"/>
      <c r="X40" s="193"/>
      <c r="Y40" s="193"/>
      <c r="Z40" s="193"/>
      <c r="AA40" s="193"/>
      <c r="AB40" s="193"/>
      <c r="AC40" s="20"/>
      <c r="AD40" s="10"/>
      <c r="AE40" s="10"/>
      <c r="AF40" s="9"/>
    </row>
    <row r="41" spans="1:32" ht="13.5" customHeight="1" x14ac:dyDescent="0.15">
      <c r="A41" s="11"/>
      <c r="B41" s="12"/>
      <c r="C41" s="12"/>
      <c r="D41" s="12"/>
      <c r="E41" s="12"/>
      <c r="F41" s="13"/>
      <c r="G41" s="36"/>
      <c r="H41" s="13"/>
      <c r="I41" s="14"/>
      <c r="J41" s="17"/>
      <c r="K41" s="15"/>
      <c r="L41" s="15"/>
      <c r="M41" s="16"/>
      <c r="N41" s="38"/>
      <c r="O41" s="17"/>
      <c r="P41" s="38"/>
      <c r="Q41" s="18"/>
      <c r="R41" s="17"/>
      <c r="S41" s="19"/>
      <c r="T41" s="19"/>
      <c r="U41" s="20"/>
      <c r="V41" s="13"/>
      <c r="W41" s="36"/>
      <c r="X41" s="13"/>
      <c r="Y41" s="21"/>
      <c r="Z41" s="17"/>
      <c r="AA41" s="22"/>
      <c r="AB41" s="22"/>
      <c r="AC41" s="23"/>
      <c r="AD41" s="10"/>
      <c r="AE41" s="10"/>
      <c r="AF41" s="24"/>
    </row>
    <row r="42" spans="1:32" ht="39.950000000000003" customHeight="1" x14ac:dyDescent="0.15">
      <c r="A42" s="1" t="s">
        <v>77</v>
      </c>
    </row>
    <row r="43" spans="1:32" ht="13.5" customHeight="1" x14ac:dyDescent="0.15">
      <c r="A43" s="1"/>
    </row>
    <row r="44" spans="1:32" ht="39.950000000000003" customHeight="1" x14ac:dyDescent="0.15">
      <c r="A44" s="166"/>
      <c r="B44" s="1" t="s">
        <v>119</v>
      </c>
      <c r="C44" s="166"/>
      <c r="D44" s="166"/>
      <c r="E44" s="166"/>
      <c r="F44" s="193"/>
      <c r="G44" s="193"/>
      <c r="H44" s="193"/>
      <c r="I44" s="193"/>
      <c r="J44" s="193"/>
      <c r="K44" s="193"/>
      <c r="L44" s="193"/>
      <c r="M44" s="23"/>
      <c r="N44" s="193"/>
      <c r="O44" s="193"/>
      <c r="P44" s="193"/>
      <c r="Q44" s="193"/>
      <c r="R44" s="193"/>
      <c r="S44" s="193"/>
      <c r="T44" s="193"/>
      <c r="U44" s="23"/>
      <c r="V44" s="193"/>
      <c r="W44" s="193"/>
      <c r="X44" s="193"/>
      <c r="Y44" s="193"/>
      <c r="Z44" s="193"/>
      <c r="AA44" s="193"/>
      <c r="AB44" s="193"/>
      <c r="AC44" s="20"/>
      <c r="AD44" s="10"/>
      <c r="AE44" s="10"/>
      <c r="AF44" s="9"/>
    </row>
    <row r="45" spans="1:32" ht="13.5" customHeight="1" x14ac:dyDescent="0.15">
      <c r="A45" s="12"/>
      <c r="B45" s="12"/>
      <c r="C45" s="25"/>
      <c r="D45" s="8"/>
      <c r="E45" s="25"/>
      <c r="F45" s="26"/>
      <c r="G45" s="35"/>
      <c r="H45" s="26"/>
      <c r="I45" s="26"/>
      <c r="J45" s="35"/>
      <c r="K45" s="26"/>
      <c r="L45" s="26"/>
      <c r="M45" s="26"/>
      <c r="N45" s="27"/>
      <c r="O45" s="28"/>
      <c r="P45" s="27"/>
      <c r="Q45" s="29"/>
      <c r="R45" s="28"/>
      <c r="S45" s="19"/>
      <c r="T45" s="19"/>
      <c r="U45" s="30"/>
      <c r="V45" s="38"/>
      <c r="W45" s="17"/>
      <c r="X45" s="31"/>
      <c r="Y45" s="32"/>
      <c r="Z45" s="37"/>
      <c r="AA45" s="32"/>
      <c r="AB45" s="32"/>
      <c r="AC45" s="32"/>
      <c r="AD45" s="9"/>
      <c r="AE45" s="9"/>
    </row>
    <row r="46" spans="1:32" ht="39.950000000000003" customHeight="1" x14ac:dyDescent="0.15">
      <c r="A46" s="1" t="s">
        <v>78</v>
      </c>
    </row>
    <row r="47" spans="1:32" ht="13.5" customHeight="1" x14ac:dyDescent="0.15">
      <c r="A47" s="1"/>
    </row>
    <row r="48" spans="1:32" ht="39.950000000000003" customHeight="1" x14ac:dyDescent="0.15">
      <c r="A48" s="166"/>
      <c r="B48" s="1" t="s">
        <v>119</v>
      </c>
      <c r="C48" s="166"/>
      <c r="D48" s="166"/>
      <c r="E48" s="166"/>
      <c r="F48" s="193"/>
      <c r="G48" s="193"/>
      <c r="H48" s="193"/>
      <c r="I48" s="193"/>
      <c r="J48" s="193"/>
      <c r="K48" s="193"/>
      <c r="L48" s="193"/>
      <c r="M48" s="23"/>
      <c r="N48" s="193"/>
      <c r="O48" s="193"/>
      <c r="P48" s="193"/>
      <c r="Q48" s="193"/>
      <c r="R48" s="193"/>
      <c r="S48" s="193"/>
      <c r="T48" s="193"/>
      <c r="U48" s="23"/>
      <c r="V48" s="193"/>
      <c r="W48" s="193"/>
      <c r="X48" s="193"/>
      <c r="Y48" s="193"/>
      <c r="Z48" s="193"/>
      <c r="AA48" s="193"/>
      <c r="AB48" s="193"/>
      <c r="AC48" s="20"/>
      <c r="AD48" s="10"/>
      <c r="AE48" s="10"/>
      <c r="AF48" s="9"/>
    </row>
    <row r="49" spans="1:32" ht="13.5" customHeight="1" x14ac:dyDescent="0.15">
      <c r="A49" s="1"/>
    </row>
    <row r="50" spans="1:32" ht="39.950000000000003" customHeight="1" x14ac:dyDescent="0.15">
      <c r="A50" s="1" t="s">
        <v>47</v>
      </c>
    </row>
    <row r="51" spans="1:32" ht="13.5" customHeight="1" x14ac:dyDescent="0.15">
      <c r="A51" s="1"/>
    </row>
    <row r="52" spans="1:32" ht="39.950000000000003" customHeight="1" x14ac:dyDescent="0.15">
      <c r="A52" s="166"/>
      <c r="B52" s="1" t="s">
        <v>119</v>
      </c>
      <c r="C52" s="166"/>
      <c r="D52" s="166"/>
      <c r="E52" s="166"/>
      <c r="F52" s="193"/>
      <c r="G52" s="193"/>
      <c r="H52" s="193"/>
      <c r="I52" s="193"/>
      <c r="J52" s="193"/>
      <c r="K52" s="193"/>
      <c r="L52" s="193"/>
      <c r="M52" s="23"/>
      <c r="N52" s="193"/>
      <c r="O52" s="193"/>
      <c r="P52" s="193"/>
      <c r="Q52" s="193"/>
      <c r="R52" s="193"/>
      <c r="S52" s="193"/>
      <c r="T52" s="193"/>
      <c r="U52" s="23"/>
      <c r="V52" s="193"/>
      <c r="W52" s="193"/>
      <c r="X52" s="193"/>
      <c r="Y52" s="193"/>
      <c r="Z52" s="193"/>
      <c r="AA52" s="193"/>
      <c r="AB52" s="193"/>
      <c r="AC52" s="20"/>
      <c r="AD52" s="10"/>
      <c r="AE52" s="10"/>
      <c r="AF52" s="9"/>
    </row>
    <row r="53" spans="1:32" s="5" customFormat="1" ht="13.5" customHeight="1" x14ac:dyDescent="0.15">
      <c r="F53" s="6"/>
      <c r="G53" s="34"/>
      <c r="H53" s="6"/>
      <c r="J53" s="34"/>
      <c r="K53" s="6"/>
      <c r="L53" s="6"/>
      <c r="M53" s="6"/>
      <c r="N53" s="6"/>
      <c r="O53" s="34"/>
      <c r="P53" s="6"/>
      <c r="R53" s="34"/>
      <c r="S53" s="6"/>
      <c r="T53" s="6"/>
      <c r="U53" s="6"/>
      <c r="V53" s="6"/>
      <c r="W53" s="34"/>
      <c r="X53" s="6"/>
      <c r="Z53" s="34"/>
      <c r="AA53" s="6"/>
      <c r="AB53" s="6"/>
      <c r="AC53" s="6"/>
      <c r="AD53" s="6"/>
      <c r="AE53" s="6"/>
    </row>
    <row r="54" spans="1:32" s="5" customFormat="1" ht="47.1" customHeight="1" x14ac:dyDescent="0.15">
      <c r="A54" s="7" t="s">
        <v>111</v>
      </c>
      <c r="F54" s="8"/>
      <c r="G54" s="8"/>
      <c r="H54" s="8"/>
      <c r="J54" s="8"/>
      <c r="K54" s="8"/>
      <c r="L54" s="8"/>
      <c r="M54" s="8"/>
      <c r="N54" s="8"/>
      <c r="O54" s="8"/>
      <c r="P54" s="8"/>
      <c r="R54" s="8"/>
      <c r="S54" s="8"/>
      <c r="T54" s="8"/>
      <c r="U54" s="8"/>
      <c r="V54" s="8"/>
      <c r="W54" s="8"/>
      <c r="X54" s="8"/>
      <c r="Z54" s="8"/>
      <c r="AA54" s="8"/>
      <c r="AB54" s="8"/>
      <c r="AC54" s="8"/>
      <c r="AD54" s="8"/>
      <c r="AE54" s="8"/>
    </row>
    <row r="55" spans="1:32" s="5" customFormat="1" ht="13.5" customHeight="1" thickBot="1" x14ac:dyDescent="0.2">
      <c r="A55" s="7"/>
      <c r="F55" s="8"/>
      <c r="G55" s="8"/>
      <c r="H55" s="8"/>
      <c r="J55" s="8"/>
      <c r="K55" s="8"/>
      <c r="L55" s="8"/>
      <c r="M55" s="8"/>
      <c r="N55" s="8"/>
      <c r="O55" s="8"/>
      <c r="P55" s="8"/>
      <c r="R55" s="8"/>
      <c r="S55" s="8"/>
      <c r="T55" s="8"/>
      <c r="U55" s="8"/>
      <c r="V55" s="8"/>
      <c r="W55" s="8"/>
      <c r="X55" s="8"/>
      <c r="Z55" s="8"/>
      <c r="AA55" s="8"/>
      <c r="AB55" s="8"/>
      <c r="AC55" s="8"/>
      <c r="AD55" s="8"/>
      <c r="AE55" s="8"/>
    </row>
    <row r="56" spans="1:32" s="5" customFormat="1" ht="35.1" customHeight="1" thickBot="1" x14ac:dyDescent="0.2">
      <c r="A56" s="181" t="s">
        <v>81</v>
      </c>
      <c r="B56" s="184" t="s">
        <v>48</v>
      </c>
      <c r="C56" s="185"/>
      <c r="D56" s="185"/>
      <c r="E56" s="186"/>
      <c r="F56" s="187" t="s">
        <v>62</v>
      </c>
      <c r="G56" s="188"/>
      <c r="H56" s="188"/>
      <c r="I56" s="188"/>
      <c r="J56" s="188"/>
      <c r="K56" s="188"/>
      <c r="L56" s="188"/>
      <c r="M56" s="188"/>
      <c r="N56" s="188"/>
      <c r="O56" s="188"/>
      <c r="P56" s="188"/>
      <c r="Q56" s="188"/>
      <c r="R56" s="188"/>
      <c r="S56" s="188"/>
      <c r="T56" s="188"/>
      <c r="U56" s="188"/>
      <c r="V56" s="188"/>
      <c r="W56" s="188"/>
      <c r="X56" s="188"/>
      <c r="Y56" s="188"/>
      <c r="Z56" s="188"/>
      <c r="AA56" s="188"/>
      <c r="AB56" s="188"/>
      <c r="AC56" s="189"/>
      <c r="AD56" s="204" t="s">
        <v>52</v>
      </c>
      <c r="AE56" s="205"/>
      <c r="AF56" s="206"/>
    </row>
    <row r="57" spans="1:32" s="5" customFormat="1" ht="35.1" customHeight="1" thickBot="1" x14ac:dyDescent="0.2">
      <c r="A57" s="182"/>
      <c r="B57" s="213" t="s">
        <v>74</v>
      </c>
      <c r="C57" s="179" t="s">
        <v>7</v>
      </c>
      <c r="D57" s="218" t="s">
        <v>0</v>
      </c>
      <c r="E57" s="218" t="s">
        <v>1</v>
      </c>
      <c r="F57" s="190"/>
      <c r="G57" s="191"/>
      <c r="H57" s="191"/>
      <c r="I57" s="191"/>
      <c r="J57" s="191"/>
      <c r="K57" s="191"/>
      <c r="L57" s="191"/>
      <c r="M57" s="191"/>
      <c r="N57" s="191"/>
      <c r="O57" s="191"/>
      <c r="P57" s="191"/>
      <c r="Q57" s="191"/>
      <c r="R57" s="191"/>
      <c r="S57" s="191"/>
      <c r="T57" s="191"/>
      <c r="U57" s="191"/>
      <c r="V57" s="191"/>
      <c r="W57" s="191"/>
      <c r="X57" s="191"/>
      <c r="Y57" s="191"/>
      <c r="Z57" s="191"/>
      <c r="AA57" s="191"/>
      <c r="AB57" s="191"/>
      <c r="AC57" s="192"/>
      <c r="AD57" s="207"/>
      <c r="AE57" s="208"/>
      <c r="AF57" s="209"/>
    </row>
    <row r="58" spans="1:32" s="5" customFormat="1" ht="39.950000000000003" customHeight="1" thickBot="1" x14ac:dyDescent="0.2">
      <c r="A58" s="182"/>
      <c r="B58" s="214"/>
      <c r="C58" s="216"/>
      <c r="D58" s="219"/>
      <c r="E58" s="219"/>
      <c r="F58" s="221" t="s">
        <v>53</v>
      </c>
      <c r="G58" s="222"/>
      <c r="H58" s="222"/>
      <c r="I58" s="222"/>
      <c r="J58" s="222"/>
      <c r="K58" s="222"/>
      <c r="L58" s="222"/>
      <c r="M58" s="223"/>
      <c r="N58" s="221" t="s">
        <v>54</v>
      </c>
      <c r="O58" s="222"/>
      <c r="P58" s="222"/>
      <c r="Q58" s="222"/>
      <c r="R58" s="222"/>
      <c r="S58" s="222"/>
      <c r="T58" s="222"/>
      <c r="U58" s="223"/>
      <c r="V58" s="221" t="s">
        <v>55</v>
      </c>
      <c r="W58" s="222"/>
      <c r="X58" s="222"/>
      <c r="Y58" s="222"/>
      <c r="Z58" s="222"/>
      <c r="AA58" s="222"/>
      <c r="AB58" s="222"/>
      <c r="AC58" s="223"/>
      <c r="AD58" s="207"/>
      <c r="AE58" s="208"/>
      <c r="AF58" s="209"/>
    </row>
    <row r="59" spans="1:32" s="5" customFormat="1" ht="24.95" customHeight="1" x14ac:dyDescent="0.15">
      <c r="A59" s="182"/>
      <c r="B59" s="214"/>
      <c r="C59" s="216"/>
      <c r="D59" s="219"/>
      <c r="E59" s="219"/>
      <c r="F59" s="194" t="s">
        <v>66</v>
      </c>
      <c r="G59" s="195"/>
      <c r="H59" s="195"/>
      <c r="I59" s="200" t="s">
        <v>57</v>
      </c>
      <c r="J59" s="201"/>
      <c r="K59" s="201"/>
      <c r="L59" s="201"/>
      <c r="M59" s="178" t="s">
        <v>58</v>
      </c>
      <c r="N59" s="194" t="s">
        <v>67</v>
      </c>
      <c r="O59" s="195"/>
      <c r="P59" s="195"/>
      <c r="Q59" s="200" t="s">
        <v>57</v>
      </c>
      <c r="R59" s="201"/>
      <c r="S59" s="201"/>
      <c r="T59" s="201"/>
      <c r="U59" s="178" t="s">
        <v>58</v>
      </c>
      <c r="V59" s="194" t="s">
        <v>67</v>
      </c>
      <c r="W59" s="195"/>
      <c r="X59" s="195"/>
      <c r="Y59" s="200" t="s">
        <v>57</v>
      </c>
      <c r="Z59" s="201"/>
      <c r="AA59" s="201"/>
      <c r="AB59" s="201"/>
      <c r="AC59" s="178" t="s">
        <v>58</v>
      </c>
      <c r="AD59" s="207"/>
      <c r="AE59" s="208"/>
      <c r="AF59" s="209"/>
    </row>
    <row r="60" spans="1:32" s="5" customFormat="1" ht="24.95" customHeight="1" x14ac:dyDescent="0.15">
      <c r="A60" s="182"/>
      <c r="B60" s="214"/>
      <c r="C60" s="216"/>
      <c r="D60" s="219"/>
      <c r="E60" s="219"/>
      <c r="F60" s="196"/>
      <c r="G60" s="197"/>
      <c r="H60" s="197"/>
      <c r="I60" s="202"/>
      <c r="J60" s="202"/>
      <c r="K60" s="202"/>
      <c r="L60" s="202"/>
      <c r="M60" s="179"/>
      <c r="N60" s="196"/>
      <c r="O60" s="197"/>
      <c r="P60" s="197"/>
      <c r="Q60" s="202"/>
      <c r="R60" s="202"/>
      <c r="S60" s="202"/>
      <c r="T60" s="202"/>
      <c r="U60" s="179"/>
      <c r="V60" s="196"/>
      <c r="W60" s="197"/>
      <c r="X60" s="197"/>
      <c r="Y60" s="202"/>
      <c r="Z60" s="202"/>
      <c r="AA60" s="202"/>
      <c r="AB60" s="202"/>
      <c r="AC60" s="179"/>
      <c r="AD60" s="207"/>
      <c r="AE60" s="208"/>
      <c r="AF60" s="209"/>
    </row>
    <row r="61" spans="1:32" s="5" customFormat="1" ht="24.95" customHeight="1" thickBot="1" x14ac:dyDescent="0.2">
      <c r="A61" s="183"/>
      <c r="B61" s="215"/>
      <c r="C61" s="217"/>
      <c r="D61" s="220"/>
      <c r="E61" s="220"/>
      <c r="F61" s="198"/>
      <c r="G61" s="199"/>
      <c r="H61" s="199"/>
      <c r="I61" s="203"/>
      <c r="J61" s="203"/>
      <c r="K61" s="203"/>
      <c r="L61" s="203"/>
      <c r="M61" s="180"/>
      <c r="N61" s="198"/>
      <c r="O61" s="199"/>
      <c r="P61" s="199"/>
      <c r="Q61" s="203"/>
      <c r="R61" s="203"/>
      <c r="S61" s="203"/>
      <c r="T61" s="203"/>
      <c r="U61" s="180"/>
      <c r="V61" s="198"/>
      <c r="W61" s="199"/>
      <c r="X61" s="199"/>
      <c r="Y61" s="203"/>
      <c r="Z61" s="203"/>
      <c r="AA61" s="203"/>
      <c r="AB61" s="203"/>
      <c r="AC61" s="180"/>
      <c r="AD61" s="210"/>
      <c r="AE61" s="211"/>
      <c r="AF61" s="212"/>
    </row>
    <row r="62" spans="1:32" ht="45" customHeight="1" x14ac:dyDescent="0.15">
      <c r="A62" s="108">
        <v>1</v>
      </c>
      <c r="B62" s="109" t="s">
        <v>63</v>
      </c>
      <c r="C62" s="110" t="s">
        <v>11</v>
      </c>
      <c r="D62" s="109" t="s">
        <v>64</v>
      </c>
      <c r="E62" s="109" t="s">
        <v>135</v>
      </c>
      <c r="F62" s="111" t="s">
        <v>82</v>
      </c>
      <c r="G62" s="112" t="s">
        <v>75</v>
      </c>
      <c r="H62" s="50" t="s">
        <v>68</v>
      </c>
      <c r="I62" s="113">
        <v>462252974</v>
      </c>
      <c r="J62" s="49" t="s">
        <v>75</v>
      </c>
      <c r="K62" s="113">
        <v>181084000</v>
      </c>
      <c r="L62" s="114">
        <v>181084000</v>
      </c>
      <c r="M62" s="115">
        <f>I62/L62</f>
        <v>2.5526991561927059</v>
      </c>
      <c r="N62" s="73" t="s">
        <v>76</v>
      </c>
      <c r="O62" s="74"/>
      <c r="P62" s="75"/>
      <c r="Q62" s="116"/>
      <c r="R62" s="49"/>
      <c r="S62" s="117"/>
      <c r="T62" s="118"/>
      <c r="U62" s="119"/>
      <c r="V62" s="73" t="s">
        <v>76</v>
      </c>
      <c r="W62" s="74"/>
      <c r="X62" s="75"/>
      <c r="Y62" s="120"/>
      <c r="Z62" s="112"/>
      <c r="AA62" s="121"/>
      <c r="AB62" s="122"/>
      <c r="AC62" s="123"/>
      <c r="AD62" s="124"/>
      <c r="AE62" s="39"/>
      <c r="AF62" s="40"/>
    </row>
    <row r="63" spans="1:32" ht="45" customHeight="1" x14ac:dyDescent="0.15">
      <c r="A63" s="125">
        <v>2</v>
      </c>
      <c r="B63" s="126" t="s">
        <v>63</v>
      </c>
      <c r="C63" s="127" t="s">
        <v>11</v>
      </c>
      <c r="D63" s="126" t="s">
        <v>65</v>
      </c>
      <c r="E63" s="126" t="s">
        <v>136</v>
      </c>
      <c r="F63" s="128" t="s">
        <v>83</v>
      </c>
      <c r="G63" s="129" t="s">
        <v>75</v>
      </c>
      <c r="H63" s="68" t="s">
        <v>68</v>
      </c>
      <c r="I63" s="130">
        <v>1303681500</v>
      </c>
      <c r="J63" s="67" t="s">
        <v>75</v>
      </c>
      <c r="K63" s="130">
        <v>446845000</v>
      </c>
      <c r="L63" s="131">
        <v>446845000</v>
      </c>
      <c r="M63" s="132">
        <f>I63/L63</f>
        <v>2.9175250925936287</v>
      </c>
      <c r="N63" s="73" t="s">
        <v>76</v>
      </c>
      <c r="O63" s="74"/>
      <c r="P63" s="75"/>
      <c r="Q63" s="133"/>
      <c r="R63" s="67"/>
      <c r="S63" s="134"/>
      <c r="T63" s="135"/>
      <c r="U63" s="136"/>
      <c r="V63" s="73" t="s">
        <v>76</v>
      </c>
      <c r="W63" s="74"/>
      <c r="X63" s="75"/>
      <c r="Y63" s="137"/>
      <c r="Z63" s="129"/>
      <c r="AA63" s="138"/>
      <c r="AB63" s="139"/>
      <c r="AC63" s="140"/>
      <c r="AD63" s="141"/>
      <c r="AE63" s="41"/>
      <c r="AF63" s="42"/>
    </row>
    <row r="64" spans="1:32" s="44" customFormat="1" ht="45" customHeight="1" thickBot="1" x14ac:dyDescent="0.2">
      <c r="A64" s="146">
        <v>3</v>
      </c>
      <c r="B64" s="147" t="s">
        <v>103</v>
      </c>
      <c r="C64" s="147" t="s">
        <v>117</v>
      </c>
      <c r="D64" s="148" t="s">
        <v>104</v>
      </c>
      <c r="E64" s="147" t="s">
        <v>105</v>
      </c>
      <c r="F64" s="149" t="s">
        <v>106</v>
      </c>
      <c r="G64" s="150" t="s">
        <v>75</v>
      </c>
      <c r="H64" s="151" t="s">
        <v>107</v>
      </c>
      <c r="I64" s="152">
        <v>2633999770</v>
      </c>
      <c r="J64" s="150" t="s">
        <v>75</v>
      </c>
      <c r="K64" s="152">
        <v>181084000</v>
      </c>
      <c r="L64" s="153">
        <v>1618444709</v>
      </c>
      <c r="M64" s="154">
        <f>I64/L64</f>
        <v>1.627488264104795</v>
      </c>
      <c r="N64" s="168" t="s">
        <v>76</v>
      </c>
      <c r="O64" s="158"/>
      <c r="P64" s="159"/>
      <c r="Q64" s="155"/>
      <c r="R64" s="150"/>
      <c r="S64" s="156">
        <v>270000</v>
      </c>
      <c r="T64" s="157"/>
      <c r="U64" s="154"/>
      <c r="V64" s="168" t="s">
        <v>76</v>
      </c>
      <c r="W64" s="158"/>
      <c r="X64" s="159"/>
      <c r="Y64" s="160"/>
      <c r="Z64" s="150"/>
      <c r="AA64" s="161"/>
      <c r="AB64" s="157"/>
      <c r="AC64" s="162"/>
      <c r="AD64" s="163"/>
      <c r="AE64" s="164"/>
      <c r="AF64" s="165"/>
    </row>
    <row r="65" ht="13.5" customHeight="1" x14ac:dyDescent="0.15"/>
  </sheetData>
  <autoFilter ref="A10:AF31">
    <filterColumn colId="5" showButton="0"/>
    <filterColumn colId="6" showButton="0"/>
    <filterColumn colId="8" showButton="0"/>
    <filterColumn colId="9" showButton="0"/>
    <filterColumn colId="10" showButton="0"/>
    <filterColumn colId="13" showButton="0"/>
    <filterColumn colId="14" showButton="0"/>
    <filterColumn colId="16" showButton="0"/>
    <filterColumn colId="17" showButton="0"/>
    <filterColumn colId="18" showButton="0"/>
    <filterColumn colId="21" showButton="0"/>
    <filterColumn colId="22" showButton="0"/>
    <filterColumn colId="24" showButton="0"/>
    <filterColumn colId="25" showButton="0"/>
    <filterColumn colId="26" showButton="0"/>
  </autoFilter>
  <mergeCells count="57">
    <mergeCell ref="A5:A10"/>
    <mergeCell ref="C6:C10"/>
    <mergeCell ref="D6:D10"/>
    <mergeCell ref="E6:E10"/>
    <mergeCell ref="B5:E5"/>
    <mergeCell ref="B6:B10"/>
    <mergeCell ref="AF5:AF10"/>
    <mergeCell ref="Y8:AB10"/>
    <mergeCell ref="AC8:AC10"/>
    <mergeCell ref="F7:M7"/>
    <mergeCell ref="V8:X10"/>
    <mergeCell ref="M8:M10"/>
    <mergeCell ref="N7:U7"/>
    <mergeCell ref="AD5:AD10"/>
    <mergeCell ref="Q8:T10"/>
    <mergeCell ref="U8:U10"/>
    <mergeCell ref="F5:AC6"/>
    <mergeCell ref="F8:H10"/>
    <mergeCell ref="I8:L10"/>
    <mergeCell ref="N8:P10"/>
    <mergeCell ref="AE5:AE10"/>
    <mergeCell ref="V7:AC7"/>
    <mergeCell ref="V36:AB36"/>
    <mergeCell ref="F40:L40"/>
    <mergeCell ref="N40:T40"/>
    <mergeCell ref="V40:AB40"/>
    <mergeCell ref="F36:L36"/>
    <mergeCell ref="N36:T36"/>
    <mergeCell ref="AD56:AF61"/>
    <mergeCell ref="B57:B61"/>
    <mergeCell ref="C57:C61"/>
    <mergeCell ref="D57:D61"/>
    <mergeCell ref="E57:E61"/>
    <mergeCell ref="F58:M58"/>
    <mergeCell ref="N58:U58"/>
    <mergeCell ref="V58:AC58"/>
    <mergeCell ref="F59:H61"/>
    <mergeCell ref="I59:L61"/>
    <mergeCell ref="M59:M61"/>
    <mergeCell ref="N59:P61"/>
    <mergeCell ref="Q59:T61"/>
    <mergeCell ref="U59:U61"/>
    <mergeCell ref="AC59:AC61"/>
    <mergeCell ref="A56:A61"/>
    <mergeCell ref="B56:E56"/>
    <mergeCell ref="F56:AC57"/>
    <mergeCell ref="F44:L44"/>
    <mergeCell ref="N44:T44"/>
    <mergeCell ref="V44:AB44"/>
    <mergeCell ref="V59:X61"/>
    <mergeCell ref="Y59:AB61"/>
    <mergeCell ref="F52:L52"/>
    <mergeCell ref="N52:T52"/>
    <mergeCell ref="V52:AB52"/>
    <mergeCell ref="F48:L48"/>
    <mergeCell ref="N48:T48"/>
    <mergeCell ref="V48:AB48"/>
  </mergeCells>
  <phoneticPr fontId="2"/>
  <conditionalFormatting sqref="L32">
    <cfRule type="expression" dxfId="7" priority="8" stopIfTrue="1">
      <formula>K32&lt;&gt;L32</formula>
    </cfRule>
  </conditionalFormatting>
  <conditionalFormatting sqref="L32">
    <cfRule type="expression" dxfId="6" priority="7" stopIfTrue="1">
      <formula>#REF!&lt;&gt;L32</formula>
    </cfRule>
  </conditionalFormatting>
  <conditionalFormatting sqref="AB32">
    <cfRule type="expression" dxfId="5" priority="6" stopIfTrue="1">
      <formula>AA32&lt;&gt;AB32</formula>
    </cfRule>
  </conditionalFormatting>
  <conditionalFormatting sqref="AB32">
    <cfRule type="expression" dxfId="4" priority="5" stopIfTrue="1">
      <formula>#REF!&lt;&gt;AB32</formula>
    </cfRule>
  </conditionalFormatting>
  <conditionalFormatting sqref="K32">
    <cfRule type="expression" dxfId="3" priority="4" stopIfTrue="1">
      <formula>#REF!&lt;&gt;K32</formula>
    </cfRule>
  </conditionalFormatting>
  <conditionalFormatting sqref="S32">
    <cfRule type="expression" dxfId="2" priority="3" stopIfTrue="1">
      <formula>#REF!&lt;&gt;S32</formula>
    </cfRule>
  </conditionalFormatting>
  <conditionalFormatting sqref="T32">
    <cfRule type="expression" dxfId="1" priority="2" stopIfTrue="1">
      <formula>S32&lt;&gt;T32</formula>
    </cfRule>
  </conditionalFormatting>
  <conditionalFormatting sqref="AA32">
    <cfRule type="expression" dxfId="0" priority="1" stopIfTrue="1">
      <formula>#REF!&lt;&gt;AA32</formula>
    </cfRule>
  </conditionalFormatting>
  <dataValidations disablePrompts="1" count="1">
    <dataValidation type="list" allowBlank="1" showInputMessage="1" showErrorMessage="1" sqref="B62:B63">
      <formula1>#REF!</formula1>
    </dataValidation>
  </dataValidations>
  <pageMargins left="0.4" right="0.41" top="0.74803149606299213" bottom="0.74803149606299213" header="0.31496062992125984" footer="0.31496062992125984"/>
  <pageSetup paperSize="8" scale="48" firstPageNumber="6" fitToHeight="0" orientation="landscape" useFirstPageNumber="1" r:id="rId1"/>
  <headerFooter>
    <oddHeader>&amp;L&amp;"ＭＳ Ｐゴシック,太字"&amp;20資料１</oddHeader>
  </headerFooter>
  <rowBreaks count="1" manualBreakCount="1">
    <brk id="3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福祉部</vt:lpstr>
      <vt:lpstr>福祉部!Print_Area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2023-09-20T05:42:11Z</dcterms:created>
  <dcterms:modified xsi:type="dcterms:W3CDTF">2023-09-26T01:06:34Z</dcterms:modified>
</cp:coreProperties>
</file>