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法人・納税証明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<sst xmlns="http://schemas.openxmlformats.org/spreadsheetml/2006/main" count="48" uniqueCount="22">
  <si>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小計</t>
  </si>
  <si>
    <t>合計</t>
  </si>
  <si>
    <t>―</t>
  </si>
  <si>
    <t>対前年比</t>
  </si>
  <si>
    <t>（5月）</t>
  </si>
  <si>
    <t>H24.4</t>
  </si>
  <si>
    <t>H25.4</t>
  </si>
  <si>
    <t>■　法人関係申告書等受付（窓口）件数比較</t>
  </si>
  <si>
    <t>他市税事務所</t>
  </si>
  <si>
    <t>H24.5</t>
  </si>
  <si>
    <t>H25.5</t>
  </si>
  <si>
    <t>中央府税事務所</t>
  </si>
  <si>
    <t>船場市税事務所(分室)</t>
  </si>
  <si>
    <t>船場法人市税事務所（分室）</t>
  </si>
  <si>
    <t>■　納税証明書発行枚数比較（参考）</t>
  </si>
  <si>
    <t>中央府税事務所</t>
  </si>
  <si>
    <t>市内府税事務所　合計</t>
  </si>
  <si>
    <t>市内府税事務所　合計</t>
  </si>
  <si>
    <r>
      <rPr>
        <sz val="11"/>
        <color indexed="8"/>
        <rFont val="ＭＳ Ｐ明朝"/>
        <family val="1"/>
      </rPr>
      <t>（4月）</t>
    </r>
    <r>
      <rPr>
        <sz val="8"/>
        <color indexed="8"/>
        <rFont val="ＭＳ Ｐ明朝"/>
        <family val="1"/>
      </rPr>
      <t xml:space="preserve"> ※H24・H25年度とも4/10以降の実績数　※Ｈ２４中央府税事務所はなにわ西・なにわ東府税事務所分を含む。</t>
    </r>
  </si>
  <si>
    <r>
      <rPr>
        <sz val="11"/>
        <color indexed="8"/>
        <rFont val="ＭＳ Ｐ明朝"/>
        <family val="1"/>
      </rPr>
      <t>（4月）</t>
    </r>
    <r>
      <rPr>
        <sz val="9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※H24・H25年度とも4/10以降の実績数　※Ｈ２４中央府税事務所はなにわ西・なにわ東府税事務所分を含む。</t>
    </r>
  </si>
  <si>
    <t>船場法人市税事務所</t>
  </si>
  <si>
    <t>船場市税事務所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</si>
</sst>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38" fontId="41" fillId="0" borderId="0" xfId="48" applyFont="1" applyFill="1" applyAlignment="1">
      <alignment vertical="center"/>
    </xf>
    <xf numFmtId="38" fontId="42" fillId="0" borderId="0" xfId="48" applyFont="1" applyAlignment="1">
      <alignment vertical="center"/>
    </xf>
    <xf numFmtId="38" fontId="43" fillId="0" borderId="0" xfId="48" applyFont="1" applyAlignment="1">
      <alignment vertical="center"/>
    </xf>
    <xf numFmtId="38" fontId="44" fillId="0" borderId="10" xfId="48" applyFont="1" applyFill="1" applyBorder="1" applyAlignment="1">
      <alignment horizontal="center" vertical="center"/>
    </xf>
    <xf numFmtId="38" fontId="44" fillId="0" borderId="11" xfId="48" applyFont="1" applyFill="1" applyBorder="1" applyAlignment="1" quotePrefix="1">
      <alignment horizontal="center" vertical="center"/>
    </xf>
    <xf numFmtId="38" fontId="44" fillId="0" borderId="12" xfId="48" applyFont="1" applyFill="1" applyBorder="1" applyAlignment="1">
      <alignment horizontal="center" vertical="center"/>
    </xf>
    <xf numFmtId="38" fontId="44" fillId="0" borderId="13" xfId="48" applyFont="1" applyFill="1" applyBorder="1" applyAlignment="1">
      <alignment horizontal="left" vertical="center" shrinkToFit="1"/>
    </xf>
    <xf numFmtId="38" fontId="44" fillId="0" borderId="14" xfId="48" applyFont="1" applyFill="1" applyBorder="1" applyAlignment="1">
      <alignment horizontal="left" vertical="center" shrinkToFit="1"/>
    </xf>
    <xf numFmtId="38" fontId="44" fillId="0" borderId="15" xfId="48" applyFont="1" applyFill="1" applyBorder="1" applyAlignment="1">
      <alignment vertical="center"/>
    </xf>
    <xf numFmtId="38" fontId="44" fillId="0" borderId="15" xfId="48" applyFont="1" applyFill="1" applyBorder="1" applyAlignment="1">
      <alignment horizontal="right" vertical="center"/>
    </xf>
    <xf numFmtId="38" fontId="45" fillId="0" borderId="14" xfId="48" applyFont="1" applyFill="1" applyBorder="1" applyAlignment="1">
      <alignment horizontal="center" vertical="center" shrinkToFit="1"/>
    </xf>
    <xf numFmtId="38" fontId="45" fillId="0" borderId="15" xfId="48" applyFont="1" applyFill="1" applyBorder="1" applyAlignment="1">
      <alignment vertical="center"/>
    </xf>
    <xf numFmtId="176" fontId="44" fillId="0" borderId="16" xfId="42" applyNumberFormat="1" applyFont="1" applyFill="1" applyBorder="1" applyAlignment="1">
      <alignment vertical="center"/>
    </xf>
    <xf numFmtId="38" fontId="44" fillId="0" borderId="17" xfId="48" applyFont="1" applyFill="1" applyBorder="1" applyAlignment="1">
      <alignment horizontal="right" vertical="center"/>
    </xf>
    <xf numFmtId="176" fontId="44" fillId="0" borderId="18" xfId="42" applyNumberFormat="1" applyFont="1" applyFill="1" applyBorder="1" applyAlignment="1">
      <alignment horizontal="right" vertical="center"/>
    </xf>
    <xf numFmtId="38" fontId="45" fillId="0" borderId="19" xfId="48" applyFont="1" applyFill="1" applyBorder="1" applyAlignment="1">
      <alignment horizontal="center" vertical="center" shrinkToFit="1"/>
    </xf>
    <xf numFmtId="38" fontId="45" fillId="0" borderId="20" xfId="48" applyFont="1" applyFill="1" applyBorder="1" applyAlignment="1">
      <alignment vertical="center"/>
    </xf>
    <xf numFmtId="176" fontId="45" fillId="0" borderId="21" xfId="42" applyNumberFormat="1" applyFont="1" applyFill="1" applyBorder="1" applyAlignment="1">
      <alignment vertical="center"/>
    </xf>
    <xf numFmtId="38" fontId="44" fillId="0" borderId="0" xfId="48" applyFont="1" applyFill="1" applyBorder="1" applyAlignment="1">
      <alignment horizontal="center" vertical="center" shrinkToFit="1"/>
    </xf>
    <xf numFmtId="38" fontId="44" fillId="0" borderId="0" xfId="48" applyFont="1" applyFill="1" applyBorder="1" applyAlignment="1">
      <alignment vertical="center"/>
    </xf>
    <xf numFmtId="176" fontId="44" fillId="0" borderId="0" xfId="42" applyNumberFormat="1" applyFont="1" applyFill="1" applyBorder="1" applyAlignment="1">
      <alignment vertical="center"/>
    </xf>
    <xf numFmtId="38" fontId="44" fillId="0" borderId="0" xfId="48" applyFont="1" applyFill="1" applyAlignment="1">
      <alignment vertical="center"/>
    </xf>
    <xf numFmtId="38" fontId="42" fillId="0" borderId="0" xfId="48" applyFont="1" applyFill="1" applyBorder="1" applyAlignment="1">
      <alignment horizontal="center" vertical="center" shrinkToFit="1"/>
    </xf>
    <xf numFmtId="38" fontId="42" fillId="0" borderId="0" xfId="48" applyFont="1" applyFill="1" applyBorder="1" applyAlignment="1">
      <alignment vertical="center"/>
    </xf>
    <xf numFmtId="176" fontId="42" fillId="0" borderId="0" xfId="42" applyNumberFormat="1" applyFont="1" applyFill="1" applyBorder="1" applyAlignment="1">
      <alignment vertical="center"/>
    </xf>
    <xf numFmtId="38" fontId="43" fillId="0" borderId="0" xfId="48" applyFont="1" applyFill="1" applyAlignment="1">
      <alignment vertical="center"/>
    </xf>
    <xf numFmtId="38" fontId="42" fillId="0" borderId="0" xfId="48" applyFont="1" applyFill="1" applyAlignment="1">
      <alignment vertical="center"/>
    </xf>
    <xf numFmtId="176" fontId="45" fillId="0" borderId="16" xfId="42" applyNumberFormat="1" applyFont="1" applyFill="1" applyBorder="1" applyAlignment="1">
      <alignment vertical="center"/>
    </xf>
    <xf numFmtId="38" fontId="44" fillId="0" borderId="22" xfId="48" applyFont="1" applyFill="1" applyBorder="1" applyAlignment="1">
      <alignment horizontal="left" vertical="center" shrinkToFit="1"/>
    </xf>
    <xf numFmtId="38" fontId="44" fillId="0" borderId="23" xfId="48" applyFont="1" applyFill="1" applyBorder="1" applyAlignment="1">
      <alignment vertical="center"/>
    </xf>
    <xf numFmtId="176" fontId="44" fillId="0" borderId="24" xfId="42" applyNumberFormat="1" applyFont="1" applyFill="1" applyBorder="1" applyAlignment="1">
      <alignment vertical="center"/>
    </xf>
    <xf numFmtId="38" fontId="44" fillId="33" borderId="17" xfId="48" applyFont="1" applyFill="1" applyBorder="1" applyAlignment="1">
      <alignment vertical="center"/>
    </xf>
    <xf numFmtId="176" fontId="44" fillId="0" borderId="25" xfId="42" applyNumberFormat="1" applyFont="1" applyFill="1" applyBorder="1" applyAlignment="1">
      <alignment vertical="center"/>
    </xf>
    <xf numFmtId="38" fontId="44" fillId="0" borderId="26" xfId="48" applyFont="1" applyFill="1" applyBorder="1" applyAlignment="1">
      <alignment horizontal="left" vertical="center" shrinkToFit="1"/>
    </xf>
    <xf numFmtId="38" fontId="44" fillId="0" borderId="27" xfId="48" applyFont="1" applyFill="1" applyBorder="1" applyAlignment="1">
      <alignment vertical="center"/>
    </xf>
    <xf numFmtId="176" fontId="44" fillId="0" borderId="28" xfId="42" applyNumberFormat="1" applyFont="1" applyFill="1" applyBorder="1" applyAlignment="1">
      <alignment vertical="center"/>
    </xf>
    <xf numFmtId="38" fontId="44" fillId="0" borderId="29" xfId="48" applyFont="1" applyFill="1" applyBorder="1" applyAlignment="1">
      <alignment horizontal="left" vertical="center"/>
    </xf>
    <xf numFmtId="38" fontId="44" fillId="0" borderId="30" xfId="48" applyFont="1" applyFill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4</xdr:col>
      <xdr:colOff>819150</xdr:colOff>
      <xdr:row>2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3952875" y="0"/>
          <a:ext cx="895350" cy="3238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="130" zoomScaleNormal="130" zoomScalePageLayoutView="0" workbookViewId="0" topLeftCell="A1">
      <selection activeCell="G13" sqref="G13"/>
    </sheetView>
  </sheetViews>
  <sheetFormatPr defaultColWidth="9.140625" defaultRowHeight="15" customHeight="1"/>
  <cols>
    <col min="1" max="1" width="2.140625" style="1" customWidth="1"/>
    <col min="2" max="2" width="33.421875" style="1" customWidth="1"/>
    <col min="3" max="4" width="12.421875" style="1" customWidth="1"/>
    <col min="5" max="5" width="12.57421875" style="1" customWidth="1"/>
    <col min="6" max="16384" width="9.00390625" style="1" customWidth="1"/>
  </cols>
  <sheetData>
    <row r="1" spans="2:5" ht="12" customHeight="1">
      <c r="B1" s="3"/>
      <c r="C1" s="3"/>
      <c r="D1" s="3"/>
      <c r="E1" s="3"/>
    </row>
    <row r="2" spans="2:5" ht="12" customHeight="1">
      <c r="B2" s="3"/>
      <c r="C2" s="3"/>
      <c r="D2" s="3"/>
      <c r="E2" s="3"/>
    </row>
    <row r="3" spans="2:5" ht="16.5" customHeight="1">
      <c r="B3" s="4" t="s">
        <v>7</v>
      </c>
      <c r="C3" s="3"/>
      <c r="D3" s="3"/>
      <c r="E3" s="3"/>
    </row>
    <row r="4" spans="2:5" ht="7.5" customHeight="1">
      <c r="B4" s="4"/>
      <c r="C4" s="3"/>
      <c r="D4" s="3"/>
      <c r="E4" s="3"/>
    </row>
    <row r="5" spans="2:5" ht="16.5" customHeight="1" thickBot="1">
      <c r="B5" s="3" t="s">
        <v>18</v>
      </c>
      <c r="C5" s="3"/>
      <c r="D5" s="3"/>
      <c r="E5" s="3"/>
    </row>
    <row r="6" spans="2:5" ht="16.5" customHeight="1" thickBot="1">
      <c r="B6" s="5"/>
      <c r="C6" s="6" t="s">
        <v>5</v>
      </c>
      <c r="D6" s="6" t="s">
        <v>6</v>
      </c>
      <c r="E6" s="7" t="s">
        <v>3</v>
      </c>
    </row>
    <row r="7" spans="2:5" ht="16.5" customHeight="1">
      <c r="B7" s="38" t="s">
        <v>15</v>
      </c>
      <c r="C7" s="39">
        <v>2447</v>
      </c>
      <c r="D7" s="39">
        <v>2829</v>
      </c>
      <c r="E7" s="34">
        <f>D7/C7</f>
        <v>1.1561095218635062</v>
      </c>
    </row>
    <row r="8" spans="2:5" ht="16.5" customHeight="1" thickBot="1">
      <c r="B8" s="35" t="s">
        <v>17</v>
      </c>
      <c r="C8" s="36">
        <v>3972</v>
      </c>
      <c r="D8" s="36">
        <v>3355</v>
      </c>
      <c r="E8" s="37">
        <f>D8/C8</f>
        <v>0.844662638469285</v>
      </c>
    </row>
    <row r="9" spans="2:5" ht="16.5" customHeight="1" thickTop="1">
      <c r="B9" s="8" t="s">
        <v>13</v>
      </c>
      <c r="C9" s="15" t="s">
        <v>2</v>
      </c>
      <c r="D9" s="33">
        <v>2267</v>
      </c>
      <c r="E9" s="16" t="s">
        <v>2</v>
      </c>
    </row>
    <row r="10" spans="2:5" ht="16.5" customHeight="1">
      <c r="B10" s="9" t="s">
        <v>20</v>
      </c>
      <c r="C10" s="10">
        <v>2788</v>
      </c>
      <c r="D10" s="11">
        <v>1058</v>
      </c>
      <c r="E10" s="14">
        <f>D10/C10</f>
        <v>0.3794835007173601</v>
      </c>
    </row>
    <row r="11" spans="2:5" ht="16.5" customHeight="1">
      <c r="B11" s="12" t="s">
        <v>0</v>
      </c>
      <c r="C11" s="13">
        <f>SUM(C9:C10)</f>
        <v>2788</v>
      </c>
      <c r="D11" s="13">
        <f>SUM(D9:D10)</f>
        <v>3325</v>
      </c>
      <c r="E11" s="29">
        <f>D11/C11</f>
        <v>1.1926111908177905</v>
      </c>
    </row>
    <row r="12" spans="2:5" ht="16.5" customHeight="1">
      <c r="B12" s="9" t="s">
        <v>8</v>
      </c>
      <c r="C12" s="10">
        <v>661</v>
      </c>
      <c r="D12" s="10">
        <v>347</v>
      </c>
      <c r="E12" s="14">
        <f>D12/C12</f>
        <v>0.5249621785173979</v>
      </c>
    </row>
    <row r="13" spans="2:5" ht="16.5" customHeight="1" thickBot="1">
      <c r="B13" s="17" t="s">
        <v>1</v>
      </c>
      <c r="C13" s="18">
        <f>SUM(C11:C12)</f>
        <v>3449</v>
      </c>
      <c r="D13" s="18">
        <f>SUM(D11:D12)</f>
        <v>3672</v>
      </c>
      <c r="E13" s="19">
        <f>D13/C13</f>
        <v>1.0646564221513481</v>
      </c>
    </row>
    <row r="14" spans="2:5" s="2" customFormat="1" ht="8.25" customHeight="1">
      <c r="B14" s="20"/>
      <c r="C14" s="21"/>
      <c r="D14" s="21"/>
      <c r="E14" s="22"/>
    </row>
    <row r="15" spans="2:5" ht="16.5" customHeight="1" thickBot="1">
      <c r="B15" s="23" t="s">
        <v>4</v>
      </c>
      <c r="C15" s="23"/>
      <c r="D15" s="23"/>
      <c r="E15" s="23"/>
    </row>
    <row r="16" spans="2:5" ht="16.5" customHeight="1" thickBot="1">
      <c r="B16" s="5"/>
      <c r="C16" s="6" t="s">
        <v>9</v>
      </c>
      <c r="D16" s="6" t="s">
        <v>10</v>
      </c>
      <c r="E16" s="7" t="s">
        <v>3</v>
      </c>
    </row>
    <row r="17" spans="2:5" ht="16.5" customHeight="1">
      <c r="B17" s="38" t="s">
        <v>15</v>
      </c>
      <c r="C17" s="39">
        <v>5399</v>
      </c>
      <c r="D17" s="39">
        <v>7327</v>
      </c>
      <c r="E17" s="34">
        <f>D17/C17</f>
        <v>1.357103167253195</v>
      </c>
    </row>
    <row r="18" spans="2:5" ht="16.5" customHeight="1" thickBot="1">
      <c r="B18" s="35" t="s">
        <v>16</v>
      </c>
      <c r="C18" s="36">
        <v>8973</v>
      </c>
      <c r="D18" s="36">
        <v>8399</v>
      </c>
      <c r="E18" s="37">
        <f>D18/C18</f>
        <v>0.9360303131617074</v>
      </c>
    </row>
    <row r="19" spans="2:5" s="2" customFormat="1" ht="15" customHeight="1" thickTop="1">
      <c r="B19" s="8" t="s">
        <v>13</v>
      </c>
      <c r="C19" s="15" t="s">
        <v>2</v>
      </c>
      <c r="D19" s="33">
        <v>5328</v>
      </c>
      <c r="E19" s="16" t="s">
        <v>2</v>
      </c>
    </row>
    <row r="20" spans="2:5" s="2" customFormat="1" ht="15" customHeight="1">
      <c r="B20" s="9" t="s">
        <v>20</v>
      </c>
      <c r="C20" s="10">
        <v>5999</v>
      </c>
      <c r="D20" s="11">
        <v>1929</v>
      </c>
      <c r="E20" s="14">
        <f>D20/C20</f>
        <v>0.32155359226537755</v>
      </c>
    </row>
    <row r="21" spans="2:5" s="2" customFormat="1" ht="15" customHeight="1">
      <c r="B21" s="12" t="s">
        <v>0</v>
      </c>
      <c r="C21" s="13">
        <f>SUM(C19:C20)</f>
        <v>5999</v>
      </c>
      <c r="D21" s="13">
        <f>SUM(D19:D20)</f>
        <v>7257</v>
      </c>
      <c r="E21" s="29">
        <f>D21/C21</f>
        <v>1.209701616936156</v>
      </c>
    </row>
    <row r="22" spans="2:5" s="2" customFormat="1" ht="15" customHeight="1">
      <c r="B22" s="9" t="s">
        <v>8</v>
      </c>
      <c r="C22" s="10">
        <v>1999</v>
      </c>
      <c r="D22" s="10">
        <v>1069</v>
      </c>
      <c r="E22" s="14">
        <f>D22/C22</f>
        <v>0.534767383691846</v>
      </c>
    </row>
    <row r="23" spans="2:5" s="2" customFormat="1" ht="15" customHeight="1" thickBot="1">
      <c r="B23" s="17" t="s">
        <v>1</v>
      </c>
      <c r="C23" s="18">
        <f>SUM(C21:C22)</f>
        <v>7998</v>
      </c>
      <c r="D23" s="18">
        <f>SUM(D21:D22)</f>
        <v>8326</v>
      </c>
      <c r="E23" s="19">
        <f>D23/C23</f>
        <v>1.0410102525631408</v>
      </c>
    </row>
    <row r="24" spans="2:5" s="2" customFormat="1" ht="21.75" customHeight="1">
      <c r="B24" s="24"/>
      <c r="C24" s="25"/>
      <c r="D24" s="25"/>
      <c r="E24" s="26"/>
    </row>
    <row r="25" spans="2:5" s="2" customFormat="1" ht="15" customHeight="1">
      <c r="B25" s="27" t="s">
        <v>14</v>
      </c>
      <c r="C25" s="28"/>
      <c r="D25" s="28"/>
      <c r="E25" s="28"/>
    </row>
    <row r="26" spans="2:5" s="2" customFormat="1" ht="7.5" customHeight="1">
      <c r="B26" s="27"/>
      <c r="C26" s="28"/>
      <c r="D26" s="28"/>
      <c r="E26" s="28"/>
    </row>
    <row r="27" spans="2:5" s="2" customFormat="1" ht="15" customHeight="1" thickBot="1">
      <c r="B27" s="28" t="s">
        <v>19</v>
      </c>
      <c r="C27" s="28"/>
      <c r="D27" s="28"/>
      <c r="E27" s="28"/>
    </row>
    <row r="28" spans="2:5" s="2" customFormat="1" ht="15" customHeight="1" thickBot="1">
      <c r="B28" s="5"/>
      <c r="C28" s="6" t="s">
        <v>5</v>
      </c>
      <c r="D28" s="6" t="s">
        <v>6</v>
      </c>
      <c r="E28" s="7" t="s">
        <v>3</v>
      </c>
    </row>
    <row r="29" spans="2:5" ht="15" customHeight="1" thickBot="1">
      <c r="B29" s="30" t="s">
        <v>11</v>
      </c>
      <c r="C29" s="31">
        <v>745</v>
      </c>
      <c r="D29" s="31">
        <v>803</v>
      </c>
      <c r="E29" s="32">
        <f>D29/C29</f>
        <v>1.0778523489932885</v>
      </c>
    </row>
    <row r="30" spans="2:5" ht="15" customHeight="1" thickTop="1">
      <c r="B30" s="8" t="s">
        <v>12</v>
      </c>
      <c r="C30" s="15" t="s">
        <v>2</v>
      </c>
      <c r="D30" s="33">
        <v>106</v>
      </c>
      <c r="E30" s="16" t="s">
        <v>2</v>
      </c>
    </row>
    <row r="31" spans="2:5" ht="15" customHeight="1">
      <c r="B31" s="9" t="s">
        <v>21</v>
      </c>
      <c r="C31" s="10">
        <v>216</v>
      </c>
      <c r="D31" s="11">
        <v>147</v>
      </c>
      <c r="E31" s="14">
        <f>D31/C31</f>
        <v>0.6805555555555556</v>
      </c>
    </row>
    <row r="32" spans="2:5" ht="15" customHeight="1" thickBot="1">
      <c r="B32" s="17" t="s">
        <v>1</v>
      </c>
      <c r="C32" s="18">
        <f>SUM(C30:C31)</f>
        <v>216</v>
      </c>
      <c r="D32" s="18">
        <f>SUM(D30:D31)</f>
        <v>253</v>
      </c>
      <c r="E32" s="19">
        <f>+D32/C32</f>
        <v>1.1712962962962963</v>
      </c>
    </row>
    <row r="33" spans="2:5" ht="11.25" customHeight="1">
      <c r="B33" s="20"/>
      <c r="C33" s="21"/>
      <c r="D33" s="21"/>
      <c r="E33" s="22"/>
    </row>
    <row r="34" spans="2:5" ht="15" customHeight="1" thickBot="1">
      <c r="B34" s="23" t="s">
        <v>4</v>
      </c>
      <c r="C34" s="23"/>
      <c r="D34" s="23"/>
      <c r="E34" s="23"/>
    </row>
    <row r="35" spans="2:5" ht="15" customHeight="1" thickBot="1">
      <c r="B35" s="5"/>
      <c r="C35" s="6" t="s">
        <v>9</v>
      </c>
      <c r="D35" s="6" t="s">
        <v>10</v>
      </c>
      <c r="E35" s="7" t="s">
        <v>3</v>
      </c>
    </row>
    <row r="36" spans="2:5" ht="15" customHeight="1" thickBot="1">
      <c r="B36" s="30" t="s">
        <v>11</v>
      </c>
      <c r="C36" s="31">
        <v>1129</v>
      </c>
      <c r="D36" s="31">
        <v>1027</v>
      </c>
      <c r="E36" s="32">
        <f>D36/C36</f>
        <v>0.9096545615589017</v>
      </c>
    </row>
    <row r="37" spans="2:5" ht="15" customHeight="1" thickTop="1">
      <c r="B37" s="8" t="s">
        <v>12</v>
      </c>
      <c r="C37" s="15" t="s">
        <v>2</v>
      </c>
      <c r="D37" s="33">
        <v>140</v>
      </c>
      <c r="E37" s="16" t="s">
        <v>2</v>
      </c>
    </row>
    <row r="38" spans="2:5" ht="15" customHeight="1">
      <c r="B38" s="9" t="s">
        <v>21</v>
      </c>
      <c r="C38" s="10">
        <v>407</v>
      </c>
      <c r="D38" s="11">
        <v>330</v>
      </c>
      <c r="E38" s="14">
        <f>D38/C38</f>
        <v>0.8108108108108109</v>
      </c>
    </row>
    <row r="39" spans="2:5" ht="15" customHeight="1" thickBot="1">
      <c r="B39" s="17" t="s">
        <v>1</v>
      </c>
      <c r="C39" s="18">
        <f>SUM(C37:C38)</f>
        <v>407</v>
      </c>
      <c r="D39" s="18">
        <f>SUM(D37:D38)</f>
        <v>470</v>
      </c>
      <c r="E39" s="19">
        <f>+D39/C39</f>
        <v>1.1547911547911547</v>
      </c>
    </row>
  </sheetData>
  <sheetProtection/>
  <printOptions horizontalCentered="1"/>
  <pageMargins left="0.55118110236220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総務部税務室税政課</dc:creator>
  <cp:keywords/>
  <dc:description/>
  <cp:lastModifiedBy>総務部税務室税政課</cp:lastModifiedBy>
  <cp:lastPrinted>2013-07-03T09:01:41Z</cp:lastPrinted>
  <dcterms:created xsi:type="dcterms:W3CDTF">2013-05-30T01:29:19Z</dcterms:created>
  <dcterms:modified xsi:type="dcterms:W3CDTF">2013-07-24T05:52:28Z</dcterms:modified>
  <cp:category/>
  <cp:version/>
  <cp:contentType/>
  <cp:contentStatus/>
</cp:coreProperties>
</file>