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3860" windowHeight="7650" tabRatio="868" activeTab="0"/>
  </bookViews>
  <sheets>
    <sheet name="年間集計表（算定区分確認）" sheetId="1" r:id="rId1"/>
    <sheet name="4月分" sheetId="2" r:id="rId2"/>
    <sheet name="5月分" sheetId="3" r:id="rId3"/>
    <sheet name="6月分" sheetId="4" r:id="rId4"/>
    <sheet name="7月分" sheetId="5" r:id="rId5"/>
    <sheet name="８月分" sheetId="6" r:id="rId6"/>
    <sheet name="9月分" sheetId="7" r:id="rId7"/>
    <sheet name="10月分" sheetId="8" r:id="rId8"/>
    <sheet name="11月分" sheetId="9" r:id="rId9"/>
    <sheet name="12月分" sheetId="10" r:id="rId10"/>
    <sheet name="1月分" sheetId="11" r:id="rId11"/>
    <sheet name="2月分" sheetId="12" r:id="rId12"/>
  </sheets>
  <definedNames>
    <definedName name="_xlnm.Print_Area" localSheetId="7">'10月分'!$A$1:$R$56</definedName>
    <definedName name="_xlnm.Print_Area" localSheetId="8">'11月分'!$A$1:$R$56</definedName>
    <definedName name="_xlnm.Print_Area" localSheetId="9">'12月分'!$A$1:$R$56</definedName>
    <definedName name="_xlnm.Print_Area" localSheetId="10">'1月分'!$A$1:$R$56</definedName>
    <definedName name="_xlnm.Print_Area" localSheetId="11">'2月分'!$A$1:$R$56</definedName>
    <definedName name="_xlnm.Print_Area" localSheetId="2">'5月分'!$A$1:$R$56</definedName>
    <definedName name="_xlnm.Print_Area" localSheetId="3">'6月分'!$A$1:$R$56</definedName>
    <definedName name="_xlnm.Print_Area" localSheetId="4">'7月分'!$A$1:$R$56</definedName>
    <definedName name="_xlnm.Print_Area" localSheetId="5">'８月分'!$A$1:$R$56</definedName>
    <definedName name="_xlnm.Print_Area" localSheetId="0">'年間集計表（算定区分確認）'!$A$1:$N$38</definedName>
  </definedNames>
  <calcPr fullCalcOnLoad="1"/>
</workbook>
</file>

<file path=xl/comments1.xml><?xml version="1.0" encoding="utf-8"?>
<comments xmlns="http://schemas.openxmlformats.org/spreadsheetml/2006/main">
  <authors>
    <author>大阪府福祉部高齢介護室居宅事業者課</author>
    <author>大阪府</author>
  </authors>
  <commentList>
    <comment ref="C4" authorId="0">
      <text>
        <r>
          <rPr>
            <b/>
            <sz val="11"/>
            <rFont val="ＭＳ Ｐゴシック"/>
            <family val="3"/>
          </rPr>
          <t>サービス名をプルダウンメニューから選択してください。</t>
        </r>
      </text>
    </comment>
    <comment ref="C5" authorId="0">
      <text>
        <r>
          <rPr>
            <b/>
            <sz val="11"/>
            <rFont val="ＭＳ Ｐゴシック"/>
            <family val="3"/>
          </rPr>
          <t>事業所名を入力してください(各シートに表示されます)</t>
        </r>
      </text>
    </comment>
    <comment ref="C6" authorId="0">
      <text>
        <r>
          <rPr>
            <b/>
            <sz val="11"/>
            <rFont val="ＭＳ Ｐゴシック"/>
            <family val="3"/>
          </rPr>
          <t>事業所番号を入力してください(各シートに表示されます)</t>
        </r>
      </text>
    </comment>
    <comment ref="A16" authorId="1">
      <text>
        <r>
          <rPr>
            <b/>
            <sz val="9"/>
            <rFont val="MS P ゴシック"/>
            <family val="3"/>
          </rPr>
          <t>水色セルは自動計算式が入っています（各月の利用者実績表を集計）</t>
        </r>
      </text>
    </comment>
  </commentList>
</comments>
</file>

<file path=xl/comments10.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11.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12.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2.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5.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6.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7.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8.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9.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sharedStrings.xml><?xml version="1.0" encoding="utf-8"?>
<sst xmlns="http://schemas.openxmlformats.org/spreadsheetml/2006/main" count="851" uniqueCount="144">
  <si>
    <t>延人数計</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</si>
  <si>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</si>
  <si>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</si>
  <si>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</si>
  <si>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</si>
  <si>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</si>
  <si>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</si>
  <si>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</si>
  <si>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</si>
  <si>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</si>
  <si>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</si>
  <si>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</si>
  <si>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</si>
  <si>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</si>
  <si>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</si>
  <si>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</si>
  <si>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</si>
  <si>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</si>
  <si>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</si>
  <si>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</si>
  <si>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</si>
  <si>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</si>
  <si>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</si>
  <si>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</si>
  <si>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</si>
  <si>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</si>
  <si>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</si>
  <si>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</si>
  <si>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</si>
  <si>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</si>
  <si>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</si>
  <si>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曜日</t>
  </si>
  <si>
    <t>4月</t>
  </si>
  <si>
    <t>5月</t>
  </si>
  <si>
    <t>6月</t>
  </si>
  <si>
    <t>7月</t>
  </si>
  <si>
    <t>8月</t>
  </si>
  <si>
    <t>9月</t>
  </si>
  <si>
    <t>10月</t>
  </si>
  <si>
    <t>11月</t>
  </si>
  <si>
    <t>12月</t>
  </si>
  <si>
    <t>1月</t>
  </si>
  <si>
    <t>2月</t>
  </si>
  <si>
    <t>計（a）</t>
  </si>
  <si>
    <t>平均(b)</t>
  </si>
  <si>
    <t>3月</t>
  </si>
  <si>
    <t>×</t>
  </si>
  <si>
    <t>乗数②</t>
  </si>
  <si>
    <t>事業所名</t>
  </si>
  <si>
    <t>事業所番号</t>
  </si>
  <si>
    <t>③＝①×②</t>
  </si>
  <si>
    <t>計①</t>
  </si>
  <si>
    <t>No</t>
  </si>
  <si>
    <t>↑プルダウンメニューからYes又はNoを選択してください。</t>
  </si>
  <si>
    <t>④</t>
  </si>
  <si>
    <t>サービス名</t>
  </si>
  <si>
    <t>利　用　者　実　績　表</t>
  </si>
  <si>
    <t>事業者番号</t>
  </si>
  <si>
    <t>利用者数（要介護）</t>
  </si>
  <si>
    <t>サービス提供日</t>
  </si>
  <si>
    <t>合　計</t>
  </si>
  <si>
    <t>※毎日事業を実施している事業所</t>
  </si>
  <si>
    <t>④×6/7</t>
  </si>
  <si>
    <t>　の合計を記載する。</t>
  </si>
  <si>
    <t>　とする。</t>
  </si>
  <si>
    <t>※　単位が２単位以上の場合は、単位ごとに別葉とすること。</t>
  </si>
  <si>
    <t>※　③の欄は、小数点未満の端数は処理しない。</t>
  </si>
  <si>
    <t>年</t>
  </si>
  <si>
    <t>5時間未満
（Ａ）</t>
  </si>
  <si>
    <t>※正月等の特別な期間を除いて毎日事業を実施している事業所については、④に6/7を乗じた平均利用延人数</t>
  </si>
  <si>
    <t>5時間以上
6時間未満</t>
  </si>
  <si>
    <t>6時間以上
7時間未満</t>
  </si>
  <si>
    <t>7時間以上
8時間未満</t>
  </si>
  <si>
    <t>8時間以上
9時間未満</t>
  </si>
  <si>
    <t>5時間以上
6時間未満
（Ｂ）</t>
  </si>
  <si>
    <t>6時間以上
7時間未満
（C）</t>
  </si>
  <si>
    <t>7時間以上
8時間未満
（D）</t>
  </si>
  <si>
    <t>8時間以上
9時間未満
（E）</t>
  </si>
  <si>
    <t>１日の要支援者の最大数
（F）</t>
  </si>
  <si>
    <t>4時間以上
5時間未満</t>
  </si>
  <si>
    <t xml:space="preserve">  　　　　年　４　月</t>
  </si>
  <si>
    <t>（ｃ）÷（12）＝（ａ）</t>
  </si>
  <si>
    <t>3月</t>
  </si>
  <si>
    <t>2月</t>
  </si>
  <si>
    <t>1月</t>
  </si>
  <si>
    <t>5月</t>
  </si>
  <si>
    <t>平均（a）</t>
  </si>
  <si>
    <t>計（ｃ）</t>
  </si>
  <si>
    <t>＝</t>
  </si>
  <si>
    <t>（人）</t>
  </si>
  <si>
    <t>計算方法・・・（運営規程の定員）×90%×（営業日数／月）＝(ｂ)</t>
  </si>
  <si>
    <t>●平均利用延人員見込み数推計</t>
  </si>
  <si>
    <t>（a)÷（月数）=(ｂ）</t>
  </si>
  <si>
    <t>３月分の実績は除きます。</t>
  </si>
  <si>
    <t>●平均利用延人員数確認表</t>
  </si>
  <si>
    <t>（ア）前年度の事業実績が６か月以上ある事業所用</t>
  </si>
  <si>
    <t>（イ）事業実績が６か月に満たない事業所用又は、前年度から定員を２５％以上変更する場合</t>
  </si>
  <si>
    <t>営業日数は今年度の見込み平均営業日数を用いてください</t>
  </si>
  <si>
    <t>※　２単位以上のサービスを提供する場合、利用者の計算は、それぞれの年間利用延人数集計表を作成し、すべての単位を合算して算定区分を確認すること。</t>
  </si>
  <si>
    <t>【見込み月平均営業日数計算表】（４月１日から３月31日まで）</t>
  </si>
  <si>
    <t>令和　　年</t>
  </si>
  <si>
    <t>通所介護</t>
  </si>
  <si>
    <r>
      <t>（</t>
    </r>
    <r>
      <rPr>
        <sz val="11"/>
        <color indexed="10"/>
        <rFont val="ＭＳ ゴシック"/>
        <family val="3"/>
      </rPr>
      <t>通所介護の</t>
    </r>
    <r>
      <rPr>
        <sz val="11"/>
        <rFont val="ＭＳ ゴシック"/>
        <family val="3"/>
      </rPr>
      <t>サービス提供日別利用者数等調査票）</t>
    </r>
  </si>
  <si>
    <t>利用者数（第一号通所事業）</t>
  </si>
  <si>
    <r>
      <t>3時間以上4時間未満</t>
    </r>
    <r>
      <rPr>
        <sz val="6"/>
        <rFont val="ＭＳ ゴシック"/>
        <family val="3"/>
      </rPr>
      <t>(2時間以上3時間未満を含む）</t>
    </r>
  </si>
  <si>
    <t>※　③の欄のうち、第一号通所事業については、（Ａ）～（E）の合計と（F）の合計の少ない方を選択する。</t>
  </si>
  <si>
    <t>※「延人数」欄については、要介護者の合計と第一号通所事業の（Ａ）～（E）の合計と（F）の合計の少ない方</t>
  </si>
  <si>
    <t>　（ｂ）≦７５０人</t>
  </si>
  <si>
    <t>７５０&lt;（ｂ）≦９００人</t>
  </si>
  <si>
    <t>　（ｂ） ›９００人</t>
  </si>
  <si>
    <t>通常規模</t>
  </si>
  <si>
    <t>大規模Ⅰ</t>
  </si>
  <si>
    <t>大規模Ⅱ</t>
  </si>
  <si>
    <t>算定区分</t>
  </si>
  <si>
    <t>通所介護・年間利用延人数集計表（算定区分確認表）</t>
  </si>
  <si>
    <t>通所事業の事業実績を基に下記（ア）、（イ）いずれかの延べ利用者数算出方法により、算定区分を確認してください。</t>
  </si>
  <si>
    <t>※　各月の平均延人数、年間の延人数の合計（a）、年間の平均延人数（b）については、小数点以下の端数処理はしない。
　　（例えば、（b）の年間平均延利用人数が750.02人であった場合、大規模Ⅰを算定することとなる。）</t>
  </si>
  <si>
    <t>31日</t>
  </si>
  <si>
    <t>　　　　年　5　月</t>
  </si>
  <si>
    <t>　　　　年　6　月</t>
  </si>
  <si>
    <t>　　　　年　7　月</t>
  </si>
  <si>
    <t>　　　　年　8　月</t>
  </si>
  <si>
    <t>　　　　年　9　月</t>
  </si>
  <si>
    <t>　　　　年　10　月</t>
  </si>
  <si>
    <t>　　　　年　11　月</t>
  </si>
  <si>
    <t>　　　　年　12　月</t>
  </si>
  <si>
    <t>　　　　年　1　月</t>
  </si>
  <si>
    <t>　　　　年　2　月</t>
  </si>
  <si>
    <t>【平均利用延人員数の計算方法】</t>
  </si>
  <si>
    <t>通所介護</t>
  </si>
  <si>
    <t>5時間未満</t>
  </si>
  <si>
    <r>
      <t>利用者数　×　1</t>
    </r>
  </si>
  <si>
    <t>利用者数　×　1</t>
  </si>
  <si>
    <t>※　災害その他のやむを得ない理由により受け入れた利用者については、その利用者を明確に区分した上で、平均利用延人員数に含まないこととします。</t>
  </si>
  <si>
    <t>※　正月等の特別な期間以外毎日実施する事業所にあっては、当該月の平均利用延人員数に6/7を乗じた数を合算したものにより、月当たりの平均利用者数を計算してください。</t>
  </si>
  <si>
    <t>※　ただし、第１号通所事業の利用者については、同時にサービスを提供を受けた者の最大数を営業日ごとに加えていく方法によって計算しても差し支えありません。</t>
  </si>
  <si>
    <t>第１号通所事業</t>
  </si>
  <si>
    <t>5～6時間、6～7時間</t>
  </si>
  <si>
    <t>7～8時間、8～9時間</t>
  </si>
  <si>
    <t>3～4時間、4～5時間（2～3時間を含む）</t>
  </si>
  <si>
    <t>利用者数　×　1/2</t>
  </si>
  <si>
    <t>利用者数　×　3/4</t>
  </si>
  <si>
    <r>
      <rPr>
        <sz val="9"/>
        <rFont val="ＭＳ Ｐゴシック"/>
        <family val="3"/>
      </rPr>
      <t>(a)　</t>
    </r>
    <r>
      <rPr>
        <sz val="11"/>
        <rFont val="ＭＳ Ｐゴシック"/>
        <family val="3"/>
      </rPr>
      <t>（日）</t>
    </r>
  </si>
  <si>
    <r>
      <rPr>
        <sz val="9"/>
        <rFont val="ＭＳ Ｐゴシック"/>
        <family val="3"/>
      </rPr>
      <t>(b)　</t>
    </r>
    <r>
      <rPr>
        <sz val="11"/>
        <rFont val="ＭＳ Ｐゴシック"/>
        <family val="3"/>
      </rPr>
      <t>（人）</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</si>
</sst>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 "/>
    <numFmt numFmtId="178" formatCode="[$-411]ggge&quot;年&quot;m&quot;月&quot;d&quot;日&quot;;@"/>
    <numFmt numFmtId="179" formatCode="[$-411]ge\.m\.d;@"/>
    <numFmt numFmtId="180" formatCode="\(aaa\)"/>
    <numFmt numFmtId="181" formatCode="#,##0&quot;名&quot;"/>
    <numFmt numFmtId="182" formatCode="#,##0&quot;日&quot;"/>
    <numFmt numFmtId="183" formatCode="[$-411]ggge&quot;年&quot;m&quot;月&quot;;@"/>
    <numFmt numFmtId="184" formatCode="h&quot;時&quot;mm&quot;分&quot;;@"/>
    <numFmt numFmtId="185" formatCode="#,##0&quot;時&quot;&quot;間&quot;"/>
    <numFmt numFmtId="186" formatCode="#,##0.00&quot;時&quot;&quot;間&quot;"/>
    <numFmt numFmtId="187" formatCode="#,##0&quot;人&quot;"/>
    <numFmt numFmtId="188" formatCode="#,##0.00&quot;名&quot;"/>
    <numFmt numFmtId="189" formatCode="#,##0.00&quot;人&quot;"/>
    <numFmt numFmtId="190" formatCode="&quot;Yes&quot;;&quot;Yes&quot;;&quot;No&quot;"/>
    <numFmt numFmtId="191" formatCode="&quot;True&quot;;&quot;True&quot;;&quot;False&quot;"/>
    <numFmt numFmtId="192" formatCode="&quot;On&quot;;&quot;On&quot;;&quot;Off&quot;"/>
    <numFmt numFmtId="193" formatCode="[$€-2]\ #,##0.00_);[Red]\([$€-2]\ #,##0.00\)"/>
    <numFmt numFmtId="194" formatCode="0.0_ "/>
  </numFmts>
  <fonts count="61">
    <font>
      <sz val="11"/>
      <name val="ＭＳ Ｐゴシック"/>
      <family val="3"/>
    </font>
    <font>
      <sz val="6"/>
      <name val="ＭＳ Ｐゴシック"/>
      <family val="3"/>
    </font>
    <font>
      <sz val="10"/>
      <name val="ＭＳ ゴシック"/>
      <family val="3"/>
    </font>
    <font>
      <sz val="12"/>
      <name val="ＭＳ ゴシック"/>
      <family val="3"/>
    </font>
    <font>
      <sz val="11"/>
      <name val="ＭＳ ゴシック"/>
      <family val="3"/>
    </font>
    <font>
      <sz val="10"/>
      <name val="ＭＳ Ｐゴシック"/>
      <family val="3"/>
    </font>
    <font>
      <b/>
      <sz val="11"/>
      <name val="ＭＳ Ｐゴシック"/>
      <family val="3"/>
    </font>
    <font>
      <sz val="16"/>
      <name val="ＭＳ Ｐゴシック"/>
      <family val="3"/>
    </font>
    <font>
      <sz val="9"/>
      <name val="ＭＳ ゴシック"/>
      <family val="3"/>
    </font>
    <font>
      <sz val="8"/>
      <name val="ＭＳ ゴシック"/>
      <family val="3"/>
    </font>
    <font>
      <sz val="12"/>
      <name val="ＭＳ Ｐゴシック"/>
      <family val="3"/>
    </font>
    <font>
      <b/>
      <sz val="12"/>
      <name val="ＭＳ Ｐゴシック"/>
      <family val="3"/>
    </font>
    <font>
      <b/>
      <sz val="14"/>
      <name val="ＭＳ Ｐゴシック"/>
      <family val="3"/>
    </font>
    <font>
      <b/>
      <sz val="16"/>
      <name val="ＭＳ Ｐゴシック"/>
      <family val="3"/>
    </font>
    <font>
      <b/>
      <sz val="18"/>
      <color indexed="10"/>
      <name val="ＭＳ Ｐゴシック"/>
      <family val="3"/>
    </font>
    <font>
      <sz val="9"/>
      <name val="ＭＳ Ｐゴシック"/>
      <family val="3"/>
    </font>
    <font>
      <b/>
      <sz val="9"/>
      <name val="MS P ゴシック"/>
      <family val="3"/>
    </font>
    <font>
      <sz val="18"/>
      <name val="ＭＳ ゴシック"/>
      <family val="3"/>
    </font>
    <font>
      <sz val="11"/>
      <color indexed="10"/>
      <name val="ＭＳ 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HG丸ｺﾞｼｯｸM-PRO"/>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55"/>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
      <patternFill patternType="solid">
        <fgColor indexed="22"/>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style="thin"/>
      <right style="medium"/>
      <top style="thin"/>
      <bottom style="medium"/>
    </border>
    <border>
      <left style="medium"/>
      <right style="dotted"/>
      <top style="medium"/>
      <bottom style="dotted"/>
    </border>
    <border>
      <left style="medium"/>
      <right style="dotted"/>
      <top style="dotted"/>
      <bottom style="dotted"/>
    </border>
    <border>
      <left style="dotted"/>
      <right style="medium"/>
      <top style="dotted"/>
      <bottom style="dotted"/>
    </border>
    <border>
      <left style="medium"/>
      <right style="dotted"/>
      <top>
        <color indexed="63"/>
      </top>
      <bottom style="dotted"/>
    </border>
    <border>
      <left style="medium"/>
      <right style="thin"/>
      <top style="dotted"/>
      <bottom>
        <color indexed="63"/>
      </bottom>
    </border>
    <border>
      <left style="thin"/>
      <right style="thin"/>
      <top style="dotted"/>
      <bottom>
        <color indexed="63"/>
      </bottom>
    </border>
    <border>
      <left style="medium"/>
      <right>
        <color indexed="63"/>
      </right>
      <top style="dotted"/>
      <bottom>
        <color indexed="63"/>
      </bottom>
    </border>
    <border>
      <left>
        <color indexed="63"/>
      </left>
      <right>
        <color indexed="63"/>
      </right>
      <top style="dotted"/>
      <bottom>
        <color indexed="63"/>
      </bottom>
    </border>
    <border>
      <left style="thin"/>
      <right>
        <color indexed="63"/>
      </right>
      <top style="dotted"/>
      <bottom>
        <color indexed="63"/>
      </bottom>
    </border>
    <border>
      <left style="medium"/>
      <right style="thin"/>
      <top style="medium"/>
      <bottom>
        <color indexed="63"/>
      </bottom>
    </border>
    <border>
      <left style="medium"/>
      <right style="thin"/>
      <top style="thin"/>
      <bottom style="thin"/>
    </border>
    <border diagonalUp="1">
      <left style="thin"/>
      <right>
        <color indexed="63"/>
      </right>
      <top style="thin"/>
      <bottom style="thin"/>
      <diagonal style="thin"/>
    </border>
    <border>
      <left style="medium"/>
      <right>
        <color indexed="63"/>
      </right>
      <top style="thin"/>
      <bottom style="thin"/>
    </border>
    <border>
      <left style="medium"/>
      <right style="medium"/>
      <top>
        <color indexed="63"/>
      </top>
      <bottom>
        <color indexed="63"/>
      </bottom>
    </border>
    <border diagonalUp="1">
      <left style="thin"/>
      <right style="thin"/>
      <top style="thin"/>
      <bottom style="thin"/>
      <diagonal style="thin"/>
    </border>
    <border>
      <left style="thin"/>
      <right style="thin"/>
      <top style="medium"/>
      <bottom style="dotted"/>
    </border>
    <border>
      <left style="thin"/>
      <right style="thin"/>
      <top style="dotted"/>
      <bottom style="dotted"/>
    </border>
    <border>
      <left style="medium"/>
      <right>
        <color indexed="63"/>
      </right>
      <top style="dotted"/>
      <bottom style="dotted"/>
    </border>
    <border>
      <left style="thin"/>
      <right>
        <color indexed="63"/>
      </right>
      <top style="dotted"/>
      <bottom style="dotted"/>
    </border>
    <border>
      <left style="medium"/>
      <right>
        <color indexed="63"/>
      </right>
      <top style="medium"/>
      <bottom style="dotted"/>
    </border>
    <border>
      <left>
        <color indexed="63"/>
      </left>
      <right>
        <color indexed="63"/>
      </right>
      <top style="medium"/>
      <bottom style="dotted"/>
    </border>
    <border>
      <left>
        <color indexed="63"/>
      </left>
      <right>
        <color indexed="63"/>
      </right>
      <top style="dotted"/>
      <bottom style="dotted"/>
    </border>
    <border>
      <left style="thin"/>
      <right>
        <color indexed="63"/>
      </right>
      <top style="medium"/>
      <bottom style="dotted"/>
    </border>
    <border>
      <left style="dotted"/>
      <right style="medium"/>
      <top style="medium"/>
      <bottom style="dotted"/>
    </border>
    <border>
      <left style="thin"/>
      <right>
        <color indexed="63"/>
      </right>
      <top style="medium"/>
      <bottom>
        <color indexed="63"/>
      </bottom>
    </border>
    <border>
      <left style="thin"/>
      <right>
        <color indexed="63"/>
      </right>
      <top>
        <color indexed="63"/>
      </top>
      <bottom>
        <color indexed="63"/>
      </bottom>
    </border>
    <border diagonalUp="1">
      <left style="thin"/>
      <right>
        <color indexed="63"/>
      </right>
      <top style="medium"/>
      <bottom style="medium"/>
      <diagonal style="thin"/>
    </border>
    <border diagonalUp="1">
      <left style="thin"/>
      <right style="medium"/>
      <top style="medium"/>
      <bottom style="medium"/>
      <diagonal style="thin"/>
    </border>
    <border>
      <left style="thin"/>
      <right style="thin"/>
      <top style="thin"/>
      <bottom>
        <color indexed="63"/>
      </bottom>
    </border>
    <border>
      <left>
        <color indexed="63"/>
      </left>
      <right style="thin"/>
      <top>
        <color indexed="63"/>
      </top>
      <bottom>
        <color indexed="63"/>
      </bottom>
    </border>
    <border>
      <left>
        <color indexed="63"/>
      </left>
      <right style="medium"/>
      <top style="medium"/>
      <bottom style="medium"/>
    </border>
    <border>
      <left>
        <color indexed="63"/>
      </left>
      <right style="thin"/>
      <top style="thin"/>
      <bottom>
        <color indexed="63"/>
      </bottom>
    </border>
    <border>
      <left style="thin"/>
      <right>
        <color indexed="63"/>
      </right>
      <top style="thin"/>
      <bottom>
        <color indexed="63"/>
      </bottom>
    </border>
    <border>
      <left style="medium"/>
      <right>
        <color indexed="63"/>
      </right>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dotted"/>
      <bottom style="dotted"/>
    </border>
    <border>
      <left>
        <color indexed="63"/>
      </left>
      <right>
        <color indexed="63"/>
      </right>
      <top style="medium"/>
      <bottom>
        <color indexed="63"/>
      </bottom>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style="medium"/>
      <right>
        <color indexed="63"/>
      </right>
      <top style="thin"/>
      <bottom style="medium"/>
    </border>
    <border>
      <left style="thin"/>
      <right>
        <color indexed="63"/>
      </right>
      <top style="thin"/>
      <bottom style="medium"/>
    </border>
    <border>
      <left style="thin"/>
      <right style="thin"/>
      <top style="thin"/>
      <bottom style="medium"/>
    </border>
    <border>
      <left style="thin"/>
      <right style="thin"/>
      <top style="medium"/>
      <bottom style="medium"/>
    </border>
    <border>
      <left>
        <color indexed="63"/>
      </left>
      <right>
        <color indexed="63"/>
      </right>
      <top style="medium"/>
      <bottom style="medium"/>
    </border>
    <border>
      <left style="medium"/>
      <right style="medium"/>
      <top>
        <color indexed="63"/>
      </top>
      <bottom style="medium"/>
    </border>
    <border>
      <left style="medium"/>
      <right style="medium"/>
      <top style="medium"/>
      <bottom style="medium"/>
    </border>
    <border>
      <left style="medium"/>
      <right style="medium"/>
      <top>
        <color indexed="63"/>
      </top>
      <bottom style="dotted"/>
    </border>
    <border>
      <left>
        <color indexed="63"/>
      </left>
      <right style="medium"/>
      <top style="medium"/>
      <bottom style="thin"/>
    </border>
    <border>
      <left style="thin"/>
      <right style="medium"/>
      <top>
        <color indexed="63"/>
      </top>
      <bottom>
        <color indexed="63"/>
      </bottom>
    </border>
    <border>
      <left style="thin"/>
      <right style="thin"/>
      <top>
        <color indexed="63"/>
      </top>
      <bottom>
        <color indexed="63"/>
      </bottom>
    </border>
    <border diagonalUp="1">
      <left style="thin"/>
      <right style="thin"/>
      <top style="thin"/>
      <bottom style="medium"/>
      <diagonal style="thin"/>
    </border>
    <border>
      <left style="thin"/>
      <right style="thin"/>
      <top>
        <color indexed="63"/>
      </top>
      <bottom style="thin"/>
    </border>
    <border>
      <left>
        <color indexed="63"/>
      </left>
      <right>
        <color indexed="63"/>
      </right>
      <top style="thin"/>
      <bottom>
        <color indexed="63"/>
      </bottom>
    </border>
    <border>
      <left style="medium"/>
      <right style="thin"/>
      <top style="medium"/>
      <bottom style="medium"/>
    </border>
    <border>
      <left style="thin"/>
      <right style="medium"/>
      <top style="medium"/>
      <bottom style="medium"/>
    </border>
    <border>
      <left style="medium"/>
      <right>
        <color indexed="63"/>
      </right>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medium"/>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219">
    <xf numFmtId="0" fontId="0" fillId="0" borderId="0" xfId="0" applyAlignment="1">
      <alignment vertical="center"/>
    </xf>
    <xf numFmtId="0" fontId="4" fillId="0" borderId="0" xfId="0" applyFont="1" applyFill="1" applyAlignment="1">
      <alignment vertical="center"/>
    </xf>
    <xf numFmtId="4" fontId="4" fillId="0" borderId="0" xfId="0" applyNumberFormat="1" applyFont="1" applyFill="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right" vertical="center"/>
    </xf>
    <xf numFmtId="0" fontId="0" fillId="0" borderId="13" xfId="0" applyBorder="1" applyAlignment="1">
      <alignment horizontal="left" vertical="center"/>
    </xf>
    <xf numFmtId="0" fontId="7" fillId="0" borderId="0" xfId="0" applyFont="1" applyAlignment="1">
      <alignment horizontal="centerContinuous" vertical="center"/>
    </xf>
    <xf numFmtId="0" fontId="0" fillId="0" borderId="0" xfId="0" applyAlignment="1">
      <alignment horizontal="centerContinuous" vertical="center"/>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Fill="1" applyBorder="1" applyAlignment="1">
      <alignment horizontal="centerContinuous"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8"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179" fontId="4" fillId="0" borderId="16" xfId="0" applyNumberFormat="1" applyFont="1" applyFill="1" applyBorder="1" applyAlignment="1">
      <alignment horizontal="right" vertical="center" shrinkToFit="1"/>
    </xf>
    <xf numFmtId="179" fontId="4" fillId="0" borderId="17" xfId="0" applyNumberFormat="1" applyFont="1" applyFill="1" applyBorder="1" applyAlignment="1">
      <alignment horizontal="right" vertical="center" shrinkToFit="1"/>
    </xf>
    <xf numFmtId="180" fontId="4" fillId="33" borderId="18" xfId="0" applyNumberFormat="1" applyFont="1" applyFill="1" applyBorder="1" applyAlignment="1">
      <alignment horizontal="center" vertical="center" shrinkToFit="1"/>
    </xf>
    <xf numFmtId="179" fontId="4" fillId="0" borderId="19" xfId="0" applyNumberFormat="1" applyFont="1" applyFill="1" applyBorder="1" applyAlignment="1">
      <alignment horizontal="right" vertical="center" shrinkToFit="1"/>
    </xf>
    <xf numFmtId="187" fontId="4" fillId="33" borderId="20" xfId="0" applyNumberFormat="1" applyFont="1" applyFill="1" applyBorder="1" applyAlignment="1">
      <alignment vertical="center" shrinkToFit="1"/>
    </xf>
    <xf numFmtId="187" fontId="4" fillId="33" borderId="21" xfId="0" applyNumberFormat="1" applyFont="1" applyFill="1" applyBorder="1" applyAlignment="1">
      <alignment vertical="center" shrinkToFit="1"/>
    </xf>
    <xf numFmtId="187" fontId="4" fillId="33" borderId="22" xfId="0" applyNumberFormat="1" applyFont="1" applyFill="1" applyBorder="1" applyAlignment="1">
      <alignment vertical="center" shrinkToFit="1"/>
    </xf>
    <xf numFmtId="187" fontId="4" fillId="33" borderId="23" xfId="0" applyNumberFormat="1" applyFont="1" applyFill="1" applyBorder="1" applyAlignment="1">
      <alignment vertical="center" shrinkToFit="1"/>
    </xf>
    <xf numFmtId="187" fontId="4" fillId="33" borderId="24" xfId="0" applyNumberFormat="1" applyFont="1" applyFill="1" applyBorder="1" applyAlignment="1">
      <alignment vertical="center" shrinkToFit="1"/>
    </xf>
    <xf numFmtId="187" fontId="4" fillId="0" borderId="25" xfId="0" applyNumberFormat="1" applyFont="1" applyFill="1" applyBorder="1" applyAlignment="1">
      <alignment vertical="center" shrinkToFit="1"/>
    </xf>
    <xf numFmtId="0" fontId="4" fillId="0" borderId="26" xfId="0" applyNumberFormat="1" applyFont="1" applyFill="1" applyBorder="1" applyAlignment="1">
      <alignment vertical="center" shrinkToFit="1"/>
    </xf>
    <xf numFmtId="0" fontId="4" fillId="0" borderId="10" xfId="0" applyNumberFormat="1" applyFont="1" applyFill="1" applyBorder="1" applyAlignment="1">
      <alignment vertical="center" shrinkToFit="1"/>
    </xf>
    <xf numFmtId="0" fontId="4" fillId="0" borderId="27" xfId="0" applyFont="1" applyFill="1" applyBorder="1" applyAlignment="1">
      <alignment vertical="center" shrinkToFit="1"/>
    </xf>
    <xf numFmtId="0" fontId="4" fillId="0" borderId="28" xfId="0" applyNumberFormat="1" applyFont="1" applyFill="1" applyBorder="1" applyAlignment="1">
      <alignment vertical="center" shrinkToFit="1"/>
    </xf>
    <xf numFmtId="0" fontId="4" fillId="0" borderId="11" xfId="0" applyNumberFormat="1" applyFont="1" applyFill="1" applyBorder="1" applyAlignment="1">
      <alignment vertical="center" shrinkToFit="1"/>
    </xf>
    <xf numFmtId="189" fontId="4" fillId="0" borderId="29" xfId="49" applyNumberFormat="1" applyFont="1" applyFill="1" applyBorder="1" applyAlignment="1">
      <alignment vertical="center" shrinkToFit="1"/>
    </xf>
    <xf numFmtId="189" fontId="4" fillId="0" borderId="14" xfId="49" applyNumberFormat="1" applyFont="1" applyFill="1" applyBorder="1" applyAlignment="1">
      <alignment horizontal="right" vertical="center" shrinkToFit="1"/>
    </xf>
    <xf numFmtId="189" fontId="3" fillId="0" borderId="0" xfId="49" applyNumberFormat="1" applyFont="1" applyFill="1" applyBorder="1" applyAlignment="1">
      <alignment horizontal="center" vertical="center" shrinkToFit="1"/>
    </xf>
    <xf numFmtId="189" fontId="3" fillId="0" borderId="0" xfId="0" applyNumberFormat="1" applyFont="1" applyFill="1" applyBorder="1" applyAlignment="1">
      <alignment vertical="center" shrinkToFit="1"/>
    </xf>
    <xf numFmtId="189" fontId="3" fillId="0" borderId="0" xfId="49" applyNumberFormat="1" applyFont="1" applyFill="1" applyBorder="1" applyAlignment="1">
      <alignment horizontal="right" vertical="center" shrinkToFit="1"/>
    </xf>
    <xf numFmtId="189" fontId="3" fillId="0" borderId="0" xfId="49" applyNumberFormat="1" applyFont="1" applyFill="1" applyBorder="1" applyAlignment="1">
      <alignment vertical="center" shrinkToFit="1"/>
    </xf>
    <xf numFmtId="189" fontId="4" fillId="0" borderId="0" xfId="49" applyNumberFormat="1" applyFont="1" applyFill="1" applyBorder="1" applyAlignment="1">
      <alignment horizontal="center" vertical="center"/>
    </xf>
    <xf numFmtId="189" fontId="2" fillId="0" borderId="0" xfId="49" applyNumberFormat="1" applyFont="1" applyFill="1" applyBorder="1" applyAlignment="1">
      <alignment vertical="top"/>
    </xf>
    <xf numFmtId="189" fontId="4" fillId="0" borderId="0" xfId="49" applyNumberFormat="1" applyFont="1" applyFill="1" applyBorder="1" applyAlignment="1">
      <alignment horizontal="center" vertical="center" shrinkToFit="1"/>
    </xf>
    <xf numFmtId="187" fontId="3" fillId="0" borderId="0" xfId="0" applyNumberFormat="1" applyFont="1" applyFill="1" applyBorder="1" applyAlignment="1">
      <alignment vertical="center"/>
    </xf>
    <xf numFmtId="0" fontId="3" fillId="0" borderId="0" xfId="0" applyFont="1" applyFill="1" applyBorder="1" applyAlignment="1">
      <alignment vertical="center"/>
    </xf>
    <xf numFmtId="189" fontId="3" fillId="0" borderId="0" xfId="49" applyNumberFormat="1" applyFont="1" applyFill="1" applyBorder="1" applyAlignment="1">
      <alignment horizontal="center" vertical="center"/>
    </xf>
    <xf numFmtId="189" fontId="4" fillId="0" borderId="0" xfId="49" applyNumberFormat="1" applyFont="1" applyFill="1" applyBorder="1" applyAlignment="1">
      <alignment vertical="center" shrinkToFit="1"/>
    </xf>
    <xf numFmtId="189" fontId="0" fillId="34" borderId="30" xfId="0" applyNumberFormat="1" applyFill="1" applyBorder="1" applyAlignment="1">
      <alignment horizontal="center" vertical="center"/>
    </xf>
    <xf numFmtId="187" fontId="4" fillId="33" borderId="31" xfId="0" applyNumberFormat="1" applyFont="1" applyFill="1" applyBorder="1" applyAlignment="1" applyProtection="1">
      <alignment vertical="center" shrinkToFit="1"/>
      <protection locked="0"/>
    </xf>
    <xf numFmtId="187" fontId="4" fillId="33" borderId="32" xfId="0" applyNumberFormat="1" applyFont="1" applyFill="1" applyBorder="1" applyAlignment="1" applyProtection="1">
      <alignment vertical="center" shrinkToFit="1"/>
      <protection locked="0"/>
    </xf>
    <xf numFmtId="187" fontId="4" fillId="33" borderId="33" xfId="0" applyNumberFormat="1" applyFont="1" applyFill="1" applyBorder="1" applyAlignment="1" applyProtection="1">
      <alignment vertical="center" shrinkToFit="1"/>
      <protection locked="0"/>
    </xf>
    <xf numFmtId="187" fontId="4" fillId="33" borderId="34" xfId="0" applyNumberFormat="1" applyFont="1" applyFill="1" applyBorder="1" applyAlignment="1" applyProtection="1">
      <alignment vertical="center" shrinkToFit="1"/>
      <protection locked="0"/>
    </xf>
    <xf numFmtId="187" fontId="4" fillId="33" borderId="35" xfId="0" applyNumberFormat="1" applyFont="1" applyFill="1" applyBorder="1" applyAlignment="1" applyProtection="1">
      <alignment vertical="center" shrinkToFit="1"/>
      <protection locked="0"/>
    </xf>
    <xf numFmtId="187" fontId="4" fillId="33" borderId="36" xfId="0" applyNumberFormat="1" applyFont="1" applyFill="1" applyBorder="1" applyAlignment="1" applyProtection="1">
      <alignment vertical="center" shrinkToFit="1"/>
      <protection locked="0"/>
    </xf>
    <xf numFmtId="187" fontId="4" fillId="33" borderId="37" xfId="0" applyNumberFormat="1" applyFont="1" applyFill="1" applyBorder="1" applyAlignment="1" applyProtection="1">
      <alignment vertical="center" shrinkToFit="1"/>
      <protection locked="0"/>
    </xf>
    <xf numFmtId="187" fontId="4" fillId="33" borderId="38" xfId="0" applyNumberFormat="1" applyFont="1" applyFill="1" applyBorder="1" applyAlignment="1" applyProtection="1">
      <alignment vertical="center" shrinkToFit="1"/>
      <protection locked="0"/>
    </xf>
    <xf numFmtId="180" fontId="4" fillId="33" borderId="39" xfId="0" applyNumberFormat="1" applyFont="1" applyFill="1" applyBorder="1" applyAlignment="1" applyProtection="1">
      <alignment horizontal="center" vertical="center" shrinkToFit="1"/>
      <protection locked="0"/>
    </xf>
    <xf numFmtId="180" fontId="4" fillId="33" borderId="18" xfId="0" applyNumberFormat="1" applyFont="1" applyFill="1" applyBorder="1" applyAlignment="1" applyProtection="1">
      <alignment horizontal="center" vertical="center" shrinkToFit="1"/>
      <protection locked="0"/>
    </xf>
    <xf numFmtId="0" fontId="4" fillId="0" borderId="0" xfId="0" applyFont="1" applyFill="1" applyBorder="1" applyAlignment="1">
      <alignment horizontal="center" vertical="center"/>
    </xf>
    <xf numFmtId="187" fontId="4" fillId="33" borderId="40" xfId="0" applyNumberFormat="1" applyFont="1" applyFill="1" applyBorder="1" applyAlignment="1" applyProtection="1">
      <alignment vertical="center" shrinkToFit="1"/>
      <protection locked="0"/>
    </xf>
    <xf numFmtId="187" fontId="4" fillId="33" borderId="41" xfId="0" applyNumberFormat="1" applyFont="1" applyFill="1" applyBorder="1" applyAlignment="1">
      <alignment vertical="center" shrinkToFit="1"/>
    </xf>
    <xf numFmtId="0" fontId="4" fillId="0" borderId="12" xfId="0" applyNumberFormat="1" applyFont="1" applyFill="1" applyBorder="1" applyAlignment="1">
      <alignment vertical="center" shrinkToFit="1"/>
    </xf>
    <xf numFmtId="0" fontId="4" fillId="0" borderId="42" xfId="0" applyFont="1" applyFill="1" applyBorder="1" applyAlignment="1">
      <alignment vertical="center" shrinkToFit="1"/>
    </xf>
    <xf numFmtId="0" fontId="4" fillId="0" borderId="43" xfId="0" applyFont="1" applyFill="1" applyBorder="1" applyAlignment="1">
      <alignment vertical="center" shrinkToFit="1"/>
    </xf>
    <xf numFmtId="0" fontId="0" fillId="0" borderId="0" xfId="0" applyFont="1" applyFill="1" applyBorder="1" applyAlignment="1">
      <alignment vertical="center"/>
    </xf>
    <xf numFmtId="189" fontId="0" fillId="6" borderId="10" xfId="0" applyNumberFormat="1" applyFill="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Border="1" applyAlignment="1">
      <alignment horizontal="left" vertical="center"/>
    </xf>
    <xf numFmtId="0" fontId="0" fillId="0" borderId="44" xfId="0" applyBorder="1" applyAlignment="1">
      <alignment vertical="center"/>
    </xf>
    <xf numFmtId="0" fontId="0" fillId="0" borderId="0" xfId="0" applyFont="1" applyBorder="1" applyAlignment="1">
      <alignment horizontal="left" vertical="center"/>
    </xf>
    <xf numFmtId="0" fontId="0" fillId="0" borderId="45" xfId="0" applyFont="1" applyFill="1" applyBorder="1" applyAlignment="1">
      <alignment vertical="center"/>
    </xf>
    <xf numFmtId="0" fontId="0" fillId="0" borderId="41" xfId="0" applyBorder="1" applyAlignment="1">
      <alignment vertical="center" wrapText="1"/>
    </xf>
    <xf numFmtId="0" fontId="0" fillId="0" borderId="45" xfId="0" applyFont="1" applyBorder="1" applyAlignment="1">
      <alignment vertical="center"/>
    </xf>
    <xf numFmtId="0" fontId="14" fillId="0" borderId="0" xfId="0" applyFont="1" applyFill="1" applyBorder="1" applyAlignment="1">
      <alignment vertical="center"/>
    </xf>
    <xf numFmtId="0" fontId="0" fillId="0" borderId="0" xfId="0" applyBorder="1" applyAlignment="1">
      <alignment horizontal="center" vertical="center" wrapText="1"/>
    </xf>
    <xf numFmtId="0" fontId="12" fillId="0" borderId="0" xfId="0" applyFont="1" applyBorder="1" applyAlignment="1">
      <alignment horizontal="center" vertical="center" wrapText="1"/>
    </xf>
    <xf numFmtId="0" fontId="0" fillId="0" borderId="46" xfId="0" applyBorder="1" applyAlignment="1">
      <alignment horizontal="center"/>
    </xf>
    <xf numFmtId="0" fontId="0" fillId="0" borderId="47" xfId="0" applyFont="1" applyFill="1" applyBorder="1" applyAlignment="1">
      <alignment vertical="center"/>
    </xf>
    <xf numFmtId="0" fontId="0" fillId="0" borderId="48" xfId="0" applyFont="1" applyBorder="1" applyAlignment="1">
      <alignment vertical="center"/>
    </xf>
    <xf numFmtId="0" fontId="0" fillId="0" borderId="0" xfId="0" applyAlignment="1">
      <alignment vertical="center" wrapText="1"/>
    </xf>
    <xf numFmtId="0" fontId="5"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top" wrapText="1"/>
    </xf>
    <xf numFmtId="0" fontId="0" fillId="0" borderId="41" xfId="0" applyBorder="1" applyAlignment="1">
      <alignment vertical="center"/>
    </xf>
    <xf numFmtId="0" fontId="0" fillId="0" borderId="0" xfId="0" applyFill="1" applyBorder="1" applyAlignment="1">
      <alignment vertical="center"/>
    </xf>
    <xf numFmtId="0" fontId="10" fillId="0" borderId="0" xfId="0" applyFont="1" applyBorder="1" applyAlignment="1">
      <alignment horizontal="center" vertical="center" shrinkToFit="1"/>
    </xf>
    <xf numFmtId="0" fontId="0" fillId="35" borderId="0" xfId="0" applyFill="1" applyBorder="1" applyAlignment="1">
      <alignment horizontal="distributed" vertical="center"/>
    </xf>
    <xf numFmtId="0" fontId="0" fillId="35" borderId="0" xfId="0" applyNumberFormat="1" applyFill="1" applyBorder="1" applyAlignment="1" applyProtection="1">
      <alignment horizontal="center" vertical="center"/>
      <protection locked="0"/>
    </xf>
    <xf numFmtId="0" fontId="0" fillId="35" borderId="0" xfId="0" applyFill="1" applyBorder="1" applyAlignment="1">
      <alignment vertical="center"/>
    </xf>
    <xf numFmtId="0" fontId="0" fillId="35" borderId="0" xfId="0" applyFill="1" applyAlignment="1">
      <alignment vertical="center"/>
    </xf>
    <xf numFmtId="0" fontId="12" fillId="36" borderId="49" xfId="0" applyFont="1" applyFill="1" applyBorder="1" applyAlignment="1">
      <alignment vertical="center"/>
    </xf>
    <xf numFmtId="0" fontId="11" fillId="0" borderId="0" xfId="0" applyFont="1" applyBorder="1" applyAlignment="1">
      <alignment horizontal="center" vertical="center" wrapText="1"/>
    </xf>
    <xf numFmtId="0" fontId="0" fillId="36" borderId="50" xfId="0" applyFill="1" applyBorder="1" applyAlignment="1">
      <alignment vertical="center"/>
    </xf>
    <xf numFmtId="0" fontId="0" fillId="36" borderId="51" xfId="0" applyFont="1" applyFill="1" applyBorder="1" applyAlignment="1">
      <alignment vertical="center"/>
    </xf>
    <xf numFmtId="0" fontId="0" fillId="36" borderId="51" xfId="0" applyFill="1" applyBorder="1" applyAlignment="1">
      <alignment vertical="center"/>
    </xf>
    <xf numFmtId="0" fontId="0" fillId="36" borderId="52" xfId="0" applyFill="1" applyBorder="1" applyAlignment="1">
      <alignment vertical="center"/>
    </xf>
    <xf numFmtId="0" fontId="0" fillId="6" borderId="53" xfId="0" applyFont="1" applyFill="1" applyBorder="1" applyAlignment="1">
      <alignment vertical="center"/>
    </xf>
    <xf numFmtId="187" fontId="4" fillId="6" borderId="54" xfId="0" applyNumberFormat="1" applyFont="1" applyFill="1" applyBorder="1" applyAlignment="1">
      <alignment vertical="center" shrinkToFit="1"/>
    </xf>
    <xf numFmtId="187" fontId="4" fillId="6" borderId="55" xfId="0" applyNumberFormat="1" applyFont="1" applyFill="1" applyBorder="1" applyAlignment="1">
      <alignment vertical="center" shrinkToFit="1"/>
    </xf>
    <xf numFmtId="187" fontId="4" fillId="6" borderId="56" xfId="0" applyNumberFormat="1" applyFont="1" applyFill="1" applyBorder="1" applyAlignment="1">
      <alignment vertical="center" shrinkToFit="1"/>
    </xf>
    <xf numFmtId="187" fontId="4" fillId="6" borderId="57" xfId="0" applyNumberFormat="1" applyFont="1" applyFill="1" applyBorder="1" applyAlignment="1">
      <alignment vertical="center" shrinkToFit="1"/>
    </xf>
    <xf numFmtId="187" fontId="4" fillId="6" borderId="25" xfId="0" applyNumberFormat="1" applyFont="1" applyFill="1" applyBorder="1" applyAlignment="1">
      <alignment vertical="center" shrinkToFit="1"/>
    </xf>
    <xf numFmtId="187" fontId="4" fillId="6" borderId="58" xfId="0" applyNumberFormat="1" applyFont="1" applyFill="1" applyBorder="1" applyAlignment="1">
      <alignment vertical="center" shrinkToFit="1"/>
    </xf>
    <xf numFmtId="189" fontId="4" fillId="6" borderId="59" xfId="49" applyNumberFormat="1" applyFont="1" applyFill="1" applyBorder="1" applyAlignment="1">
      <alignment horizontal="right" vertical="center" shrinkToFit="1"/>
    </xf>
    <xf numFmtId="189" fontId="4" fillId="6" borderId="60" xfId="49" applyNumberFormat="1" applyFont="1" applyFill="1" applyBorder="1" applyAlignment="1">
      <alignment horizontal="right" vertical="center" shrinkToFit="1"/>
    </xf>
    <xf numFmtId="189" fontId="4" fillId="6" borderId="61" xfId="49" applyNumberFormat="1" applyFont="1" applyFill="1" applyBorder="1" applyAlignment="1">
      <alignment horizontal="right" vertical="center" shrinkToFit="1"/>
    </xf>
    <xf numFmtId="189" fontId="4" fillId="6" borderId="62" xfId="49" applyNumberFormat="1" applyFont="1" applyFill="1" applyBorder="1" applyAlignment="1">
      <alignment horizontal="right" vertical="center" shrinkToFit="1"/>
    </xf>
    <xf numFmtId="189" fontId="4" fillId="6" borderId="41" xfId="49" applyNumberFormat="1" applyFont="1" applyFill="1" applyBorder="1" applyAlignment="1">
      <alignment horizontal="right" vertical="center" shrinkToFit="1"/>
    </xf>
    <xf numFmtId="0" fontId="9" fillId="0" borderId="63" xfId="0" applyFont="1" applyFill="1" applyBorder="1" applyAlignment="1">
      <alignment horizontal="center" vertical="center" wrapText="1" shrinkToFit="1"/>
    </xf>
    <xf numFmtId="0" fontId="9" fillId="0" borderId="64" xfId="0" applyFont="1" applyFill="1" applyBorder="1" applyAlignment="1">
      <alignment horizontal="center" vertical="center" wrapText="1" shrinkToFit="1"/>
    </xf>
    <xf numFmtId="0" fontId="9" fillId="0" borderId="61" xfId="0" applyFont="1" applyFill="1" applyBorder="1" applyAlignment="1">
      <alignment horizontal="center" vertical="center" wrapText="1" shrinkToFit="1"/>
    </xf>
    <xf numFmtId="0" fontId="9" fillId="0" borderId="65" xfId="0" applyFont="1" applyFill="1" applyBorder="1" applyAlignment="1">
      <alignment horizontal="center" vertical="center" wrapText="1" shrinkToFit="1"/>
    </xf>
    <xf numFmtId="0" fontId="9" fillId="0" borderId="59" xfId="0" applyFont="1" applyFill="1" applyBorder="1" applyAlignment="1">
      <alignment horizontal="center" vertical="center" wrapText="1" shrinkToFit="1"/>
    </xf>
    <xf numFmtId="0" fontId="3" fillId="0" borderId="0" xfId="0" applyFont="1" applyFill="1" applyAlignment="1">
      <alignment vertical="center" shrinkToFit="1"/>
    </xf>
    <xf numFmtId="0" fontId="3" fillId="0" borderId="0" xfId="0" applyFont="1" applyFill="1" applyAlignment="1">
      <alignment vertical="center"/>
    </xf>
    <xf numFmtId="189" fontId="4" fillId="6" borderId="49" xfId="0" applyNumberFormat="1" applyFont="1" applyFill="1" applyBorder="1" applyAlignment="1">
      <alignment vertical="center" shrinkToFit="1"/>
    </xf>
    <xf numFmtId="189" fontId="4" fillId="6" borderId="66" xfId="0" applyNumberFormat="1" applyFont="1" applyFill="1" applyBorder="1" applyAlignment="1">
      <alignment vertical="center" shrinkToFit="1"/>
    </xf>
    <xf numFmtId="189" fontId="4" fillId="6" borderId="67" xfId="49" applyNumberFormat="1" applyFont="1" applyFill="1" applyBorder="1" applyAlignment="1">
      <alignment horizontal="right" vertical="center" shrinkToFit="1"/>
    </xf>
    <xf numFmtId="189" fontId="4" fillId="6" borderId="68" xfId="49" applyNumberFormat="1" applyFont="1" applyFill="1" applyBorder="1" applyAlignment="1">
      <alignment horizontal="right" vertical="center" shrinkToFit="1"/>
    </xf>
    <xf numFmtId="189" fontId="4" fillId="6" borderId="69" xfId="49" applyNumberFormat="1" applyFont="1" applyFill="1" applyBorder="1" applyAlignment="1">
      <alignment vertical="center" shrinkToFit="1"/>
    </xf>
    <xf numFmtId="187" fontId="4" fillId="6" borderId="53" xfId="0" applyNumberFormat="1" applyFont="1" applyFill="1" applyBorder="1" applyAlignment="1">
      <alignment vertical="center" shrinkToFit="1"/>
    </xf>
    <xf numFmtId="187" fontId="4" fillId="6" borderId="32" xfId="0" applyNumberFormat="1" applyFont="1" applyFill="1" applyBorder="1" applyAlignment="1">
      <alignment vertical="center" shrinkToFit="1"/>
    </xf>
    <xf numFmtId="187" fontId="4" fillId="6" borderId="70" xfId="0" applyNumberFormat="1" applyFont="1" applyFill="1" applyBorder="1" applyAlignment="1">
      <alignment vertical="center" shrinkToFit="1"/>
    </xf>
    <xf numFmtId="0" fontId="15" fillId="6" borderId="49" xfId="0" applyFont="1" applyFill="1" applyBorder="1" applyAlignment="1">
      <alignment horizontal="left" vertical="center"/>
    </xf>
    <xf numFmtId="0" fontId="6" fillId="0" borderId="10" xfId="0" applyFont="1" applyBorder="1" applyAlignment="1">
      <alignment vertical="center"/>
    </xf>
    <xf numFmtId="194" fontId="0" fillId="6" borderId="71" xfId="0" applyNumberFormat="1" applyFont="1" applyFill="1" applyBorder="1" applyAlignment="1">
      <alignment vertical="center"/>
    </xf>
    <xf numFmtId="194" fontId="5" fillId="6" borderId="49" xfId="0" applyNumberFormat="1" applyFont="1" applyFill="1" applyBorder="1" applyAlignment="1">
      <alignment horizontal="left" vertical="center" wrapText="1"/>
    </xf>
    <xf numFmtId="187" fontId="4" fillId="6" borderId="72" xfId="0" applyNumberFormat="1" applyFont="1" applyFill="1" applyBorder="1" applyAlignment="1">
      <alignment vertical="center" shrinkToFit="1"/>
    </xf>
    <xf numFmtId="187" fontId="4" fillId="6" borderId="73" xfId="0" applyNumberFormat="1" applyFont="1" applyFill="1" applyBorder="1" applyAlignment="1">
      <alignment vertical="center" shrinkToFit="1"/>
    </xf>
    <xf numFmtId="187" fontId="4" fillId="6" borderId="29" xfId="0" applyNumberFormat="1" applyFont="1" applyFill="1" applyBorder="1" applyAlignment="1">
      <alignment vertical="center" shrinkToFit="1"/>
    </xf>
    <xf numFmtId="189" fontId="4" fillId="0" borderId="74" xfId="49" applyNumberFormat="1" applyFont="1" applyFill="1" applyBorder="1" applyAlignment="1">
      <alignment horizontal="right" vertical="center" shrinkToFit="1"/>
    </xf>
    <xf numFmtId="0" fontId="5" fillId="0" borderId="1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0" fillId="0" borderId="46" xfId="0" applyFont="1" applyBorder="1" applyAlignment="1">
      <alignment vertical="center" wrapText="1"/>
    </xf>
    <xf numFmtId="0" fontId="0" fillId="0" borderId="10" xfId="0" applyFill="1" applyBorder="1" applyAlignment="1">
      <alignment horizontal="center" vertical="center"/>
    </xf>
    <xf numFmtId="0" fontId="0" fillId="0" borderId="10" xfId="0" applyBorder="1" applyAlignment="1">
      <alignment horizontal="center" vertical="center"/>
    </xf>
    <xf numFmtId="0" fontId="0" fillId="37" borderId="10" xfId="0" applyFill="1" applyBorder="1" applyAlignment="1">
      <alignment horizontal="center" vertical="center"/>
    </xf>
    <xf numFmtId="0" fontId="0" fillId="33" borderId="12" xfId="0" applyNumberFormat="1" applyFill="1" applyBorder="1" applyAlignment="1" applyProtection="1">
      <alignment horizontal="left" vertical="center"/>
      <protection locked="0"/>
    </xf>
    <xf numFmtId="0" fontId="0" fillId="33" borderId="11" xfId="0" applyNumberFormat="1" applyFill="1" applyBorder="1" applyAlignment="1" applyProtection="1">
      <alignment horizontal="left" vertical="center"/>
      <protection locked="0"/>
    </xf>
    <xf numFmtId="0" fontId="0" fillId="0" borderId="0" xfId="0" applyAlignment="1">
      <alignment horizontal="center" vertical="center" shrinkToFit="1"/>
    </xf>
    <xf numFmtId="0" fontId="5" fillId="0" borderId="0" xfId="0" applyFont="1" applyAlignment="1">
      <alignment vertical="center" wrapText="1"/>
    </xf>
    <xf numFmtId="0" fontId="0" fillId="0" borderId="0" xfId="0" applyAlignment="1">
      <alignment horizontal="distributed" vertical="center"/>
    </xf>
    <xf numFmtId="0" fontId="0" fillId="0" borderId="45" xfId="0" applyBorder="1" applyAlignment="1">
      <alignment horizontal="distributed" vertical="center"/>
    </xf>
    <xf numFmtId="0" fontId="0" fillId="0" borderId="0" xfId="0" applyBorder="1" applyAlignment="1">
      <alignment horizontal="center" vertical="center"/>
    </xf>
    <xf numFmtId="0" fontId="0" fillId="0" borderId="10" xfId="0" applyFont="1" applyBorder="1" applyAlignment="1">
      <alignment horizontal="center"/>
    </xf>
    <xf numFmtId="0" fontId="0" fillId="0" borderId="44" xfId="0" applyFont="1" applyBorder="1" applyAlignment="1">
      <alignment horizontal="center"/>
    </xf>
    <xf numFmtId="0" fontId="0" fillId="0" borderId="0" xfId="0" applyAlignment="1">
      <alignment vertical="center" wrapText="1"/>
    </xf>
    <xf numFmtId="0" fontId="13" fillId="38" borderId="0" xfId="0" applyFont="1" applyFill="1" applyAlignment="1">
      <alignment horizontal="left" vertical="center"/>
    </xf>
    <xf numFmtId="0" fontId="0" fillId="0" borderId="12" xfId="0" applyBorder="1" applyAlignment="1">
      <alignment horizontal="right" vertical="center"/>
    </xf>
    <xf numFmtId="0" fontId="0" fillId="0" borderId="11" xfId="0" applyBorder="1" applyAlignment="1">
      <alignment horizontal="right" vertical="center"/>
    </xf>
    <xf numFmtId="0" fontId="13" fillId="38" borderId="0" xfId="0" applyFont="1" applyFill="1" applyAlignment="1">
      <alignment horizontal="left" vertical="center" shrinkToFit="1"/>
    </xf>
    <xf numFmtId="0" fontId="10" fillId="0" borderId="58" xfId="0" applyFont="1" applyBorder="1" applyAlignment="1">
      <alignment horizontal="center" vertical="center" shrinkToFit="1"/>
    </xf>
    <xf numFmtId="0" fontId="13" fillId="0" borderId="0" xfId="0" applyFont="1" applyAlignment="1">
      <alignment horizontal="center" vertical="center" wrapText="1" shrinkToFit="1"/>
    </xf>
    <xf numFmtId="0" fontId="0" fillId="0" borderId="0" xfId="0" applyFont="1" applyAlignment="1">
      <alignment horizontal="center" vertical="center" shrinkToFit="1"/>
    </xf>
    <xf numFmtId="0" fontId="0" fillId="0" borderId="0" xfId="0" applyFont="1" applyAlignment="1">
      <alignment horizontal="center" vertical="center"/>
    </xf>
    <xf numFmtId="0" fontId="0" fillId="0" borderId="0" xfId="0" applyFont="1" applyAlignment="1">
      <alignment horizontal="left" wrapText="1"/>
    </xf>
    <xf numFmtId="0" fontId="0" fillId="0" borderId="0" xfId="0" applyFont="1" applyAlignment="1">
      <alignment horizontal="left" wrapText="1"/>
    </xf>
    <xf numFmtId="0" fontId="0" fillId="33" borderId="13" xfId="0" applyNumberFormat="1" applyFill="1" applyBorder="1" applyAlignment="1" applyProtection="1">
      <alignment horizontal="left" vertical="center"/>
      <protection locked="0"/>
    </xf>
    <xf numFmtId="0" fontId="0" fillId="35" borderId="12" xfId="0" applyFont="1" applyFill="1" applyBorder="1" applyAlignment="1" applyProtection="1">
      <alignment horizontal="left" vertical="center"/>
      <protection locked="0"/>
    </xf>
    <xf numFmtId="0" fontId="0" fillId="35" borderId="11" xfId="0" applyFont="1" applyFill="1" applyBorder="1" applyAlignment="1" applyProtection="1">
      <alignment horizontal="left" vertical="center"/>
      <protection locked="0"/>
    </xf>
    <xf numFmtId="0" fontId="0" fillId="35" borderId="13" xfId="0" applyFont="1" applyFill="1" applyBorder="1" applyAlignment="1" applyProtection="1">
      <alignment horizontal="left" vertical="center"/>
      <protection locked="0"/>
    </xf>
    <xf numFmtId="0" fontId="0" fillId="0" borderId="0" xfId="0" applyBorder="1" applyAlignment="1">
      <alignment horizontal="distributed"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4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left" vertical="center" shrinkToFit="1"/>
    </xf>
    <xf numFmtId="0" fontId="5" fillId="0" borderId="0" xfId="0" applyFont="1" applyBorder="1" applyAlignment="1">
      <alignment horizontal="left" vertical="center" shrinkToFit="1"/>
    </xf>
    <xf numFmtId="0" fontId="5" fillId="0" borderId="12" xfId="0" applyFont="1" applyBorder="1" applyAlignment="1">
      <alignment horizontal="left" vertical="center"/>
    </xf>
    <xf numFmtId="0" fontId="5" fillId="0" borderId="11" xfId="0" applyFont="1" applyBorder="1" applyAlignment="1">
      <alignment horizontal="left" vertical="center"/>
    </xf>
    <xf numFmtId="0" fontId="5" fillId="0" borderId="13" xfId="0" applyFont="1" applyBorder="1" applyAlignment="1">
      <alignment horizontal="left" vertical="center"/>
    </xf>
    <xf numFmtId="0" fontId="5" fillId="0" borderId="12" xfId="0" applyFont="1" applyBorder="1" applyAlignment="1">
      <alignment horizontal="left" vertical="center" wrapText="1" shrinkToFit="1"/>
    </xf>
    <xf numFmtId="0" fontId="5" fillId="0" borderId="11" xfId="0" applyFont="1" applyBorder="1" applyAlignment="1">
      <alignment horizontal="left" vertical="center" wrapText="1" shrinkToFit="1"/>
    </xf>
    <xf numFmtId="0" fontId="5" fillId="0" borderId="13" xfId="0" applyFont="1" applyBorder="1" applyAlignment="1">
      <alignment horizontal="left" vertical="center" wrapText="1" shrinkToFit="1"/>
    </xf>
    <xf numFmtId="0" fontId="5" fillId="0" borderId="10" xfId="0" applyFont="1" applyBorder="1" applyAlignment="1">
      <alignment horizontal="left" vertical="center" shrinkToFit="1"/>
    </xf>
    <xf numFmtId="0" fontId="5" fillId="0" borderId="12" xfId="0" applyFont="1" applyBorder="1" applyAlignment="1">
      <alignment vertical="center" shrinkToFit="1"/>
    </xf>
    <xf numFmtId="0" fontId="5" fillId="0" borderId="11" xfId="0" applyFont="1" applyBorder="1" applyAlignment="1">
      <alignment vertical="center" shrinkToFit="1"/>
    </xf>
    <xf numFmtId="0" fontId="5" fillId="0" borderId="13" xfId="0" applyFont="1" applyBorder="1" applyAlignment="1">
      <alignment vertical="center" shrinkToFit="1"/>
    </xf>
    <xf numFmtId="0" fontId="5" fillId="0" borderId="12" xfId="0" applyFont="1" applyBorder="1" applyAlignment="1">
      <alignment vertical="center"/>
    </xf>
    <xf numFmtId="0" fontId="5" fillId="0" borderId="11" xfId="0" applyFont="1" applyBorder="1" applyAlignment="1">
      <alignment vertical="center"/>
    </xf>
    <xf numFmtId="0" fontId="5" fillId="0" borderId="13" xfId="0" applyFont="1" applyBorder="1" applyAlignment="1">
      <alignment vertical="center"/>
    </xf>
    <xf numFmtId="0" fontId="5" fillId="0" borderId="10" xfId="0" applyFont="1" applyBorder="1" applyAlignment="1">
      <alignment horizontal="left" vertical="center"/>
    </xf>
    <xf numFmtId="0" fontId="4" fillId="0" borderId="0" xfId="0" applyFont="1" applyFill="1" applyAlignment="1">
      <alignment horizontal="left" vertical="center"/>
    </xf>
    <xf numFmtId="0" fontId="4" fillId="0" borderId="77" xfId="0" applyFont="1" applyFill="1" applyBorder="1" applyAlignment="1" applyProtection="1">
      <alignment horizontal="center" vertical="center"/>
      <protection/>
    </xf>
    <xf numFmtId="0" fontId="4" fillId="0" borderId="66" xfId="0" applyFont="1" applyFill="1" applyBorder="1" applyAlignment="1" applyProtection="1">
      <alignment horizontal="center" vertical="center"/>
      <protection/>
    </xf>
    <xf numFmtId="0" fontId="4" fillId="0" borderId="78" xfId="0" applyFont="1" applyFill="1" applyBorder="1" applyAlignment="1" applyProtection="1">
      <alignment horizontal="center" vertical="center"/>
      <protection/>
    </xf>
    <xf numFmtId="0" fontId="4" fillId="0" borderId="79" xfId="0" applyFont="1" applyFill="1" applyBorder="1" applyAlignment="1">
      <alignment horizontal="center" vertical="center" shrinkToFit="1"/>
    </xf>
    <xf numFmtId="0" fontId="4" fillId="0" borderId="71"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80" xfId="0" applyFont="1" applyFill="1" applyBorder="1" applyAlignment="1">
      <alignment horizontal="center" vertical="center" shrinkToFit="1"/>
    </xf>
    <xf numFmtId="0" fontId="4" fillId="0" borderId="63" xfId="0" applyFont="1" applyFill="1" applyBorder="1" applyAlignment="1">
      <alignment horizontal="center" vertical="center" shrinkToFit="1"/>
    </xf>
    <xf numFmtId="0" fontId="4" fillId="0" borderId="81" xfId="0" applyFont="1" applyFill="1" applyBorder="1" applyAlignment="1">
      <alignment horizontal="center" vertical="center" shrinkToFit="1"/>
    </xf>
    <xf numFmtId="0" fontId="4" fillId="0" borderId="82" xfId="0" applyFont="1" applyFill="1" applyBorder="1" applyAlignment="1">
      <alignment horizontal="center" vertical="center" wrapText="1"/>
    </xf>
    <xf numFmtId="0" fontId="4" fillId="0" borderId="83"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Alignment="1">
      <alignment horizontal="left" vertical="center" wrapText="1"/>
    </xf>
    <xf numFmtId="189" fontId="4" fillId="0" borderId="49" xfId="49" applyNumberFormat="1" applyFont="1" applyFill="1" applyBorder="1" applyAlignment="1">
      <alignment horizontal="center" vertical="center" shrinkToFit="1"/>
    </xf>
    <xf numFmtId="189" fontId="4" fillId="0" borderId="46" xfId="49" applyNumberFormat="1" applyFont="1" applyFill="1" applyBorder="1" applyAlignment="1">
      <alignment horizontal="center" vertical="center" shrinkToFit="1"/>
    </xf>
    <xf numFmtId="0" fontId="17" fillId="0" borderId="0" xfId="0" applyFont="1" applyFill="1" applyAlignment="1">
      <alignment horizontal="center" vertical="center"/>
    </xf>
    <xf numFmtId="0" fontId="4" fillId="0" borderId="0" xfId="0" applyFont="1" applyFill="1" applyAlignment="1">
      <alignment horizontal="center" vertical="center"/>
    </xf>
    <xf numFmtId="0" fontId="4"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4" fillId="6" borderId="10" xfId="0" applyFont="1" applyFill="1" applyBorder="1" applyAlignment="1">
      <alignment horizontal="center" vertical="center"/>
    </xf>
    <xf numFmtId="0" fontId="4" fillId="0" borderId="0" xfId="0" applyFont="1" applyFill="1" applyAlignment="1">
      <alignment vertical="center" wrapText="1"/>
    </xf>
    <xf numFmtId="0" fontId="2" fillId="0" borderId="79"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84" xfId="0" applyFont="1" applyBorder="1" applyAlignment="1">
      <alignment horizontal="center" vertical="center"/>
    </xf>
    <xf numFmtId="0" fontId="8" fillId="0" borderId="85" xfId="0" applyFont="1" applyFill="1" applyBorder="1" applyAlignment="1">
      <alignment horizontal="center" vertical="center" wrapText="1" shrinkToFit="1"/>
    </xf>
    <xf numFmtId="0" fontId="8" fillId="0" borderId="68" xfId="0" applyFont="1" applyFill="1" applyBorder="1" applyAlignment="1">
      <alignment horizontal="center" vertical="center" wrapText="1" shrinkToFit="1"/>
    </xf>
    <xf numFmtId="189" fontId="4" fillId="0" borderId="67" xfId="49" applyNumberFormat="1" applyFont="1" applyFill="1" applyBorder="1" applyAlignment="1">
      <alignment horizontal="center" vertical="center" shrinkToFit="1"/>
    </xf>
    <xf numFmtId="189" fontId="4" fillId="33" borderId="49" xfId="49" applyNumberFormat="1" applyFont="1" applyFill="1" applyBorder="1" applyAlignment="1" applyProtection="1">
      <alignment horizontal="center" vertical="center" shrinkToFit="1"/>
      <protection locked="0"/>
    </xf>
    <xf numFmtId="189" fontId="4" fillId="33" borderId="67" xfId="49" applyNumberFormat="1" applyFont="1" applyFill="1" applyBorder="1" applyAlignment="1" applyProtection="1">
      <alignment horizontal="center" vertical="center" shrinkToFit="1"/>
      <protection locked="0"/>
    </xf>
    <xf numFmtId="189" fontId="4" fillId="33" borderId="46" xfId="49" applyNumberFormat="1" applyFont="1" applyFill="1" applyBorder="1" applyAlignment="1" applyProtection="1">
      <alignment horizontal="center" vertical="center" shrinkToFit="1"/>
      <protection locked="0"/>
    </xf>
    <xf numFmtId="0" fontId="59" fillId="0" borderId="77" xfId="0" applyFont="1" applyFill="1" applyBorder="1" applyAlignment="1" applyProtection="1">
      <alignment horizontal="center" vertical="center"/>
      <protection/>
    </xf>
    <xf numFmtId="0" fontId="59" fillId="0" borderId="66" xfId="0" applyFont="1" applyFill="1" applyBorder="1" applyAlignment="1" applyProtection="1">
      <alignment horizontal="center" vertical="center"/>
      <protection/>
    </xf>
    <xf numFmtId="0" fontId="59" fillId="0" borderId="78"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4">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rgb="FF0000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15</xdr:row>
      <xdr:rowOff>114300</xdr:rowOff>
    </xdr:from>
    <xdr:ext cx="85725" cy="200025"/>
    <xdr:sp fLocksText="0">
      <xdr:nvSpPr>
        <xdr:cNvPr id="1" name="Text Box 4"/>
        <xdr:cNvSpPr txBox="1">
          <a:spLocks noChangeArrowheads="1"/>
        </xdr:cNvSpPr>
      </xdr:nvSpPr>
      <xdr:spPr>
        <a:xfrm>
          <a:off x="666750" y="3438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85725" cy="200025"/>
    <xdr:sp fLocksText="0">
      <xdr:nvSpPr>
        <xdr:cNvPr id="2" name="Text Box 14"/>
        <xdr:cNvSpPr txBox="1">
          <a:spLocks noChangeArrowheads="1"/>
        </xdr:cNvSpPr>
      </xdr:nvSpPr>
      <xdr:spPr>
        <a:xfrm>
          <a:off x="666750" y="4438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3" name="Text Box 15"/>
        <xdr:cNvSpPr txBox="1">
          <a:spLocks noChangeArrowheads="1"/>
        </xdr:cNvSpPr>
      </xdr:nvSpPr>
      <xdr:spPr>
        <a:xfrm>
          <a:off x="695325" y="4438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666750" y="4238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66675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695325"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666750" y="343852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666750" y="44386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695325" y="4438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666750" y="4238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66675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695325"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666750" y="343852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666750" y="44386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695325" y="4438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666750" y="4200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666750"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695325"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666750" y="340042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666750" y="44005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695325" y="4400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666750" y="4200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666750"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695325"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114300" cy="200025"/>
    <xdr:sp fLocksText="0">
      <xdr:nvSpPr>
        <xdr:cNvPr id="4" name="Text Box 4"/>
        <xdr:cNvSpPr txBox="1">
          <a:spLocks noChangeArrowheads="1"/>
        </xdr:cNvSpPr>
      </xdr:nvSpPr>
      <xdr:spPr>
        <a:xfrm>
          <a:off x="666750" y="420052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114300" cy="200025"/>
    <xdr:sp fLocksText="0">
      <xdr:nvSpPr>
        <xdr:cNvPr id="5" name="Text Box 14"/>
        <xdr:cNvSpPr txBox="1">
          <a:spLocks noChangeArrowheads="1"/>
        </xdr:cNvSpPr>
      </xdr:nvSpPr>
      <xdr:spPr>
        <a:xfrm>
          <a:off x="666750" y="52006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15"/>
        <xdr:cNvSpPr txBox="1">
          <a:spLocks noChangeArrowheads="1"/>
        </xdr:cNvSpPr>
      </xdr:nvSpPr>
      <xdr:spPr>
        <a:xfrm>
          <a:off x="695325"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42875" cy="200025"/>
    <xdr:sp fLocksText="0">
      <xdr:nvSpPr>
        <xdr:cNvPr id="7" name="Text Box 4"/>
        <xdr:cNvSpPr txBox="1">
          <a:spLocks noChangeArrowheads="1"/>
        </xdr:cNvSpPr>
      </xdr:nvSpPr>
      <xdr:spPr>
        <a:xfrm>
          <a:off x="666750" y="3400425"/>
          <a:ext cx="1428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42875" cy="200025"/>
    <xdr:sp fLocksText="0">
      <xdr:nvSpPr>
        <xdr:cNvPr id="8" name="Text Box 14"/>
        <xdr:cNvSpPr txBox="1">
          <a:spLocks noChangeArrowheads="1"/>
        </xdr:cNvSpPr>
      </xdr:nvSpPr>
      <xdr:spPr>
        <a:xfrm>
          <a:off x="666750" y="4400550"/>
          <a:ext cx="1428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9" name="Text Box 15"/>
        <xdr:cNvSpPr txBox="1">
          <a:spLocks noChangeArrowheads="1"/>
        </xdr:cNvSpPr>
      </xdr:nvSpPr>
      <xdr:spPr>
        <a:xfrm>
          <a:off x="695325" y="4400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666750" y="4238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66675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695325"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666750" y="343852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666750" y="44386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695325" y="4438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666750" y="4238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66675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695325"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666750" y="343852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666750" y="44386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695325" y="4438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666750" y="4238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66675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695325"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666750" y="343852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666750" y="44386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695325" y="4438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666750" y="4238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66675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695325"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666750" y="343852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666750" y="44386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695325" y="4438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666750" y="4238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66675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695325"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666750" y="343852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666750" y="44386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695325" y="4438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666750" y="4238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66675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695325"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666750" y="343852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666750" y="44386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695325" y="4438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U38"/>
  <sheetViews>
    <sheetView showGridLines="0" showZeros="0" tabSelected="1" view="pageBreakPreview" zoomScale="96" zoomScaleNormal="96" zoomScaleSheetLayoutView="96" workbookViewId="0" topLeftCell="A1">
      <selection activeCell="A11" sqref="A11:N11"/>
    </sheetView>
  </sheetViews>
  <sheetFormatPr defaultColWidth="9.00390625" defaultRowHeight="13.5"/>
  <cols>
    <col min="1" max="14" width="10.625" style="0" customWidth="1"/>
  </cols>
  <sheetData>
    <row r="1" spans="1:14" s="64" customFormat="1" ht="24.75" customHeight="1">
      <c r="A1" s="154" t="s">
        <v>114</v>
      </c>
      <c r="B1" s="155"/>
      <c r="C1" s="155"/>
      <c r="D1" s="155"/>
      <c r="E1" s="155"/>
      <c r="F1" s="155"/>
      <c r="G1" s="155"/>
      <c r="H1" s="155"/>
      <c r="I1" s="155"/>
      <c r="J1" s="155"/>
      <c r="K1" s="155"/>
      <c r="L1" s="156"/>
      <c r="M1" s="156"/>
      <c r="N1" s="156"/>
    </row>
    <row r="2" spans="1:24" s="64" customFormat="1" ht="15.75" customHeight="1">
      <c r="A2" s="157" t="s">
        <v>115</v>
      </c>
      <c r="B2" s="158"/>
      <c r="C2" s="158"/>
      <c r="D2" s="158"/>
      <c r="E2" s="158"/>
      <c r="F2" s="158"/>
      <c r="G2" s="158"/>
      <c r="H2" s="158"/>
      <c r="I2" s="158"/>
      <c r="J2" s="158"/>
      <c r="K2" s="158"/>
      <c r="L2" s="158"/>
      <c r="M2" s="158"/>
      <c r="N2" s="158"/>
      <c r="O2" s="83"/>
      <c r="P2" s="83"/>
      <c r="Q2" s="83"/>
      <c r="R2" s="83"/>
      <c r="S2" s="83"/>
      <c r="T2" s="83"/>
      <c r="U2" s="83"/>
      <c r="V2" s="83"/>
      <c r="W2" s="83"/>
      <c r="X2" s="83"/>
    </row>
    <row r="3" spans="4:14" ht="11.25" customHeight="1">
      <c r="D3" s="8"/>
      <c r="E3" s="8"/>
      <c r="F3" s="8"/>
      <c r="G3" s="8"/>
      <c r="H3" s="8"/>
      <c r="I3" s="8"/>
      <c r="J3" s="8"/>
      <c r="K3" s="8"/>
      <c r="L3" s="9"/>
      <c r="M3" s="11"/>
      <c r="N3" s="10"/>
    </row>
    <row r="4" spans="1:11" ht="19.5" customHeight="1">
      <c r="A4" s="143" t="s">
        <v>55</v>
      </c>
      <c r="B4" s="144"/>
      <c r="C4" s="160" t="s">
        <v>101</v>
      </c>
      <c r="D4" s="161"/>
      <c r="E4" s="161"/>
      <c r="F4" s="162"/>
      <c r="G4" s="85"/>
      <c r="H4" s="138" t="s">
        <v>113</v>
      </c>
      <c r="I4" s="136" t="s">
        <v>107</v>
      </c>
      <c r="J4" s="136"/>
      <c r="K4" s="125" t="s">
        <v>110</v>
      </c>
    </row>
    <row r="5" spans="1:11" ht="19.5" customHeight="1">
      <c r="A5" s="143" t="s">
        <v>48</v>
      </c>
      <c r="B5" s="144"/>
      <c r="C5" s="139"/>
      <c r="D5" s="140"/>
      <c r="E5" s="140"/>
      <c r="F5" s="140"/>
      <c r="G5" s="84"/>
      <c r="H5" s="138"/>
      <c r="I5" s="137" t="s">
        <v>108</v>
      </c>
      <c r="J5" s="137"/>
      <c r="K5" s="125" t="s">
        <v>111</v>
      </c>
    </row>
    <row r="6" spans="1:11" ht="19.5" customHeight="1">
      <c r="A6" s="163" t="s">
        <v>49</v>
      </c>
      <c r="B6" s="163"/>
      <c r="C6" s="139"/>
      <c r="D6" s="140"/>
      <c r="E6" s="140"/>
      <c r="F6" s="159"/>
      <c r="G6" s="67"/>
      <c r="H6" s="138"/>
      <c r="I6" s="137" t="s">
        <v>109</v>
      </c>
      <c r="J6" s="137"/>
      <c r="K6" s="125" t="s">
        <v>112</v>
      </c>
    </row>
    <row r="7" spans="1:14" s="90" customFormat="1" ht="6.75" customHeight="1">
      <c r="A7" s="87"/>
      <c r="B7" s="87"/>
      <c r="C7" s="88"/>
      <c r="D7" s="88"/>
      <c r="E7" s="88"/>
      <c r="F7" s="88"/>
      <c r="G7" s="89"/>
      <c r="H7" s="89"/>
      <c r="I7" s="89"/>
      <c r="J7" s="89"/>
      <c r="K7" s="89"/>
      <c r="L7" s="89"/>
      <c r="M7" s="89"/>
      <c r="N7" s="89"/>
    </row>
    <row r="8" spans="1:14" s="64" customFormat="1" ht="21" customHeight="1">
      <c r="A8" s="142" t="s">
        <v>98</v>
      </c>
      <c r="B8" s="142"/>
      <c r="C8" s="142"/>
      <c r="D8" s="142"/>
      <c r="E8" s="142"/>
      <c r="F8" s="142"/>
      <c r="G8" s="142"/>
      <c r="H8" s="142"/>
      <c r="I8" s="142"/>
      <c r="J8" s="142"/>
      <c r="K8" s="142"/>
      <c r="L8" s="142"/>
      <c r="M8" s="142"/>
      <c r="N8" s="142"/>
    </row>
    <row r="9" spans="1:255" ht="28.5" customHeight="1">
      <c r="A9" s="142" t="s">
        <v>116</v>
      </c>
      <c r="B9" s="142"/>
      <c r="C9" s="142"/>
      <c r="D9" s="142"/>
      <c r="E9" s="142"/>
      <c r="F9" s="142"/>
      <c r="G9" s="142"/>
      <c r="H9" s="142"/>
      <c r="I9" s="142"/>
      <c r="J9" s="142"/>
      <c r="K9" s="142"/>
      <c r="L9" s="142"/>
      <c r="M9" s="142"/>
      <c r="N9" s="142"/>
      <c r="O9" s="80"/>
      <c r="P9" s="80"/>
      <c r="Q9" s="80"/>
      <c r="R9" s="80"/>
      <c r="S9" s="80"/>
      <c r="T9" s="80"/>
      <c r="U9" s="80"/>
      <c r="V9" s="80"/>
      <c r="W9" s="80"/>
      <c r="X9" s="80"/>
      <c r="Y9" s="80"/>
      <c r="Z9" s="80"/>
      <c r="AA9" s="80"/>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8"/>
      <c r="IT9" s="148"/>
      <c r="IU9" s="148"/>
    </row>
    <row r="10" spans="1:14" ht="6" customHeight="1">
      <c r="A10" s="7"/>
      <c r="B10" s="8"/>
      <c r="C10" s="8"/>
      <c r="D10" s="8"/>
      <c r="E10" s="8"/>
      <c r="F10" s="8"/>
      <c r="G10" s="8"/>
      <c r="H10" s="8"/>
      <c r="I10" s="8"/>
      <c r="J10" s="8"/>
      <c r="K10" s="8"/>
      <c r="L10" s="8"/>
      <c r="M10" s="8"/>
      <c r="N10" s="8"/>
    </row>
    <row r="11" spans="1:14" ht="24" customHeight="1">
      <c r="A11" s="149" t="s">
        <v>95</v>
      </c>
      <c r="B11" s="149"/>
      <c r="C11" s="149"/>
      <c r="D11" s="149"/>
      <c r="E11" s="149"/>
      <c r="F11" s="149"/>
      <c r="G11" s="149"/>
      <c r="H11" s="149"/>
      <c r="I11" s="149"/>
      <c r="J11" s="149"/>
      <c r="K11" s="149"/>
      <c r="L11" s="149"/>
      <c r="M11" s="149"/>
      <c r="N11" s="149"/>
    </row>
    <row r="12" spans="2:14" ht="10.5" customHeight="1">
      <c r="B12" s="141"/>
      <c r="C12" s="141"/>
      <c r="D12" s="141"/>
      <c r="E12" s="141"/>
      <c r="F12" s="141"/>
      <c r="G12" s="141"/>
      <c r="H12" s="141"/>
      <c r="I12" s="141"/>
      <c r="J12" s="141"/>
      <c r="K12" s="141"/>
      <c r="L12" s="141"/>
      <c r="M12" s="141"/>
      <c r="N12" s="141"/>
    </row>
    <row r="13" s="64" customFormat="1" ht="18.75" customHeight="1">
      <c r="A13" s="82" t="s">
        <v>94</v>
      </c>
    </row>
    <row r="14" spans="1:14" ht="19.5" customHeight="1">
      <c r="A14" s="150"/>
      <c r="B14" s="151"/>
      <c r="C14" s="151"/>
      <c r="D14" s="151"/>
      <c r="E14" s="4"/>
      <c r="F14" s="164" t="s">
        <v>67</v>
      </c>
      <c r="G14" s="164"/>
      <c r="H14" s="164"/>
      <c r="I14" s="165"/>
      <c r="J14" s="5"/>
      <c r="K14" s="4"/>
      <c r="L14" s="6" t="s">
        <v>67</v>
      </c>
      <c r="M14" s="166" t="s">
        <v>43</v>
      </c>
      <c r="N14" s="166" t="s">
        <v>44</v>
      </c>
    </row>
    <row r="15" spans="1:14" ht="13.5">
      <c r="A15" s="3" t="s">
        <v>32</v>
      </c>
      <c r="B15" s="3" t="s">
        <v>33</v>
      </c>
      <c r="C15" s="3" t="s">
        <v>34</v>
      </c>
      <c r="D15" s="3" t="s">
        <v>35</v>
      </c>
      <c r="E15" s="3" t="s">
        <v>36</v>
      </c>
      <c r="F15" s="3" t="s">
        <v>37</v>
      </c>
      <c r="G15" s="3" t="s">
        <v>38</v>
      </c>
      <c r="H15" s="3" t="s">
        <v>39</v>
      </c>
      <c r="I15" s="3" t="s">
        <v>40</v>
      </c>
      <c r="J15" s="3" t="s">
        <v>41</v>
      </c>
      <c r="K15" s="3" t="s">
        <v>42</v>
      </c>
      <c r="L15" s="3" t="s">
        <v>45</v>
      </c>
      <c r="M15" s="167"/>
      <c r="N15" s="167"/>
    </row>
    <row r="16" spans="1:14" ht="27.75" customHeight="1" thickBot="1">
      <c r="A16" s="63">
        <f>IF('4月分'!R46="",'4月分'!R45,'4月分'!R46)</f>
      </c>
      <c r="B16" s="63">
        <f>IF('5月分'!R46="",'5月分'!R45,'5月分'!R46)</f>
      </c>
      <c r="C16" s="63">
        <f>IF('6月分'!R46="",'6月分'!R45,'6月分'!R46)</f>
      </c>
      <c r="D16" s="63">
        <f>IF('7月分'!R46="",'7月分'!R45,'7月分'!R46)</f>
      </c>
      <c r="E16" s="63">
        <f>IF('８月分'!R46="",'８月分'!R45,'８月分'!R46)</f>
      </c>
      <c r="F16" s="63">
        <f>IF('9月分'!R46="",'9月分'!R45,'9月分'!R46)</f>
      </c>
      <c r="G16" s="63">
        <f>IF('10月分'!R46="",'10月分'!R45,'10月分'!R46)</f>
      </c>
      <c r="H16" s="63">
        <f>IF('11月分'!R46="",'11月分'!R45,'11月分'!R46)</f>
      </c>
      <c r="I16" s="63">
        <f>IF('12月分'!R46="",'12月分'!R45,'12月分'!R46)</f>
      </c>
      <c r="J16" s="63">
        <f>IF('1月分'!R46="",'1月分'!R45,'1月分'!R46)</f>
      </c>
      <c r="K16" s="63">
        <f>IF('2月分'!R46="",'2月分'!R45,'2月分'!R46)</f>
      </c>
      <c r="L16" s="45"/>
      <c r="M16" s="63">
        <f>IF(SUM(A16:K16)=0,"",SUM(A16:K16))</f>
      </c>
      <c r="N16" s="63">
        <f>IF(M16="","",M16/11)</f>
      </c>
    </row>
    <row r="17" spans="1:14" s="64" customFormat="1" ht="19.5" customHeight="1">
      <c r="A17" s="81" t="s">
        <v>93</v>
      </c>
      <c r="M17" s="153" t="s">
        <v>92</v>
      </c>
      <c r="N17" s="153"/>
    </row>
    <row r="18" s="64" customFormat="1" ht="19.5" customHeight="1">
      <c r="A18" s="64" t="s">
        <v>128</v>
      </c>
    </row>
    <row r="19" spans="2:14" s="64" customFormat="1" ht="19.5" customHeight="1">
      <c r="B19" s="170" t="s">
        <v>129</v>
      </c>
      <c r="C19" s="171"/>
      <c r="D19" s="171"/>
      <c r="E19" s="171"/>
      <c r="F19" s="171"/>
      <c r="G19" s="172"/>
      <c r="H19" s="81"/>
      <c r="I19" s="173" t="s">
        <v>136</v>
      </c>
      <c r="J19" s="174"/>
      <c r="K19" s="174"/>
      <c r="L19" s="174"/>
      <c r="M19" s="174"/>
      <c r="N19" s="175"/>
    </row>
    <row r="20" spans="2:14" s="64" customFormat="1" ht="19.5" customHeight="1">
      <c r="B20" s="176" t="s">
        <v>139</v>
      </c>
      <c r="C20" s="176"/>
      <c r="D20" s="176"/>
      <c r="E20" s="176"/>
      <c r="F20" s="132" t="s">
        <v>140</v>
      </c>
      <c r="G20" s="132"/>
      <c r="H20" s="81"/>
      <c r="I20" s="177" t="s">
        <v>130</v>
      </c>
      <c r="J20" s="178"/>
      <c r="K20" s="179"/>
      <c r="L20" s="180" t="s">
        <v>140</v>
      </c>
      <c r="M20" s="181"/>
      <c r="N20" s="182"/>
    </row>
    <row r="21" spans="2:14" s="64" customFormat="1" ht="19.5" customHeight="1">
      <c r="B21" s="183" t="s">
        <v>137</v>
      </c>
      <c r="C21" s="183"/>
      <c r="D21" s="183"/>
      <c r="E21" s="183"/>
      <c r="F21" s="132" t="s">
        <v>141</v>
      </c>
      <c r="G21" s="132"/>
      <c r="H21" s="81"/>
      <c r="I21" s="180" t="s">
        <v>137</v>
      </c>
      <c r="J21" s="181"/>
      <c r="K21" s="182"/>
      <c r="L21" s="180" t="s">
        <v>141</v>
      </c>
      <c r="M21" s="181"/>
      <c r="N21" s="182"/>
    </row>
    <row r="22" spans="2:14" ht="19.5" customHeight="1">
      <c r="B22" s="183" t="s">
        <v>138</v>
      </c>
      <c r="C22" s="183"/>
      <c r="D22" s="183"/>
      <c r="E22" s="183"/>
      <c r="F22" s="133" t="s">
        <v>131</v>
      </c>
      <c r="G22" s="134"/>
      <c r="H22" s="81"/>
      <c r="I22" s="180" t="s">
        <v>138</v>
      </c>
      <c r="J22" s="181"/>
      <c r="K22" s="182"/>
      <c r="L22" s="180" t="s">
        <v>132</v>
      </c>
      <c r="M22" s="181"/>
      <c r="N22" s="182"/>
    </row>
    <row r="23" spans="1:14" ht="19.5" customHeight="1">
      <c r="A23" s="142" t="s">
        <v>135</v>
      </c>
      <c r="B23" s="142"/>
      <c r="C23" s="142"/>
      <c r="D23" s="142"/>
      <c r="E23" s="142"/>
      <c r="F23" s="142"/>
      <c r="G23" s="142"/>
      <c r="H23" s="142"/>
      <c r="I23" s="142"/>
      <c r="J23" s="142"/>
      <c r="K23" s="142"/>
      <c r="L23" s="142"/>
      <c r="M23" s="142"/>
      <c r="N23" s="142"/>
    </row>
    <row r="24" spans="1:14" ht="19.5" customHeight="1">
      <c r="A24" s="142" t="s">
        <v>133</v>
      </c>
      <c r="B24" s="142"/>
      <c r="C24" s="142"/>
      <c r="D24" s="142"/>
      <c r="E24" s="142"/>
      <c r="F24" s="142"/>
      <c r="G24" s="142"/>
      <c r="H24" s="142"/>
      <c r="I24" s="142"/>
      <c r="J24" s="142"/>
      <c r="K24" s="142"/>
      <c r="L24" s="142"/>
      <c r="M24" s="142"/>
      <c r="N24" s="142"/>
    </row>
    <row r="25" spans="1:14" ht="19.5" customHeight="1">
      <c r="A25" s="142" t="s">
        <v>134</v>
      </c>
      <c r="B25" s="142"/>
      <c r="C25" s="142"/>
      <c r="D25" s="142"/>
      <c r="E25" s="142"/>
      <c r="F25" s="142"/>
      <c r="G25" s="142"/>
      <c r="H25" s="142"/>
      <c r="I25" s="142"/>
      <c r="J25" s="142"/>
      <c r="K25" s="142"/>
      <c r="L25" s="142"/>
      <c r="M25" s="142"/>
      <c r="N25" s="142"/>
    </row>
    <row r="26" spans="1:14" s="64" customFormat="1" ht="10.5" customHeight="1">
      <c r="A26" s="81"/>
      <c r="M26" s="86"/>
      <c r="N26" s="86"/>
    </row>
    <row r="27" spans="1:14" ht="25.5" customHeight="1">
      <c r="A27" s="152" t="s">
        <v>96</v>
      </c>
      <c r="B27" s="152"/>
      <c r="C27" s="152"/>
      <c r="D27" s="152"/>
      <c r="E27" s="152"/>
      <c r="F27" s="152"/>
      <c r="G27" s="152"/>
      <c r="H27" s="152"/>
      <c r="I27" s="152"/>
      <c r="J27" s="152"/>
      <c r="K27" s="152"/>
      <c r="L27" s="152"/>
      <c r="M27" s="152"/>
      <c r="N27" s="152"/>
    </row>
    <row r="28" spans="2:14" ht="13.5">
      <c r="B28" s="141"/>
      <c r="C28" s="141"/>
      <c r="D28" s="141"/>
      <c r="E28" s="141"/>
      <c r="F28" s="141"/>
      <c r="G28" s="141"/>
      <c r="H28" s="141"/>
      <c r="I28" s="141"/>
      <c r="J28" s="141"/>
      <c r="K28" s="141"/>
      <c r="L28" s="141"/>
      <c r="M28" s="141"/>
      <c r="N28" s="141"/>
    </row>
    <row r="29" ht="18.75" customHeight="1">
      <c r="A29" t="s">
        <v>91</v>
      </c>
    </row>
    <row r="30" spans="1:15" s="64" customFormat="1" ht="21.75" customHeight="1" thickBot="1">
      <c r="A30" s="79"/>
      <c r="B30" s="168" t="s">
        <v>90</v>
      </c>
      <c r="C30" s="168"/>
      <c r="D30" s="168"/>
      <c r="E30" s="168"/>
      <c r="F30" s="168"/>
      <c r="G30" s="168"/>
      <c r="H30" s="168"/>
      <c r="I30" s="168"/>
      <c r="J30" s="168"/>
      <c r="K30" s="168"/>
      <c r="L30" s="168"/>
      <c r="M30" s="168"/>
      <c r="N30" s="78"/>
      <c r="O30" s="65"/>
    </row>
    <row r="31" spans="1:14" s="64" customFormat="1" ht="21" customHeight="1" thickBot="1">
      <c r="A31" s="72"/>
      <c r="B31" s="91"/>
      <c r="C31" s="77" t="s">
        <v>89</v>
      </c>
      <c r="D31" s="76" t="s">
        <v>46</v>
      </c>
      <c r="E31" s="92">
        <v>0.9</v>
      </c>
      <c r="F31" s="76" t="s">
        <v>46</v>
      </c>
      <c r="G31" s="127">
        <f>N37</f>
        <v>0</v>
      </c>
      <c r="H31" s="135" t="s">
        <v>142</v>
      </c>
      <c r="I31" s="75" t="s">
        <v>88</v>
      </c>
      <c r="J31" s="124">
        <f>IF(B31="","",B31*E31*G31)</f>
      </c>
      <c r="K31" s="135" t="s">
        <v>143</v>
      </c>
      <c r="L31" s="65"/>
      <c r="M31" s="74"/>
      <c r="N31" s="73"/>
    </row>
    <row r="32" spans="1:15" s="64" customFormat="1" ht="16.5" customHeight="1">
      <c r="A32" s="72"/>
      <c r="B32" s="169" t="s">
        <v>97</v>
      </c>
      <c r="C32" s="169"/>
      <c r="D32" s="169"/>
      <c r="E32" s="169"/>
      <c r="F32" s="169"/>
      <c r="G32" s="169"/>
      <c r="H32" s="169"/>
      <c r="I32" s="169"/>
      <c r="J32" s="169"/>
      <c r="K32" s="169"/>
      <c r="L32" s="169"/>
      <c r="M32" s="62"/>
      <c r="N32" s="71"/>
      <c r="O32" s="65"/>
    </row>
    <row r="33" spans="1:15" s="64" customFormat="1" ht="12" customHeight="1">
      <c r="A33" s="66"/>
      <c r="B33" s="65"/>
      <c r="C33" s="65"/>
      <c r="D33" s="65"/>
      <c r="E33" s="65"/>
      <c r="F33" s="65"/>
      <c r="G33" s="65"/>
      <c r="H33" s="65"/>
      <c r="I33" s="65"/>
      <c r="J33" s="67"/>
      <c r="K33" s="67"/>
      <c r="L33" s="67"/>
      <c r="M33" s="70"/>
      <c r="N33" s="70"/>
      <c r="O33" s="68"/>
    </row>
    <row r="34" spans="1:15" s="64" customFormat="1" ht="13.5" customHeight="1">
      <c r="A34" s="67" t="s">
        <v>99</v>
      </c>
      <c r="B34" s="65"/>
      <c r="C34" s="65"/>
      <c r="D34" s="65"/>
      <c r="E34" s="65"/>
      <c r="F34" s="65"/>
      <c r="G34" s="65"/>
      <c r="H34" s="65"/>
      <c r="I34" s="65"/>
      <c r="J34" s="67"/>
      <c r="K34" s="67"/>
      <c r="L34" s="67"/>
      <c r="M34" s="70"/>
      <c r="N34" s="70"/>
      <c r="O34" s="68"/>
    </row>
    <row r="35" spans="1:15" s="64" customFormat="1" ht="13.5" customHeight="1">
      <c r="A35" s="137" t="s">
        <v>100</v>
      </c>
      <c r="B35" s="137"/>
      <c r="C35" s="137"/>
      <c r="D35" s="137"/>
      <c r="E35" s="137"/>
      <c r="F35" s="137"/>
      <c r="G35" s="137"/>
      <c r="H35" s="137"/>
      <c r="I35" s="137"/>
      <c r="J35" s="137" t="s">
        <v>100</v>
      </c>
      <c r="K35" s="137"/>
      <c r="L35" s="137"/>
      <c r="M35" s="146" t="s">
        <v>87</v>
      </c>
      <c r="N35" s="146" t="s">
        <v>86</v>
      </c>
      <c r="O35" s="68"/>
    </row>
    <row r="36" spans="1:15" s="64" customFormat="1" ht="13.5" customHeight="1" thickBot="1">
      <c r="A36" s="69" t="s">
        <v>32</v>
      </c>
      <c r="B36" s="69" t="s">
        <v>85</v>
      </c>
      <c r="C36" s="69" t="s">
        <v>34</v>
      </c>
      <c r="D36" s="69" t="s">
        <v>35</v>
      </c>
      <c r="E36" s="69" t="s">
        <v>36</v>
      </c>
      <c r="F36" s="69" t="s">
        <v>37</v>
      </c>
      <c r="G36" s="69" t="s">
        <v>38</v>
      </c>
      <c r="H36" s="69" t="s">
        <v>39</v>
      </c>
      <c r="I36" s="69" t="s">
        <v>40</v>
      </c>
      <c r="J36" s="69" t="s">
        <v>84</v>
      </c>
      <c r="K36" s="69" t="s">
        <v>83</v>
      </c>
      <c r="L36" s="69" t="s">
        <v>82</v>
      </c>
      <c r="M36" s="147"/>
      <c r="N36" s="147"/>
      <c r="O36" s="68"/>
    </row>
    <row r="37" spans="1:15" s="64" customFormat="1" ht="26.25" customHeight="1">
      <c r="A37" s="93"/>
      <c r="B37" s="94"/>
      <c r="C37" s="94"/>
      <c r="D37" s="94"/>
      <c r="E37" s="94"/>
      <c r="F37" s="94"/>
      <c r="G37" s="94"/>
      <c r="H37" s="94"/>
      <c r="I37" s="94"/>
      <c r="J37" s="95"/>
      <c r="K37" s="95"/>
      <c r="L37" s="96"/>
      <c r="M37" s="97">
        <f>SUM(A37:L37)</f>
        <v>0</v>
      </c>
      <c r="N37" s="126">
        <f>ROUNDDOWN(M37/12,1)</f>
        <v>0</v>
      </c>
      <c r="O37" s="68"/>
    </row>
    <row r="38" spans="1:15" s="64" customFormat="1" ht="13.5" customHeight="1">
      <c r="A38" s="67"/>
      <c r="B38" s="65"/>
      <c r="C38" s="65"/>
      <c r="D38" s="65"/>
      <c r="E38" s="65"/>
      <c r="F38" s="65"/>
      <c r="G38" s="65"/>
      <c r="H38" s="65"/>
      <c r="I38" s="65"/>
      <c r="J38" s="67"/>
      <c r="K38" s="67"/>
      <c r="L38" s="145" t="s">
        <v>81</v>
      </c>
      <c r="M38" s="145"/>
      <c r="N38" s="145"/>
      <c r="O38" s="68"/>
    </row>
  </sheetData>
  <sheetProtection/>
  <mergeCells count="61">
    <mergeCell ref="B22:E22"/>
    <mergeCell ref="I22:K22"/>
    <mergeCell ref="L22:N22"/>
    <mergeCell ref="A23:N23"/>
    <mergeCell ref="A24:N24"/>
    <mergeCell ref="A25:N25"/>
    <mergeCell ref="B20:E20"/>
    <mergeCell ref="I20:K20"/>
    <mergeCell ref="L20:N20"/>
    <mergeCell ref="B21:E21"/>
    <mergeCell ref="I21:K21"/>
    <mergeCell ref="L21:N21"/>
    <mergeCell ref="A35:I35"/>
    <mergeCell ref="J35:L35"/>
    <mergeCell ref="F14:I14"/>
    <mergeCell ref="N14:N15"/>
    <mergeCell ref="M14:M15"/>
    <mergeCell ref="B28:N28"/>
    <mergeCell ref="B30:M30"/>
    <mergeCell ref="B32:L32"/>
    <mergeCell ref="B19:G19"/>
    <mergeCell ref="I19:N19"/>
    <mergeCell ref="A1:N1"/>
    <mergeCell ref="A2:N2"/>
    <mergeCell ref="AP9:BC9"/>
    <mergeCell ref="BD9:BQ9"/>
    <mergeCell ref="BR9:CE9"/>
    <mergeCell ref="CF9:CS9"/>
    <mergeCell ref="A9:N9"/>
    <mergeCell ref="C6:F6"/>
    <mergeCell ref="C4:F4"/>
    <mergeCell ref="A6:B6"/>
    <mergeCell ref="IR9:IU9"/>
    <mergeCell ref="A27:N27"/>
    <mergeCell ref="DV9:EI9"/>
    <mergeCell ref="EJ9:EW9"/>
    <mergeCell ref="EX9:FK9"/>
    <mergeCell ref="FL9:FY9"/>
    <mergeCell ref="FZ9:GM9"/>
    <mergeCell ref="GN9:HA9"/>
    <mergeCell ref="AB9:AO9"/>
    <mergeCell ref="M17:N17"/>
    <mergeCell ref="L38:N38"/>
    <mergeCell ref="M35:M36"/>
    <mergeCell ref="N35:N36"/>
    <mergeCell ref="HB9:HO9"/>
    <mergeCell ref="HP9:IC9"/>
    <mergeCell ref="ID9:IQ9"/>
    <mergeCell ref="A11:N11"/>
    <mergeCell ref="CT9:DG9"/>
    <mergeCell ref="DH9:DU9"/>
    <mergeCell ref="A14:D14"/>
    <mergeCell ref="I4:J4"/>
    <mergeCell ref="I5:J5"/>
    <mergeCell ref="I6:J6"/>
    <mergeCell ref="H4:H6"/>
    <mergeCell ref="C5:F5"/>
    <mergeCell ref="B12:N12"/>
    <mergeCell ref="A8:N8"/>
    <mergeCell ref="A4:B4"/>
    <mergeCell ref="A5:B5"/>
  </mergeCells>
  <dataValidations count="1">
    <dataValidation type="list" allowBlank="1" showInputMessage="1" showErrorMessage="1" sqref="C4">
      <formula1>"通所介護,通所リハビリテーション"</formula1>
    </dataValidation>
  </dataValidations>
  <printOptions/>
  <pageMargins left="0.8267716535433072" right="0.2362204724409449" top="0.5511811023622047" bottom="0.35433070866141736" header="0.31496062992125984" footer="0.31496062992125984"/>
  <pageSetup fitToHeight="1" fitToWidth="1" horizontalDpi="600" verticalDpi="600" orientation="landscape" paperSize="9" scale="84"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N17" sqref="N17"/>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200" t="s">
        <v>56</v>
      </c>
      <c r="B1" s="200"/>
      <c r="C1" s="200"/>
      <c r="D1" s="200"/>
      <c r="E1" s="200"/>
      <c r="F1" s="200"/>
      <c r="G1" s="200"/>
      <c r="H1" s="200"/>
      <c r="I1" s="200"/>
      <c r="J1" s="200"/>
      <c r="K1" s="200"/>
      <c r="L1" s="200"/>
      <c r="M1" s="200"/>
      <c r="N1" s="200"/>
      <c r="O1" s="200"/>
      <c r="P1" s="200"/>
      <c r="Q1" s="200"/>
      <c r="R1" s="200"/>
    </row>
    <row r="2" spans="1:18" ht="16.5" customHeight="1">
      <c r="A2" s="201" t="s">
        <v>102</v>
      </c>
      <c r="B2" s="201"/>
      <c r="C2" s="201"/>
      <c r="D2" s="201"/>
      <c r="E2" s="201"/>
      <c r="F2" s="201"/>
      <c r="G2" s="201"/>
      <c r="H2" s="201"/>
      <c r="I2" s="201"/>
      <c r="J2" s="201"/>
      <c r="K2" s="201"/>
      <c r="L2" s="201"/>
      <c r="M2" s="201"/>
      <c r="N2" s="201"/>
      <c r="O2" s="201"/>
      <c r="P2" s="201"/>
      <c r="Q2" s="201"/>
      <c r="R2" s="201"/>
    </row>
    <row r="3" spans="2:18" ht="12.75" customHeight="1">
      <c r="B3" s="14"/>
      <c r="C3" s="14"/>
      <c r="D3" s="14"/>
      <c r="E3" s="14"/>
      <c r="F3" s="14"/>
      <c r="G3" s="14"/>
      <c r="H3" s="14"/>
      <c r="I3" s="14"/>
      <c r="J3" s="14"/>
      <c r="K3" s="14"/>
      <c r="L3" s="12"/>
      <c r="M3" s="12"/>
      <c r="N3" s="12"/>
      <c r="O3" s="12"/>
      <c r="P3" s="12"/>
      <c r="Q3" s="12"/>
      <c r="R3" s="12"/>
    </row>
    <row r="4" spans="1:12" ht="14.25">
      <c r="A4" s="202" t="s">
        <v>48</v>
      </c>
      <c r="B4" s="202"/>
      <c r="C4" s="202"/>
      <c r="D4" s="204">
        <f>'年間集計表（算定区分確認）'!C5</f>
        <v>0</v>
      </c>
      <c r="E4" s="204"/>
      <c r="F4" s="204"/>
      <c r="G4" s="204"/>
      <c r="H4" s="204"/>
      <c r="I4" s="204"/>
      <c r="J4" s="204"/>
      <c r="K4" s="12"/>
      <c r="L4" s="12"/>
    </row>
    <row r="5" spans="1:12" ht="14.25">
      <c r="A5" s="203" t="s">
        <v>57</v>
      </c>
      <c r="B5" s="203"/>
      <c r="C5" s="203"/>
      <c r="D5" s="204">
        <f>'年間集計表（算定区分確認）'!C6</f>
        <v>0</v>
      </c>
      <c r="E5" s="204"/>
      <c r="F5" s="204"/>
      <c r="G5" s="204"/>
      <c r="H5" s="204"/>
      <c r="I5" s="204"/>
      <c r="J5" s="204"/>
      <c r="K5" s="12"/>
      <c r="L5" s="12"/>
    </row>
    <row r="6" spans="2:18" ht="14.25">
      <c r="B6" s="14"/>
      <c r="C6" s="14"/>
      <c r="D6" s="14"/>
      <c r="E6" s="14"/>
      <c r="F6" s="14"/>
      <c r="G6" s="14"/>
      <c r="H6" s="14"/>
      <c r="I6" s="14"/>
      <c r="J6" s="14"/>
      <c r="K6" s="14"/>
      <c r="L6" s="12"/>
      <c r="M6" s="12"/>
      <c r="N6" s="12"/>
      <c r="O6" s="12"/>
      <c r="P6" s="12"/>
      <c r="Q6" s="12"/>
      <c r="R6" s="12"/>
    </row>
    <row r="7" spans="1:18" ht="15" thickBot="1">
      <c r="A7" s="56"/>
      <c r="B7" s="56"/>
      <c r="C7" s="56"/>
      <c r="D7" s="13"/>
      <c r="E7" s="13"/>
      <c r="F7" s="12"/>
      <c r="G7" s="12"/>
      <c r="H7" s="12"/>
      <c r="I7" s="12"/>
      <c r="J7" s="12"/>
      <c r="K7" s="12"/>
      <c r="L7" s="12"/>
      <c r="M7" s="12"/>
      <c r="N7" s="12"/>
      <c r="O7" s="12"/>
      <c r="P7" s="12"/>
      <c r="Q7" s="12"/>
      <c r="R7" s="12"/>
    </row>
    <row r="8" spans="1:18" ht="14.25" thickBot="1">
      <c r="A8" s="216" t="s">
        <v>125</v>
      </c>
      <c r="B8" s="217"/>
      <c r="C8" s="217"/>
      <c r="D8" s="217"/>
      <c r="E8" s="218"/>
      <c r="F8" s="13"/>
      <c r="G8" s="12"/>
      <c r="H8" s="12"/>
      <c r="I8" s="12"/>
      <c r="J8" s="12"/>
      <c r="K8" s="12"/>
      <c r="L8" s="12"/>
      <c r="M8" s="12"/>
      <c r="N8" s="12"/>
      <c r="O8" s="12"/>
      <c r="P8" s="12"/>
      <c r="Q8" s="12"/>
      <c r="R8" s="12"/>
    </row>
    <row r="9" ht="7.5" customHeight="1" thickBot="1"/>
    <row r="10" spans="1:18" s="14" customFormat="1" ht="15" customHeight="1">
      <c r="A10" s="194"/>
      <c r="B10" s="195"/>
      <c r="C10" s="206" t="s">
        <v>58</v>
      </c>
      <c r="D10" s="207"/>
      <c r="E10" s="207"/>
      <c r="F10" s="207"/>
      <c r="G10" s="207"/>
      <c r="H10" s="207"/>
      <c r="I10" s="207"/>
      <c r="J10" s="208"/>
      <c r="K10" s="206" t="s">
        <v>103</v>
      </c>
      <c r="L10" s="209"/>
      <c r="M10" s="209"/>
      <c r="N10" s="209"/>
      <c r="O10" s="209"/>
      <c r="P10" s="209"/>
      <c r="Q10" s="209"/>
      <c r="R10" s="210" t="s">
        <v>0</v>
      </c>
    </row>
    <row r="11" spans="1:18" s="14" customFormat="1" ht="52.5" customHeight="1" thickBot="1">
      <c r="A11" s="15" t="s">
        <v>59</v>
      </c>
      <c r="B11" s="16" t="s">
        <v>31</v>
      </c>
      <c r="C11" s="109"/>
      <c r="D11" s="110" t="s">
        <v>104</v>
      </c>
      <c r="E11" s="110" t="s">
        <v>79</v>
      </c>
      <c r="F11" s="110" t="s">
        <v>70</v>
      </c>
      <c r="G11" s="110" t="s">
        <v>71</v>
      </c>
      <c r="H11" s="110" t="s">
        <v>72</v>
      </c>
      <c r="I11" s="110" t="s">
        <v>73</v>
      </c>
      <c r="J11" s="111" t="s">
        <v>60</v>
      </c>
      <c r="K11" s="109" t="s">
        <v>68</v>
      </c>
      <c r="L11" s="112" t="s">
        <v>74</v>
      </c>
      <c r="M11" s="112" t="s">
        <v>75</v>
      </c>
      <c r="N11" s="112" t="s">
        <v>76</v>
      </c>
      <c r="O11" s="112" t="s">
        <v>77</v>
      </c>
      <c r="P11" s="113" t="s">
        <v>60</v>
      </c>
      <c r="Q11" s="110" t="s">
        <v>78</v>
      </c>
      <c r="R11" s="211"/>
    </row>
    <row r="12" spans="1:18" ht="15.75" customHeight="1">
      <c r="A12" s="17" t="s">
        <v>1</v>
      </c>
      <c r="B12" s="54"/>
      <c r="C12" s="46"/>
      <c r="D12" s="46"/>
      <c r="E12" s="46"/>
      <c r="F12" s="46"/>
      <c r="G12" s="46"/>
      <c r="H12" s="46"/>
      <c r="I12" s="57"/>
      <c r="J12" s="100">
        <f>IF(I12+D12+E12+F12+G12+H12=0,"",I12+D12+E12+F12+G12+H12)</f>
      </c>
      <c r="K12" s="50"/>
      <c r="L12" s="46"/>
      <c r="M12" s="51"/>
      <c r="N12" s="57"/>
      <c r="O12" s="57"/>
      <c r="P12" s="99">
        <f>IF(K12+L12+M12+N12+O12=0,"",K12+L12+M12+N12+O12)</f>
      </c>
      <c r="Q12" s="53"/>
      <c r="R12" s="123">
        <f>IF(C12+D12+E12+F12+G12+H12+I12+K12+L12+M12+N12+O12=0,"",C12+D12+E12+F12+G12+H12+I12+K12+L12+M12+N12+O12)</f>
      </c>
    </row>
    <row r="13" spans="1:18" ht="15.75" customHeight="1">
      <c r="A13" s="18" t="s">
        <v>2</v>
      </c>
      <c r="B13" s="55"/>
      <c r="C13" s="47"/>
      <c r="D13" s="47"/>
      <c r="E13" s="47"/>
      <c r="F13" s="47"/>
      <c r="G13" s="47"/>
      <c r="H13" s="47"/>
      <c r="I13" s="49"/>
      <c r="J13" s="101">
        <f aca="true" t="shared" si="0" ref="J13:J41">IF(I13+D13+E13+F13+G13+H13=0,"",I13+D13+E13+F13+G13+H13)</f>
      </c>
      <c r="K13" s="48"/>
      <c r="L13" s="47"/>
      <c r="M13" s="52"/>
      <c r="N13" s="49"/>
      <c r="O13" s="49"/>
      <c r="P13" s="122">
        <f aca="true" t="shared" si="1" ref="P13:P41">IF(K13+L13+M13+N13+O13=0,"",K13+L13+M13+N13+O13)</f>
      </c>
      <c r="Q13" s="49"/>
      <c r="R13" s="123">
        <f aca="true" t="shared" si="2" ref="R13:R41">IF(C13+D13+E13+F13+G13+H13+I13+K13+L13+M13+N13+O13=0,"",C13+D13+E13+F13+G13+H13+I13+K13+L13+M13+N13+O13)</f>
      </c>
    </row>
    <row r="14" spans="1:18" ht="15.75" customHeight="1">
      <c r="A14" s="20" t="s">
        <v>3</v>
      </c>
      <c r="B14" s="55"/>
      <c r="C14" s="48"/>
      <c r="D14" s="49"/>
      <c r="E14" s="49"/>
      <c r="F14" s="49"/>
      <c r="G14" s="49"/>
      <c r="H14" s="47"/>
      <c r="I14" s="49"/>
      <c r="J14" s="101">
        <f t="shared" si="0"/>
      </c>
      <c r="K14" s="48"/>
      <c r="L14" s="47"/>
      <c r="M14" s="52"/>
      <c r="N14" s="49"/>
      <c r="O14" s="49"/>
      <c r="P14" s="122">
        <f t="shared" si="1"/>
      </c>
      <c r="Q14" s="49"/>
      <c r="R14" s="123">
        <f t="shared" si="2"/>
      </c>
    </row>
    <row r="15" spans="1:18" ht="15.75" customHeight="1">
      <c r="A15" s="18" t="s">
        <v>4</v>
      </c>
      <c r="B15" s="55"/>
      <c r="C15" s="48"/>
      <c r="D15" s="49"/>
      <c r="E15" s="49"/>
      <c r="F15" s="49"/>
      <c r="G15" s="49"/>
      <c r="H15" s="47"/>
      <c r="I15" s="49"/>
      <c r="J15" s="101">
        <f t="shared" si="0"/>
      </c>
      <c r="K15" s="48"/>
      <c r="L15" s="47"/>
      <c r="M15" s="52"/>
      <c r="N15" s="49"/>
      <c r="O15" s="49"/>
      <c r="P15" s="122">
        <f t="shared" si="1"/>
      </c>
      <c r="Q15" s="49"/>
      <c r="R15" s="123">
        <f t="shared" si="2"/>
      </c>
    </row>
    <row r="16" spans="1:18" ht="15.75" customHeight="1">
      <c r="A16" s="20" t="s">
        <v>5</v>
      </c>
      <c r="B16" s="55"/>
      <c r="C16" s="48"/>
      <c r="D16" s="49"/>
      <c r="E16" s="49"/>
      <c r="F16" s="49"/>
      <c r="G16" s="49"/>
      <c r="H16" s="47"/>
      <c r="I16" s="49"/>
      <c r="J16" s="101">
        <f t="shared" si="0"/>
      </c>
      <c r="K16" s="48"/>
      <c r="L16" s="47"/>
      <c r="M16" s="52"/>
      <c r="N16" s="49"/>
      <c r="O16" s="49"/>
      <c r="P16" s="122">
        <f t="shared" si="1"/>
      </c>
      <c r="Q16" s="49"/>
      <c r="R16" s="123">
        <f t="shared" si="2"/>
      </c>
    </row>
    <row r="17" spans="1:18" ht="15.75" customHeight="1">
      <c r="A17" s="18" t="s">
        <v>6</v>
      </c>
      <c r="B17" s="55"/>
      <c r="C17" s="48"/>
      <c r="D17" s="49"/>
      <c r="E17" s="49"/>
      <c r="F17" s="49"/>
      <c r="G17" s="49"/>
      <c r="H17" s="47"/>
      <c r="I17" s="49"/>
      <c r="J17" s="101">
        <f t="shared" si="0"/>
      </c>
      <c r="K17" s="48"/>
      <c r="L17" s="47"/>
      <c r="M17" s="52"/>
      <c r="N17" s="49"/>
      <c r="O17" s="49"/>
      <c r="P17" s="122">
        <f t="shared" si="1"/>
      </c>
      <c r="Q17" s="49"/>
      <c r="R17" s="123">
        <f t="shared" si="2"/>
      </c>
    </row>
    <row r="18" spans="1:18" ht="15.75" customHeight="1">
      <c r="A18" s="20" t="s">
        <v>7</v>
      </c>
      <c r="B18" s="55"/>
      <c r="C18" s="48"/>
      <c r="D18" s="49"/>
      <c r="E18" s="49"/>
      <c r="F18" s="49"/>
      <c r="G18" s="49"/>
      <c r="H18" s="47"/>
      <c r="I18" s="49"/>
      <c r="J18" s="101">
        <f t="shared" si="0"/>
      </c>
      <c r="K18" s="48"/>
      <c r="L18" s="47"/>
      <c r="M18" s="52"/>
      <c r="N18" s="49"/>
      <c r="O18" s="49"/>
      <c r="P18" s="122">
        <f t="shared" si="1"/>
      </c>
      <c r="Q18" s="49"/>
      <c r="R18" s="123">
        <f t="shared" si="2"/>
      </c>
    </row>
    <row r="19" spans="1:18" ht="15.75" customHeight="1">
      <c r="A19" s="18" t="s">
        <v>8</v>
      </c>
      <c r="B19" s="55"/>
      <c r="C19" s="48"/>
      <c r="D19" s="49"/>
      <c r="E19" s="49"/>
      <c r="F19" s="49"/>
      <c r="G19" s="49"/>
      <c r="H19" s="47"/>
      <c r="I19" s="49"/>
      <c r="J19" s="101">
        <f t="shared" si="0"/>
      </c>
      <c r="K19" s="48"/>
      <c r="L19" s="47"/>
      <c r="M19" s="52"/>
      <c r="N19" s="49"/>
      <c r="O19" s="49"/>
      <c r="P19" s="122">
        <f t="shared" si="1"/>
      </c>
      <c r="Q19" s="49"/>
      <c r="R19" s="123">
        <f t="shared" si="2"/>
      </c>
    </row>
    <row r="20" spans="1:18" ht="15.75" customHeight="1">
      <c r="A20" s="20" t="s">
        <v>9</v>
      </c>
      <c r="B20" s="55"/>
      <c r="C20" s="48"/>
      <c r="D20" s="49"/>
      <c r="E20" s="49"/>
      <c r="F20" s="49"/>
      <c r="G20" s="49"/>
      <c r="H20" s="47"/>
      <c r="I20" s="49"/>
      <c r="J20" s="101">
        <f t="shared" si="0"/>
      </c>
      <c r="K20" s="48"/>
      <c r="L20" s="47"/>
      <c r="M20" s="52"/>
      <c r="N20" s="49"/>
      <c r="O20" s="49"/>
      <c r="P20" s="122">
        <f t="shared" si="1"/>
      </c>
      <c r="Q20" s="49"/>
      <c r="R20" s="123">
        <f t="shared" si="2"/>
      </c>
    </row>
    <row r="21" spans="1:18" ht="15.75" customHeight="1">
      <c r="A21" s="18" t="s">
        <v>10</v>
      </c>
      <c r="B21" s="55"/>
      <c r="C21" s="48"/>
      <c r="D21" s="49"/>
      <c r="E21" s="49"/>
      <c r="F21" s="49"/>
      <c r="G21" s="49"/>
      <c r="H21" s="47"/>
      <c r="I21" s="49"/>
      <c r="J21" s="101">
        <f t="shared" si="0"/>
      </c>
      <c r="K21" s="48"/>
      <c r="L21" s="47"/>
      <c r="M21" s="52"/>
      <c r="N21" s="49"/>
      <c r="O21" s="49"/>
      <c r="P21" s="122">
        <f t="shared" si="1"/>
      </c>
      <c r="Q21" s="49"/>
      <c r="R21" s="123">
        <f t="shared" si="2"/>
      </c>
    </row>
    <row r="22" spans="1:18" ht="15.75" customHeight="1">
      <c r="A22" s="20" t="s">
        <v>11</v>
      </c>
      <c r="B22" s="55"/>
      <c r="C22" s="48"/>
      <c r="D22" s="49"/>
      <c r="E22" s="49"/>
      <c r="F22" s="49"/>
      <c r="G22" s="49"/>
      <c r="H22" s="47"/>
      <c r="I22" s="49"/>
      <c r="J22" s="101">
        <f t="shared" si="0"/>
      </c>
      <c r="K22" s="48"/>
      <c r="L22" s="47"/>
      <c r="M22" s="52"/>
      <c r="N22" s="49"/>
      <c r="O22" s="49"/>
      <c r="P22" s="122">
        <f t="shared" si="1"/>
      </c>
      <c r="Q22" s="49"/>
      <c r="R22" s="123">
        <f t="shared" si="2"/>
      </c>
    </row>
    <row r="23" spans="1:18" ht="15.75" customHeight="1">
      <c r="A23" s="18" t="s">
        <v>12</v>
      </c>
      <c r="B23" s="55"/>
      <c r="C23" s="48"/>
      <c r="D23" s="49"/>
      <c r="E23" s="49"/>
      <c r="F23" s="49"/>
      <c r="G23" s="49"/>
      <c r="H23" s="47"/>
      <c r="I23" s="49"/>
      <c r="J23" s="101">
        <f t="shared" si="0"/>
      </c>
      <c r="K23" s="48"/>
      <c r="L23" s="47"/>
      <c r="M23" s="52"/>
      <c r="N23" s="49"/>
      <c r="O23" s="49"/>
      <c r="P23" s="122">
        <f t="shared" si="1"/>
      </c>
      <c r="Q23" s="49"/>
      <c r="R23" s="123">
        <f t="shared" si="2"/>
      </c>
    </row>
    <row r="24" spans="1:18" ht="15.75" customHeight="1">
      <c r="A24" s="20" t="s">
        <v>13</v>
      </c>
      <c r="B24" s="55"/>
      <c r="C24" s="48"/>
      <c r="D24" s="49"/>
      <c r="E24" s="49"/>
      <c r="F24" s="49"/>
      <c r="G24" s="49"/>
      <c r="H24" s="47"/>
      <c r="I24" s="49"/>
      <c r="J24" s="101">
        <f t="shared" si="0"/>
      </c>
      <c r="K24" s="48"/>
      <c r="L24" s="47"/>
      <c r="M24" s="52"/>
      <c r="N24" s="49"/>
      <c r="O24" s="49"/>
      <c r="P24" s="122">
        <f t="shared" si="1"/>
      </c>
      <c r="Q24" s="49"/>
      <c r="R24" s="123">
        <f t="shared" si="2"/>
      </c>
    </row>
    <row r="25" spans="1:18" ht="15.75" customHeight="1">
      <c r="A25" s="18" t="s">
        <v>14</v>
      </c>
      <c r="B25" s="55"/>
      <c r="C25" s="48"/>
      <c r="D25" s="49"/>
      <c r="E25" s="49"/>
      <c r="F25" s="49"/>
      <c r="G25" s="49"/>
      <c r="H25" s="47"/>
      <c r="I25" s="49"/>
      <c r="J25" s="101">
        <f t="shared" si="0"/>
      </c>
      <c r="K25" s="48"/>
      <c r="L25" s="47"/>
      <c r="M25" s="52"/>
      <c r="N25" s="49"/>
      <c r="O25" s="49"/>
      <c r="P25" s="122">
        <f t="shared" si="1"/>
      </c>
      <c r="Q25" s="49"/>
      <c r="R25" s="123">
        <f t="shared" si="2"/>
      </c>
    </row>
    <row r="26" spans="1:18" ht="15.75" customHeight="1">
      <c r="A26" s="20" t="s">
        <v>15</v>
      </c>
      <c r="B26" s="55"/>
      <c r="C26" s="48"/>
      <c r="D26" s="49"/>
      <c r="E26" s="49"/>
      <c r="F26" s="49"/>
      <c r="G26" s="49"/>
      <c r="H26" s="47"/>
      <c r="I26" s="49"/>
      <c r="J26" s="101">
        <f t="shared" si="0"/>
      </c>
      <c r="K26" s="48"/>
      <c r="L26" s="47"/>
      <c r="M26" s="52"/>
      <c r="N26" s="49"/>
      <c r="O26" s="49"/>
      <c r="P26" s="122">
        <f t="shared" si="1"/>
      </c>
      <c r="Q26" s="49"/>
      <c r="R26" s="123">
        <f t="shared" si="2"/>
      </c>
    </row>
    <row r="27" spans="1:18" ht="15.75" customHeight="1">
      <c r="A27" s="18" t="s">
        <v>16</v>
      </c>
      <c r="B27" s="55"/>
      <c r="C27" s="48"/>
      <c r="D27" s="49"/>
      <c r="E27" s="49"/>
      <c r="F27" s="49"/>
      <c r="G27" s="49"/>
      <c r="H27" s="47"/>
      <c r="I27" s="49"/>
      <c r="J27" s="101">
        <f t="shared" si="0"/>
      </c>
      <c r="K27" s="48"/>
      <c r="L27" s="47"/>
      <c r="M27" s="52"/>
      <c r="N27" s="49"/>
      <c r="O27" s="49"/>
      <c r="P27" s="122">
        <f t="shared" si="1"/>
      </c>
      <c r="Q27" s="49"/>
      <c r="R27" s="123">
        <f t="shared" si="2"/>
      </c>
    </row>
    <row r="28" spans="1:18" ht="15.75" customHeight="1">
      <c r="A28" s="20" t="s">
        <v>17</v>
      </c>
      <c r="B28" s="55"/>
      <c r="C28" s="48"/>
      <c r="D28" s="49"/>
      <c r="E28" s="49"/>
      <c r="F28" s="49"/>
      <c r="G28" s="49"/>
      <c r="H28" s="47"/>
      <c r="I28" s="49"/>
      <c r="J28" s="101">
        <f t="shared" si="0"/>
      </c>
      <c r="K28" s="48"/>
      <c r="L28" s="47"/>
      <c r="M28" s="52"/>
      <c r="N28" s="49"/>
      <c r="O28" s="49"/>
      <c r="P28" s="122">
        <f t="shared" si="1"/>
      </c>
      <c r="Q28" s="49"/>
      <c r="R28" s="123">
        <f t="shared" si="2"/>
      </c>
    </row>
    <row r="29" spans="1:18" ht="15.75" customHeight="1">
      <c r="A29" s="18" t="s">
        <v>18</v>
      </c>
      <c r="B29" s="55"/>
      <c r="C29" s="48"/>
      <c r="D29" s="49"/>
      <c r="E29" s="49"/>
      <c r="F29" s="49"/>
      <c r="G29" s="49"/>
      <c r="H29" s="47"/>
      <c r="I29" s="49"/>
      <c r="J29" s="101">
        <f t="shared" si="0"/>
      </c>
      <c r="K29" s="48"/>
      <c r="L29" s="47"/>
      <c r="M29" s="52"/>
      <c r="N29" s="49"/>
      <c r="O29" s="49"/>
      <c r="P29" s="122">
        <f t="shared" si="1"/>
      </c>
      <c r="Q29" s="49"/>
      <c r="R29" s="123">
        <f t="shared" si="2"/>
      </c>
    </row>
    <row r="30" spans="1:18" ht="15.75" customHeight="1">
      <c r="A30" s="20" t="s">
        <v>19</v>
      </c>
      <c r="B30" s="55"/>
      <c r="C30" s="48"/>
      <c r="D30" s="49"/>
      <c r="E30" s="49"/>
      <c r="F30" s="49"/>
      <c r="G30" s="49"/>
      <c r="H30" s="47"/>
      <c r="I30" s="49"/>
      <c r="J30" s="101">
        <f t="shared" si="0"/>
      </c>
      <c r="K30" s="48"/>
      <c r="L30" s="47"/>
      <c r="M30" s="52"/>
      <c r="N30" s="49"/>
      <c r="O30" s="49"/>
      <c r="P30" s="122">
        <f t="shared" si="1"/>
      </c>
      <c r="Q30" s="49"/>
      <c r="R30" s="123">
        <f t="shared" si="2"/>
      </c>
    </row>
    <row r="31" spans="1:18" ht="15.75" customHeight="1">
      <c r="A31" s="18" t="s">
        <v>20</v>
      </c>
      <c r="B31" s="55"/>
      <c r="C31" s="48"/>
      <c r="D31" s="49"/>
      <c r="E31" s="49"/>
      <c r="F31" s="49"/>
      <c r="G31" s="49"/>
      <c r="H31" s="47"/>
      <c r="I31" s="49"/>
      <c r="J31" s="101">
        <f t="shared" si="0"/>
      </c>
      <c r="K31" s="48"/>
      <c r="L31" s="47"/>
      <c r="M31" s="52"/>
      <c r="N31" s="49"/>
      <c r="O31" s="49"/>
      <c r="P31" s="122">
        <f t="shared" si="1"/>
      </c>
      <c r="Q31" s="49"/>
      <c r="R31" s="123">
        <f t="shared" si="2"/>
      </c>
    </row>
    <row r="32" spans="1:18" ht="15.75" customHeight="1">
      <c r="A32" s="20" t="s">
        <v>21</v>
      </c>
      <c r="B32" s="55"/>
      <c r="C32" s="48"/>
      <c r="D32" s="49"/>
      <c r="E32" s="49"/>
      <c r="F32" s="49"/>
      <c r="G32" s="49"/>
      <c r="H32" s="47"/>
      <c r="I32" s="49"/>
      <c r="J32" s="101">
        <f t="shared" si="0"/>
      </c>
      <c r="K32" s="48"/>
      <c r="L32" s="47"/>
      <c r="M32" s="52"/>
      <c r="N32" s="49"/>
      <c r="O32" s="49"/>
      <c r="P32" s="122">
        <f t="shared" si="1"/>
      </c>
      <c r="Q32" s="49"/>
      <c r="R32" s="123">
        <f t="shared" si="2"/>
      </c>
    </row>
    <row r="33" spans="1:18" ht="15.75" customHeight="1">
      <c r="A33" s="18" t="s">
        <v>22</v>
      </c>
      <c r="B33" s="55"/>
      <c r="C33" s="48"/>
      <c r="D33" s="49"/>
      <c r="E33" s="49"/>
      <c r="F33" s="49"/>
      <c r="G33" s="49"/>
      <c r="H33" s="47"/>
      <c r="I33" s="49"/>
      <c r="J33" s="101">
        <f t="shared" si="0"/>
      </c>
      <c r="K33" s="48"/>
      <c r="L33" s="47"/>
      <c r="M33" s="52"/>
      <c r="N33" s="49"/>
      <c r="O33" s="49"/>
      <c r="P33" s="122">
        <f t="shared" si="1"/>
      </c>
      <c r="Q33" s="49"/>
      <c r="R33" s="123">
        <f t="shared" si="2"/>
      </c>
    </row>
    <row r="34" spans="1:18" ht="15.75" customHeight="1">
      <c r="A34" s="20" t="s">
        <v>23</v>
      </c>
      <c r="B34" s="55"/>
      <c r="C34" s="48"/>
      <c r="D34" s="49"/>
      <c r="E34" s="49"/>
      <c r="F34" s="49"/>
      <c r="G34" s="49"/>
      <c r="H34" s="47"/>
      <c r="I34" s="49"/>
      <c r="J34" s="101">
        <f t="shared" si="0"/>
      </c>
      <c r="K34" s="48"/>
      <c r="L34" s="47"/>
      <c r="M34" s="52"/>
      <c r="N34" s="49"/>
      <c r="O34" s="49"/>
      <c r="P34" s="122">
        <f t="shared" si="1"/>
      </c>
      <c r="Q34" s="49"/>
      <c r="R34" s="123">
        <f t="shared" si="2"/>
      </c>
    </row>
    <row r="35" spans="1:18" ht="15.75" customHeight="1">
      <c r="A35" s="18" t="s">
        <v>24</v>
      </c>
      <c r="B35" s="55"/>
      <c r="C35" s="48"/>
      <c r="D35" s="49"/>
      <c r="E35" s="49"/>
      <c r="F35" s="49"/>
      <c r="G35" s="49"/>
      <c r="H35" s="47"/>
      <c r="I35" s="49"/>
      <c r="J35" s="101">
        <f t="shared" si="0"/>
      </c>
      <c r="K35" s="48"/>
      <c r="L35" s="47"/>
      <c r="M35" s="52"/>
      <c r="N35" s="49"/>
      <c r="O35" s="49"/>
      <c r="P35" s="122">
        <f t="shared" si="1"/>
      </c>
      <c r="Q35" s="49"/>
      <c r="R35" s="123">
        <f t="shared" si="2"/>
      </c>
    </row>
    <row r="36" spans="1:18" ht="15.75" customHeight="1">
      <c r="A36" s="20" t="s">
        <v>25</v>
      </c>
      <c r="B36" s="55"/>
      <c r="C36" s="48"/>
      <c r="D36" s="49"/>
      <c r="E36" s="49"/>
      <c r="F36" s="49"/>
      <c r="G36" s="49"/>
      <c r="H36" s="47"/>
      <c r="I36" s="49"/>
      <c r="J36" s="101">
        <f t="shared" si="0"/>
      </c>
      <c r="K36" s="48"/>
      <c r="L36" s="47"/>
      <c r="M36" s="52"/>
      <c r="N36" s="49"/>
      <c r="O36" s="49"/>
      <c r="P36" s="122">
        <f t="shared" si="1"/>
      </c>
      <c r="Q36" s="49"/>
      <c r="R36" s="123">
        <f t="shared" si="2"/>
      </c>
    </row>
    <row r="37" spans="1:18" ht="15.75" customHeight="1">
      <c r="A37" s="18" t="s">
        <v>26</v>
      </c>
      <c r="B37" s="55"/>
      <c r="C37" s="48"/>
      <c r="D37" s="49"/>
      <c r="E37" s="49"/>
      <c r="F37" s="49"/>
      <c r="G37" s="49"/>
      <c r="H37" s="47"/>
      <c r="I37" s="49"/>
      <c r="J37" s="101">
        <f t="shared" si="0"/>
      </c>
      <c r="K37" s="48"/>
      <c r="L37" s="47"/>
      <c r="M37" s="52"/>
      <c r="N37" s="49"/>
      <c r="O37" s="49"/>
      <c r="P37" s="122">
        <f t="shared" si="1"/>
      </c>
      <c r="Q37" s="49"/>
      <c r="R37" s="123">
        <f t="shared" si="2"/>
      </c>
    </row>
    <row r="38" spans="1:18" ht="15.75" customHeight="1">
      <c r="A38" s="20" t="s">
        <v>27</v>
      </c>
      <c r="B38" s="55"/>
      <c r="C38" s="48"/>
      <c r="D38" s="49"/>
      <c r="E38" s="49"/>
      <c r="F38" s="49"/>
      <c r="G38" s="49"/>
      <c r="H38" s="47"/>
      <c r="I38" s="49"/>
      <c r="J38" s="101">
        <f t="shared" si="0"/>
      </c>
      <c r="K38" s="48"/>
      <c r="L38" s="47"/>
      <c r="M38" s="52"/>
      <c r="N38" s="49"/>
      <c r="O38" s="49"/>
      <c r="P38" s="122">
        <f t="shared" si="1"/>
      </c>
      <c r="Q38" s="49"/>
      <c r="R38" s="123">
        <f t="shared" si="2"/>
      </c>
    </row>
    <row r="39" spans="1:18" ht="15.75" customHeight="1">
      <c r="A39" s="18" t="s">
        <v>28</v>
      </c>
      <c r="B39" s="55"/>
      <c r="C39" s="48"/>
      <c r="D39" s="49"/>
      <c r="E39" s="49"/>
      <c r="F39" s="49"/>
      <c r="G39" s="49"/>
      <c r="H39" s="47"/>
      <c r="I39" s="49"/>
      <c r="J39" s="101">
        <f t="shared" si="0"/>
      </c>
      <c r="K39" s="48"/>
      <c r="L39" s="47"/>
      <c r="M39" s="52"/>
      <c r="N39" s="49"/>
      <c r="O39" s="49"/>
      <c r="P39" s="122">
        <f t="shared" si="1"/>
      </c>
      <c r="Q39" s="49"/>
      <c r="R39" s="123">
        <f t="shared" si="2"/>
      </c>
    </row>
    <row r="40" spans="1:18" ht="15.75" customHeight="1">
      <c r="A40" s="20" t="s">
        <v>29</v>
      </c>
      <c r="B40" s="55"/>
      <c r="C40" s="48"/>
      <c r="D40" s="49"/>
      <c r="E40" s="49"/>
      <c r="F40" s="49"/>
      <c r="G40" s="49"/>
      <c r="H40" s="47"/>
      <c r="I40" s="49"/>
      <c r="J40" s="101">
        <f t="shared" si="0"/>
      </c>
      <c r="K40" s="48"/>
      <c r="L40" s="47"/>
      <c r="M40" s="52"/>
      <c r="N40" s="49"/>
      <c r="O40" s="49"/>
      <c r="P40" s="122">
        <f t="shared" si="1"/>
      </c>
      <c r="Q40" s="49"/>
      <c r="R40" s="123">
        <f t="shared" si="2"/>
      </c>
    </row>
    <row r="41" spans="1:18" ht="15.75" customHeight="1">
      <c r="A41" s="18" t="s">
        <v>30</v>
      </c>
      <c r="B41" s="55"/>
      <c r="C41" s="48"/>
      <c r="D41" s="49"/>
      <c r="E41" s="49"/>
      <c r="F41" s="49"/>
      <c r="G41" s="49"/>
      <c r="H41" s="47"/>
      <c r="I41" s="49"/>
      <c r="J41" s="101">
        <f t="shared" si="0"/>
      </c>
      <c r="K41" s="48"/>
      <c r="L41" s="47"/>
      <c r="M41" s="52"/>
      <c r="N41" s="49"/>
      <c r="O41" s="49"/>
      <c r="P41" s="122">
        <f t="shared" si="1"/>
      </c>
      <c r="Q41" s="49"/>
      <c r="R41" s="123">
        <f t="shared" si="2"/>
      </c>
    </row>
    <row r="42" spans="1:18" ht="15" customHeight="1" thickBot="1">
      <c r="A42" s="18" t="s">
        <v>117</v>
      </c>
      <c r="B42" s="19"/>
      <c r="C42" s="21"/>
      <c r="D42" s="22"/>
      <c r="E42" s="22"/>
      <c r="F42" s="22"/>
      <c r="G42" s="22"/>
      <c r="H42" s="22"/>
      <c r="I42" s="58"/>
      <c r="J42" s="128">
        <f>IF(C42+D42+E42+F42+G42+H42=0,"",C42+D42+E42+F42+G42+H42)</f>
      </c>
      <c r="K42" s="23"/>
      <c r="L42" s="22"/>
      <c r="M42" s="24"/>
      <c r="N42" s="58"/>
      <c r="O42" s="58"/>
      <c r="P42" s="129">
        <f>IF(K42+L42+M42=0,"",K42+L42+M42)</f>
      </c>
      <c r="Q42" s="25"/>
      <c r="R42" s="130">
        <f>IF(C42+D42+E42+F42+G42+H42+K42+L42+M42=0,"",C42+D42+E42+F42+G42+H42+K42+L42+M42)</f>
      </c>
    </row>
    <row r="43" spans="1:18" s="114" customFormat="1" ht="15.75" customHeight="1">
      <c r="A43" s="188" t="s">
        <v>51</v>
      </c>
      <c r="B43" s="189"/>
      <c r="C43" s="26">
        <f aca="true" t="shared" si="3" ref="C43:R43">IF(SUM(C12:C42)=0,"",SUM(C12:C42))</f>
      </c>
      <c r="D43" s="98">
        <f t="shared" si="3"/>
      </c>
      <c r="E43" s="98">
        <f t="shared" si="3"/>
      </c>
      <c r="F43" s="98">
        <f t="shared" si="3"/>
      </c>
      <c r="G43" s="98">
        <f t="shared" si="3"/>
      </c>
      <c r="H43" s="99">
        <f t="shared" si="3"/>
      </c>
      <c r="I43" s="99">
        <f t="shared" si="3"/>
      </c>
      <c r="J43" s="99">
        <f t="shared" si="3"/>
      </c>
      <c r="K43" s="102">
        <f t="shared" si="3"/>
      </c>
      <c r="L43" s="98">
        <f t="shared" si="3"/>
      </c>
      <c r="M43" s="103">
        <f t="shared" si="3"/>
      </c>
      <c r="N43" s="99">
        <f t="shared" si="3"/>
      </c>
      <c r="O43" s="98">
        <f t="shared" si="3"/>
      </c>
      <c r="P43" s="98">
        <f t="shared" si="3"/>
      </c>
      <c r="Q43" s="103">
        <f t="shared" si="3"/>
      </c>
      <c r="R43" s="121">
        <f t="shared" si="3"/>
      </c>
    </row>
    <row r="44" spans="1:18" s="114" customFormat="1" ht="15.75" customHeight="1">
      <c r="A44" s="190" t="s">
        <v>47</v>
      </c>
      <c r="B44" s="191"/>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4" customFormat="1" ht="15.75" customHeight="1" thickBot="1">
      <c r="A45" s="192" t="s">
        <v>50</v>
      </c>
      <c r="B45" s="193"/>
      <c r="C45" s="33">
        <f>IF(C43="","",(C43*C44))</f>
      </c>
      <c r="D45" s="104">
        <f aca="true" t="shared" si="4" ref="D45:O45">IF(D43="","",(D43*D44))</f>
      </c>
      <c r="E45" s="104">
        <f t="shared" si="4"/>
      </c>
      <c r="F45" s="105">
        <f t="shared" si="4"/>
      </c>
      <c r="G45" s="104">
        <f t="shared" si="4"/>
      </c>
      <c r="H45" s="105">
        <f t="shared" si="4"/>
      </c>
      <c r="I45" s="104">
        <f t="shared" si="4"/>
      </c>
      <c r="J45" s="106">
        <f>IF(K46=0,"",K46)</f>
      </c>
      <c r="K45" s="107">
        <f t="shared" si="4"/>
      </c>
      <c r="L45" s="108">
        <f t="shared" si="4"/>
      </c>
      <c r="M45" s="108">
        <f t="shared" si="4"/>
      </c>
      <c r="N45" s="108">
        <f t="shared" si="4"/>
      </c>
      <c r="O45" s="108">
        <f t="shared" si="4"/>
      </c>
      <c r="P45" s="131"/>
      <c r="Q45" s="104">
        <f>IF(M46=0,"",M46)</f>
      </c>
      <c r="R45" s="119">
        <f>IF(K46+M46=0,"",K46+M46)</f>
      </c>
    </row>
    <row r="46" spans="1:18" s="114" customFormat="1" ht="15.75" customHeight="1" thickBot="1">
      <c r="A46" s="198" t="s">
        <v>61</v>
      </c>
      <c r="B46" s="212"/>
      <c r="C46" s="212"/>
      <c r="D46" s="212"/>
      <c r="E46" s="212"/>
      <c r="F46" s="199"/>
      <c r="G46" s="213" t="s">
        <v>52</v>
      </c>
      <c r="H46" s="214"/>
      <c r="I46" s="214"/>
      <c r="J46" s="215"/>
      <c r="K46" s="116">
        <f>SUM(C45:I45)</f>
        <v>0</v>
      </c>
      <c r="L46" s="117">
        <f>SUM(K45:O45)</f>
        <v>0</v>
      </c>
      <c r="M46" s="118">
        <f>IF(Q43&gt;L46,L46,Q43)</f>
        <v>0</v>
      </c>
      <c r="N46" s="60"/>
      <c r="O46" s="61"/>
      <c r="P46" s="198" t="s">
        <v>62</v>
      </c>
      <c r="Q46" s="199"/>
      <c r="R46" s="120">
        <f>IF(G46="Yes",R45*6/7,"")</f>
      </c>
    </row>
    <row r="47" spans="1:18" s="114" customFormat="1" ht="3.75" customHeight="1">
      <c r="A47" s="34"/>
      <c r="B47" s="34"/>
      <c r="C47" s="34"/>
      <c r="D47" s="34"/>
      <c r="E47" s="34"/>
      <c r="F47" s="34"/>
      <c r="G47" s="34"/>
      <c r="H47" s="34"/>
      <c r="I47" s="34"/>
      <c r="J47" s="34"/>
      <c r="K47" s="35"/>
      <c r="L47" s="35"/>
      <c r="M47" s="36"/>
      <c r="N47" s="36"/>
      <c r="O47" s="36"/>
      <c r="P47" s="34"/>
      <c r="Q47" s="34"/>
      <c r="R47" s="37"/>
    </row>
    <row r="48" spans="1:18" s="115"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196" t="s">
        <v>65</v>
      </c>
      <c r="B50" s="196"/>
      <c r="C50" s="196"/>
      <c r="D50" s="196"/>
      <c r="E50" s="196"/>
      <c r="F50" s="196"/>
      <c r="G50" s="196"/>
      <c r="H50" s="196"/>
      <c r="I50" s="196"/>
      <c r="J50" s="196"/>
      <c r="K50" s="196"/>
      <c r="L50" s="196"/>
      <c r="M50" s="196"/>
      <c r="N50" s="196"/>
      <c r="O50" s="196"/>
      <c r="P50" s="196"/>
      <c r="Q50" s="196"/>
      <c r="R50" s="196"/>
    </row>
    <row r="51" spans="1:18" ht="17.25" customHeight="1">
      <c r="A51" s="196" t="s">
        <v>66</v>
      </c>
      <c r="B51" s="196"/>
      <c r="C51" s="196"/>
      <c r="D51" s="196"/>
      <c r="E51" s="196"/>
      <c r="F51" s="196"/>
      <c r="G51" s="196"/>
      <c r="H51" s="196"/>
      <c r="I51" s="196"/>
      <c r="J51" s="196"/>
      <c r="K51" s="196"/>
      <c r="L51" s="196"/>
      <c r="M51" s="196"/>
      <c r="N51" s="196"/>
      <c r="O51" s="196"/>
      <c r="P51" s="196"/>
      <c r="Q51" s="196"/>
      <c r="R51" s="196"/>
    </row>
    <row r="52" spans="1:18" ht="17.25" customHeight="1">
      <c r="A52" s="205" t="s">
        <v>105</v>
      </c>
      <c r="B52" s="205"/>
      <c r="C52" s="205"/>
      <c r="D52" s="205"/>
      <c r="E52" s="205"/>
      <c r="F52" s="205"/>
      <c r="G52" s="205"/>
      <c r="H52" s="205"/>
      <c r="I52" s="205"/>
      <c r="J52" s="205"/>
      <c r="K52" s="205"/>
      <c r="L52" s="205"/>
      <c r="M52" s="205"/>
      <c r="N52" s="205"/>
      <c r="O52" s="205"/>
      <c r="P52" s="205"/>
      <c r="Q52" s="205"/>
      <c r="R52" s="205"/>
    </row>
    <row r="53" spans="1:18" ht="17.25" customHeight="1">
      <c r="A53" s="197" t="s">
        <v>106</v>
      </c>
      <c r="B53" s="197"/>
      <c r="C53" s="197"/>
      <c r="D53" s="197"/>
      <c r="E53" s="197"/>
      <c r="F53" s="197"/>
      <c r="G53" s="197"/>
      <c r="H53" s="197"/>
      <c r="I53" s="197"/>
      <c r="J53" s="197"/>
      <c r="K53" s="197"/>
      <c r="L53" s="197"/>
      <c r="M53" s="197"/>
      <c r="N53" s="197"/>
      <c r="O53" s="197"/>
      <c r="P53" s="197"/>
      <c r="Q53" s="197"/>
      <c r="R53" s="197"/>
    </row>
    <row r="54" spans="1:18" ht="17.25" customHeight="1">
      <c r="A54" s="197" t="s">
        <v>63</v>
      </c>
      <c r="B54" s="197"/>
      <c r="C54" s="197"/>
      <c r="D54" s="197"/>
      <c r="E54" s="197"/>
      <c r="F54" s="197"/>
      <c r="G54" s="197"/>
      <c r="H54" s="197"/>
      <c r="I54" s="197"/>
      <c r="J54" s="197"/>
      <c r="K54" s="197"/>
      <c r="L54" s="197"/>
      <c r="M54" s="197"/>
      <c r="N54" s="197"/>
      <c r="O54" s="197"/>
      <c r="P54" s="197"/>
      <c r="Q54" s="197"/>
      <c r="R54" s="197"/>
    </row>
    <row r="55" spans="1:18" ht="17.25" customHeight="1">
      <c r="A55" s="205" t="s">
        <v>69</v>
      </c>
      <c r="B55" s="205"/>
      <c r="C55" s="205"/>
      <c r="D55" s="205"/>
      <c r="E55" s="205"/>
      <c r="F55" s="205"/>
      <c r="G55" s="205"/>
      <c r="H55" s="205"/>
      <c r="I55" s="205"/>
      <c r="J55" s="205"/>
      <c r="K55" s="205"/>
      <c r="L55" s="205"/>
      <c r="M55" s="205"/>
      <c r="N55" s="205"/>
      <c r="O55" s="205"/>
      <c r="P55" s="205"/>
      <c r="Q55" s="205"/>
      <c r="R55" s="205"/>
    </row>
    <row r="56" spans="1:18" ht="17.25" customHeight="1">
      <c r="A56" s="184" t="s">
        <v>64</v>
      </c>
      <c r="B56" s="184"/>
      <c r="C56" s="184"/>
      <c r="D56" s="184"/>
      <c r="E56" s="184"/>
      <c r="F56" s="184"/>
      <c r="G56" s="184"/>
      <c r="H56" s="184"/>
      <c r="I56" s="184"/>
      <c r="J56" s="184"/>
      <c r="K56" s="184"/>
      <c r="L56" s="184"/>
      <c r="M56" s="184"/>
      <c r="N56" s="184"/>
      <c r="O56" s="184"/>
      <c r="P56" s="184"/>
      <c r="Q56" s="184"/>
      <c r="R56" s="184"/>
    </row>
  </sheetData>
  <sheetProtection/>
  <mergeCells count="24">
    <mergeCell ref="A55:R55"/>
    <mergeCell ref="A56:R56"/>
    <mergeCell ref="A8:E8"/>
    <mergeCell ref="A10:B10"/>
    <mergeCell ref="C10:J10"/>
    <mergeCell ref="K10:Q10"/>
    <mergeCell ref="A50:R50"/>
    <mergeCell ref="A54:R54"/>
    <mergeCell ref="A51:R51"/>
    <mergeCell ref="A52:R52"/>
    <mergeCell ref="A1:R1"/>
    <mergeCell ref="A2:R2"/>
    <mergeCell ref="A4:C4"/>
    <mergeCell ref="A5:C5"/>
    <mergeCell ref="D4:J4"/>
    <mergeCell ref="D5:J5"/>
    <mergeCell ref="A53:R53"/>
    <mergeCell ref="R10:R11"/>
    <mergeCell ref="A43:B43"/>
    <mergeCell ref="A44:B44"/>
    <mergeCell ref="A45:B45"/>
    <mergeCell ref="A46:F46"/>
    <mergeCell ref="G46:J46"/>
    <mergeCell ref="P46:Q46"/>
  </mergeCells>
  <conditionalFormatting sqref="J43 R12:R41 D45:O45 P43:R43 G46:G49 R44:R48 M47:O47 D43:I44 K43:O44 B12:P41 M46 C43:C45 Q45">
    <cfRule type="cellIs" priority="5" dxfId="62" operator="equal" stopIfTrue="1">
      <formula>"（土）"</formula>
    </cfRule>
    <cfRule type="cellIs" priority="6" dxfId="63" operator="equal" stopIfTrue="1">
      <formula>"（日）"</formula>
    </cfRule>
  </conditionalFormatting>
  <conditionalFormatting sqref="R42 B42:P42">
    <cfRule type="cellIs" priority="3" dxfId="62" operator="equal" stopIfTrue="1">
      <formula>"（土）"</formula>
    </cfRule>
    <cfRule type="cellIs" priority="4" dxfId="63" operator="equal" stopIfTrue="1">
      <formula>"（日）"</formula>
    </cfRule>
  </conditionalFormatting>
  <conditionalFormatting sqref="P45">
    <cfRule type="cellIs" priority="1" dxfId="62" operator="equal" stopIfTrue="1">
      <formula>"（土）"</formula>
    </cfRule>
    <cfRule type="cellIs" priority="2" dxfId="63" operator="equal" stopIfTrue="1">
      <formula>"（日）"</formula>
    </cfRule>
  </conditionalFormatting>
  <dataValidations count="2">
    <dataValidation type="whole" operator="greaterThanOrEqual" allowBlank="1" showErrorMessage="1" imeMode="off" sqref="K12:O42 Q12:Q42 C12:I42">
      <formula1>0</formula1>
    </dataValidation>
    <dataValidation type="list" showInputMessage="1" showErrorMessage="1" sqref="G46:G47 H48:J48">
      <formula1>"Yes,No"</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O16" sqref="O16"/>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200" t="s">
        <v>56</v>
      </c>
      <c r="B1" s="200"/>
      <c r="C1" s="200"/>
      <c r="D1" s="200"/>
      <c r="E1" s="200"/>
      <c r="F1" s="200"/>
      <c r="G1" s="200"/>
      <c r="H1" s="200"/>
      <c r="I1" s="200"/>
      <c r="J1" s="200"/>
      <c r="K1" s="200"/>
      <c r="L1" s="200"/>
      <c r="M1" s="200"/>
      <c r="N1" s="200"/>
      <c r="O1" s="200"/>
      <c r="P1" s="200"/>
      <c r="Q1" s="200"/>
      <c r="R1" s="200"/>
    </row>
    <row r="2" spans="1:18" ht="16.5" customHeight="1">
      <c r="A2" s="201" t="s">
        <v>102</v>
      </c>
      <c r="B2" s="201"/>
      <c r="C2" s="201"/>
      <c r="D2" s="201"/>
      <c r="E2" s="201"/>
      <c r="F2" s="201"/>
      <c r="G2" s="201"/>
      <c r="H2" s="201"/>
      <c r="I2" s="201"/>
      <c r="J2" s="201"/>
      <c r="K2" s="201"/>
      <c r="L2" s="201"/>
      <c r="M2" s="201"/>
      <c r="N2" s="201"/>
      <c r="O2" s="201"/>
      <c r="P2" s="201"/>
      <c r="Q2" s="201"/>
      <c r="R2" s="201"/>
    </row>
    <row r="3" spans="2:18" ht="12.75" customHeight="1">
      <c r="B3" s="14"/>
      <c r="C3" s="14"/>
      <c r="D3" s="14"/>
      <c r="E3" s="14"/>
      <c r="F3" s="14"/>
      <c r="G3" s="14"/>
      <c r="H3" s="14"/>
      <c r="I3" s="14"/>
      <c r="J3" s="14"/>
      <c r="K3" s="14"/>
      <c r="L3" s="12"/>
      <c r="M3" s="12"/>
      <c r="N3" s="12"/>
      <c r="O3" s="12"/>
      <c r="P3" s="12"/>
      <c r="Q3" s="12"/>
      <c r="R3" s="12"/>
    </row>
    <row r="4" spans="1:12" ht="14.25">
      <c r="A4" s="202" t="s">
        <v>48</v>
      </c>
      <c r="B4" s="202"/>
      <c r="C4" s="202"/>
      <c r="D4" s="204">
        <f>'年間集計表（算定区分確認）'!C5</f>
        <v>0</v>
      </c>
      <c r="E4" s="204"/>
      <c r="F4" s="204"/>
      <c r="G4" s="204"/>
      <c r="H4" s="204"/>
      <c r="I4" s="204"/>
      <c r="J4" s="204"/>
      <c r="K4" s="12"/>
      <c r="L4" s="12"/>
    </row>
    <row r="5" spans="1:12" ht="14.25">
      <c r="A5" s="203" t="s">
        <v>57</v>
      </c>
      <c r="B5" s="203"/>
      <c r="C5" s="203"/>
      <c r="D5" s="204">
        <f>'年間集計表（算定区分確認）'!C6</f>
        <v>0</v>
      </c>
      <c r="E5" s="204"/>
      <c r="F5" s="204"/>
      <c r="G5" s="204"/>
      <c r="H5" s="204"/>
      <c r="I5" s="204"/>
      <c r="J5" s="204"/>
      <c r="K5" s="12"/>
      <c r="L5" s="12"/>
    </row>
    <row r="6" spans="2:18" ht="14.25">
      <c r="B6" s="14"/>
      <c r="C6" s="14"/>
      <c r="D6" s="14"/>
      <c r="E6" s="14"/>
      <c r="F6" s="14"/>
      <c r="G6" s="14"/>
      <c r="H6" s="14"/>
      <c r="I6" s="14"/>
      <c r="J6" s="14"/>
      <c r="K6" s="14"/>
      <c r="L6" s="12"/>
      <c r="M6" s="12"/>
      <c r="N6" s="12"/>
      <c r="O6" s="12"/>
      <c r="P6" s="12"/>
      <c r="Q6" s="12"/>
      <c r="R6" s="12"/>
    </row>
    <row r="7" spans="1:18" ht="15" thickBot="1">
      <c r="A7" s="56"/>
      <c r="B7" s="56"/>
      <c r="C7" s="56"/>
      <c r="D7" s="13"/>
      <c r="E7" s="13"/>
      <c r="F7" s="12"/>
      <c r="G7" s="12"/>
      <c r="H7" s="12"/>
      <c r="I7" s="12"/>
      <c r="J7" s="12"/>
      <c r="K7" s="12"/>
      <c r="L7" s="12"/>
      <c r="M7" s="12"/>
      <c r="N7" s="12"/>
      <c r="O7" s="12"/>
      <c r="P7" s="12"/>
      <c r="Q7" s="12"/>
      <c r="R7" s="12"/>
    </row>
    <row r="8" spans="1:18" ht="14.25" thickBot="1">
      <c r="A8" s="216" t="s">
        <v>126</v>
      </c>
      <c r="B8" s="217"/>
      <c r="C8" s="217"/>
      <c r="D8" s="217"/>
      <c r="E8" s="218"/>
      <c r="F8" s="13"/>
      <c r="G8" s="12"/>
      <c r="H8" s="12"/>
      <c r="I8" s="12"/>
      <c r="J8" s="12"/>
      <c r="K8" s="12"/>
      <c r="L8" s="12"/>
      <c r="M8" s="12"/>
      <c r="N8" s="12"/>
      <c r="O8" s="12"/>
      <c r="P8" s="12"/>
      <c r="Q8" s="12"/>
      <c r="R8" s="12"/>
    </row>
    <row r="9" ht="7.5" customHeight="1" thickBot="1"/>
    <row r="10" spans="1:18" s="14" customFormat="1" ht="15" customHeight="1">
      <c r="A10" s="194"/>
      <c r="B10" s="195"/>
      <c r="C10" s="206" t="s">
        <v>58</v>
      </c>
      <c r="D10" s="207"/>
      <c r="E10" s="207"/>
      <c r="F10" s="207"/>
      <c r="G10" s="207"/>
      <c r="H10" s="207"/>
      <c r="I10" s="207"/>
      <c r="J10" s="208"/>
      <c r="K10" s="206" t="s">
        <v>103</v>
      </c>
      <c r="L10" s="209"/>
      <c r="M10" s="209"/>
      <c r="N10" s="209"/>
      <c r="O10" s="209"/>
      <c r="P10" s="209"/>
      <c r="Q10" s="209"/>
      <c r="R10" s="210" t="s">
        <v>0</v>
      </c>
    </row>
    <row r="11" spans="1:18" s="14" customFormat="1" ht="52.5" customHeight="1" thickBot="1">
      <c r="A11" s="15" t="s">
        <v>59</v>
      </c>
      <c r="B11" s="16" t="s">
        <v>31</v>
      </c>
      <c r="C11" s="109"/>
      <c r="D11" s="110" t="s">
        <v>104</v>
      </c>
      <c r="E11" s="110" t="s">
        <v>79</v>
      </c>
      <c r="F11" s="110" t="s">
        <v>70</v>
      </c>
      <c r="G11" s="110" t="s">
        <v>71</v>
      </c>
      <c r="H11" s="110" t="s">
        <v>72</v>
      </c>
      <c r="I11" s="110" t="s">
        <v>73</v>
      </c>
      <c r="J11" s="111" t="s">
        <v>60</v>
      </c>
      <c r="K11" s="109" t="s">
        <v>68</v>
      </c>
      <c r="L11" s="112" t="s">
        <v>74</v>
      </c>
      <c r="M11" s="112" t="s">
        <v>75</v>
      </c>
      <c r="N11" s="112" t="s">
        <v>76</v>
      </c>
      <c r="O11" s="112" t="s">
        <v>77</v>
      </c>
      <c r="P11" s="113" t="s">
        <v>60</v>
      </c>
      <c r="Q11" s="110" t="s">
        <v>78</v>
      </c>
      <c r="R11" s="211"/>
    </row>
    <row r="12" spans="1:18" ht="15.75" customHeight="1">
      <c r="A12" s="17" t="s">
        <v>1</v>
      </c>
      <c r="B12" s="54"/>
      <c r="C12" s="46"/>
      <c r="D12" s="46"/>
      <c r="E12" s="46"/>
      <c r="F12" s="46"/>
      <c r="G12" s="46"/>
      <c r="H12" s="46"/>
      <c r="I12" s="57"/>
      <c r="J12" s="100">
        <f>IF(I12+D12+E12+F12+G12+H12=0,"",I12+D12+E12+F12+G12+H12)</f>
      </c>
      <c r="K12" s="50"/>
      <c r="L12" s="46"/>
      <c r="M12" s="51"/>
      <c r="N12" s="57"/>
      <c r="O12" s="57"/>
      <c r="P12" s="99">
        <f>IF(K12+L12+M12+N12+O12=0,"",K12+L12+M12+N12+O12)</f>
      </c>
      <c r="Q12" s="53"/>
      <c r="R12" s="123">
        <f>IF(C12+D12+E12+F12+G12+H12+I12+K12+L12+M12+N12+O12=0,"",C12+D12+E12+F12+G12+H12+I12+K12+L12+M12+N12+O12)</f>
      </c>
    </row>
    <row r="13" spans="1:18" ht="15.75" customHeight="1">
      <c r="A13" s="18" t="s">
        <v>2</v>
      </c>
      <c r="B13" s="55"/>
      <c r="C13" s="47"/>
      <c r="D13" s="47"/>
      <c r="E13" s="47"/>
      <c r="F13" s="47"/>
      <c r="G13" s="47"/>
      <c r="H13" s="47"/>
      <c r="I13" s="49"/>
      <c r="J13" s="101">
        <f aca="true" t="shared" si="0" ref="J13:J41">IF(I13+D13+E13+F13+G13+H13=0,"",I13+D13+E13+F13+G13+H13)</f>
      </c>
      <c r="K13" s="48"/>
      <c r="L13" s="47"/>
      <c r="M13" s="52"/>
      <c r="N13" s="49"/>
      <c r="O13" s="49"/>
      <c r="P13" s="122">
        <f aca="true" t="shared" si="1" ref="P13:P41">IF(K13+L13+M13+N13+O13=0,"",K13+L13+M13+N13+O13)</f>
      </c>
      <c r="Q13" s="49"/>
      <c r="R13" s="123">
        <f aca="true" t="shared" si="2" ref="R13:R41">IF(C13+D13+E13+F13+G13+H13+I13+K13+L13+M13+N13+O13=0,"",C13+D13+E13+F13+G13+H13+I13+K13+L13+M13+N13+O13)</f>
      </c>
    </row>
    <row r="14" spans="1:18" ht="15.75" customHeight="1">
      <c r="A14" s="20" t="s">
        <v>3</v>
      </c>
      <c r="B14" s="55"/>
      <c r="C14" s="48"/>
      <c r="D14" s="49"/>
      <c r="E14" s="49"/>
      <c r="F14" s="49"/>
      <c r="G14" s="49"/>
      <c r="H14" s="47"/>
      <c r="I14" s="49"/>
      <c r="J14" s="101">
        <f t="shared" si="0"/>
      </c>
      <c r="K14" s="48"/>
      <c r="L14" s="47"/>
      <c r="M14" s="52"/>
      <c r="N14" s="49"/>
      <c r="O14" s="49"/>
      <c r="P14" s="122">
        <f t="shared" si="1"/>
      </c>
      <c r="Q14" s="49"/>
      <c r="R14" s="123">
        <f t="shared" si="2"/>
      </c>
    </row>
    <row r="15" spans="1:18" ht="15.75" customHeight="1">
      <c r="A15" s="18" t="s">
        <v>4</v>
      </c>
      <c r="B15" s="55"/>
      <c r="C15" s="48"/>
      <c r="D15" s="49"/>
      <c r="E15" s="49"/>
      <c r="F15" s="49"/>
      <c r="G15" s="49"/>
      <c r="H15" s="47"/>
      <c r="I15" s="49"/>
      <c r="J15" s="101">
        <f t="shared" si="0"/>
      </c>
      <c r="K15" s="48"/>
      <c r="L15" s="47"/>
      <c r="M15" s="52"/>
      <c r="N15" s="49"/>
      <c r="O15" s="49"/>
      <c r="P15" s="122">
        <f t="shared" si="1"/>
      </c>
      <c r="Q15" s="49"/>
      <c r="R15" s="123">
        <f t="shared" si="2"/>
      </c>
    </row>
    <row r="16" spans="1:18" ht="15.75" customHeight="1">
      <c r="A16" s="20" t="s">
        <v>5</v>
      </c>
      <c r="B16" s="55"/>
      <c r="C16" s="48"/>
      <c r="D16" s="49"/>
      <c r="E16" s="49"/>
      <c r="F16" s="49"/>
      <c r="G16" s="49"/>
      <c r="H16" s="47"/>
      <c r="I16" s="49"/>
      <c r="J16" s="101">
        <f t="shared" si="0"/>
      </c>
      <c r="K16" s="48"/>
      <c r="L16" s="47"/>
      <c r="M16" s="52"/>
      <c r="N16" s="49"/>
      <c r="O16" s="49"/>
      <c r="P16" s="122">
        <f t="shared" si="1"/>
      </c>
      <c r="Q16" s="49"/>
      <c r="R16" s="123">
        <f t="shared" si="2"/>
      </c>
    </row>
    <row r="17" spans="1:18" ht="15.75" customHeight="1">
      <c r="A17" s="18" t="s">
        <v>6</v>
      </c>
      <c r="B17" s="55"/>
      <c r="C17" s="48"/>
      <c r="D17" s="49"/>
      <c r="E17" s="49"/>
      <c r="F17" s="49"/>
      <c r="G17" s="49"/>
      <c r="H17" s="47"/>
      <c r="I17" s="49"/>
      <c r="J17" s="101">
        <f t="shared" si="0"/>
      </c>
      <c r="K17" s="48"/>
      <c r="L17" s="47"/>
      <c r="M17" s="52"/>
      <c r="N17" s="49"/>
      <c r="O17" s="49"/>
      <c r="P17" s="122">
        <f t="shared" si="1"/>
      </c>
      <c r="Q17" s="49"/>
      <c r="R17" s="123">
        <f t="shared" si="2"/>
      </c>
    </row>
    <row r="18" spans="1:18" ht="15.75" customHeight="1">
      <c r="A18" s="20" t="s">
        <v>7</v>
      </c>
      <c r="B18" s="55"/>
      <c r="C18" s="48"/>
      <c r="D18" s="49"/>
      <c r="E18" s="49"/>
      <c r="F18" s="49"/>
      <c r="G18" s="49"/>
      <c r="H18" s="47"/>
      <c r="I18" s="49"/>
      <c r="J18" s="101">
        <f t="shared" si="0"/>
      </c>
      <c r="K18" s="48"/>
      <c r="L18" s="47"/>
      <c r="M18" s="52"/>
      <c r="N18" s="49"/>
      <c r="O18" s="49"/>
      <c r="P18" s="122">
        <f t="shared" si="1"/>
      </c>
      <c r="Q18" s="49"/>
      <c r="R18" s="123">
        <f t="shared" si="2"/>
      </c>
    </row>
    <row r="19" spans="1:18" ht="15.75" customHeight="1">
      <c r="A19" s="18" t="s">
        <v>8</v>
      </c>
      <c r="B19" s="55"/>
      <c r="C19" s="48"/>
      <c r="D19" s="49"/>
      <c r="E19" s="49"/>
      <c r="F19" s="49"/>
      <c r="G19" s="49"/>
      <c r="H19" s="47"/>
      <c r="I19" s="49"/>
      <c r="J19" s="101">
        <f t="shared" si="0"/>
      </c>
      <c r="K19" s="48"/>
      <c r="L19" s="47"/>
      <c r="M19" s="52"/>
      <c r="N19" s="49"/>
      <c r="O19" s="49"/>
      <c r="P19" s="122">
        <f t="shared" si="1"/>
      </c>
      <c r="Q19" s="49"/>
      <c r="R19" s="123">
        <f t="shared" si="2"/>
      </c>
    </row>
    <row r="20" spans="1:18" ht="15.75" customHeight="1">
      <c r="A20" s="20" t="s">
        <v>9</v>
      </c>
      <c r="B20" s="55"/>
      <c r="C20" s="48"/>
      <c r="D20" s="49"/>
      <c r="E20" s="49"/>
      <c r="F20" s="49"/>
      <c r="G20" s="49"/>
      <c r="H20" s="47"/>
      <c r="I20" s="49"/>
      <c r="J20" s="101">
        <f t="shared" si="0"/>
      </c>
      <c r="K20" s="48"/>
      <c r="L20" s="47"/>
      <c r="M20" s="52"/>
      <c r="N20" s="49"/>
      <c r="O20" s="49"/>
      <c r="P20" s="122">
        <f t="shared" si="1"/>
      </c>
      <c r="Q20" s="49"/>
      <c r="R20" s="123">
        <f t="shared" si="2"/>
      </c>
    </row>
    <row r="21" spans="1:18" ht="15.75" customHeight="1">
      <c r="A21" s="18" t="s">
        <v>10</v>
      </c>
      <c r="B21" s="55"/>
      <c r="C21" s="48"/>
      <c r="D21" s="49"/>
      <c r="E21" s="49"/>
      <c r="F21" s="49"/>
      <c r="G21" s="49"/>
      <c r="H21" s="47"/>
      <c r="I21" s="49"/>
      <c r="J21" s="101">
        <f t="shared" si="0"/>
      </c>
      <c r="K21" s="48"/>
      <c r="L21" s="47"/>
      <c r="M21" s="52"/>
      <c r="N21" s="49"/>
      <c r="O21" s="49"/>
      <c r="P21" s="122">
        <f t="shared" si="1"/>
      </c>
      <c r="Q21" s="49"/>
      <c r="R21" s="123">
        <f t="shared" si="2"/>
      </c>
    </row>
    <row r="22" spans="1:18" ht="15.75" customHeight="1">
      <c r="A22" s="20" t="s">
        <v>11</v>
      </c>
      <c r="B22" s="55"/>
      <c r="C22" s="48"/>
      <c r="D22" s="49"/>
      <c r="E22" s="49"/>
      <c r="F22" s="49"/>
      <c r="G22" s="49"/>
      <c r="H22" s="47"/>
      <c r="I22" s="49"/>
      <c r="J22" s="101">
        <f t="shared" si="0"/>
      </c>
      <c r="K22" s="48"/>
      <c r="L22" s="47"/>
      <c r="M22" s="52"/>
      <c r="N22" s="49"/>
      <c r="O22" s="49"/>
      <c r="P22" s="122">
        <f t="shared" si="1"/>
      </c>
      <c r="Q22" s="49"/>
      <c r="R22" s="123">
        <f t="shared" si="2"/>
      </c>
    </row>
    <row r="23" spans="1:18" ht="15.75" customHeight="1">
      <c r="A23" s="18" t="s">
        <v>12</v>
      </c>
      <c r="B23" s="55"/>
      <c r="C23" s="48"/>
      <c r="D23" s="49"/>
      <c r="E23" s="49"/>
      <c r="F23" s="49"/>
      <c r="G23" s="49"/>
      <c r="H23" s="47"/>
      <c r="I23" s="49"/>
      <c r="J23" s="101">
        <f t="shared" si="0"/>
      </c>
      <c r="K23" s="48"/>
      <c r="L23" s="47"/>
      <c r="M23" s="52"/>
      <c r="N23" s="49"/>
      <c r="O23" s="49"/>
      <c r="P23" s="122">
        <f t="shared" si="1"/>
      </c>
      <c r="Q23" s="49"/>
      <c r="R23" s="123">
        <f t="shared" si="2"/>
      </c>
    </row>
    <row r="24" spans="1:18" ht="15.75" customHeight="1">
      <c r="A24" s="20" t="s">
        <v>13</v>
      </c>
      <c r="B24" s="55"/>
      <c r="C24" s="48"/>
      <c r="D24" s="49"/>
      <c r="E24" s="49"/>
      <c r="F24" s="49"/>
      <c r="G24" s="49"/>
      <c r="H24" s="47"/>
      <c r="I24" s="49"/>
      <c r="J24" s="101">
        <f t="shared" si="0"/>
      </c>
      <c r="K24" s="48"/>
      <c r="L24" s="47"/>
      <c r="M24" s="52"/>
      <c r="N24" s="49"/>
      <c r="O24" s="49"/>
      <c r="P24" s="122">
        <f t="shared" si="1"/>
      </c>
      <c r="Q24" s="49"/>
      <c r="R24" s="123">
        <f t="shared" si="2"/>
      </c>
    </row>
    <row r="25" spans="1:18" ht="15.75" customHeight="1">
      <c r="A25" s="18" t="s">
        <v>14</v>
      </c>
      <c r="B25" s="55"/>
      <c r="C25" s="48"/>
      <c r="D25" s="49"/>
      <c r="E25" s="49"/>
      <c r="F25" s="49"/>
      <c r="G25" s="49"/>
      <c r="H25" s="47"/>
      <c r="I25" s="49"/>
      <c r="J25" s="101">
        <f t="shared" si="0"/>
      </c>
      <c r="K25" s="48"/>
      <c r="L25" s="47"/>
      <c r="M25" s="52"/>
      <c r="N25" s="49"/>
      <c r="O25" s="49"/>
      <c r="P25" s="122">
        <f t="shared" si="1"/>
      </c>
      <c r="Q25" s="49"/>
      <c r="R25" s="123">
        <f t="shared" si="2"/>
      </c>
    </row>
    <row r="26" spans="1:18" ht="15.75" customHeight="1">
      <c r="A26" s="20" t="s">
        <v>15</v>
      </c>
      <c r="B26" s="55"/>
      <c r="C26" s="48"/>
      <c r="D26" s="49"/>
      <c r="E26" s="49"/>
      <c r="F26" s="49"/>
      <c r="G26" s="49"/>
      <c r="H26" s="47"/>
      <c r="I26" s="49"/>
      <c r="J26" s="101">
        <f t="shared" si="0"/>
      </c>
      <c r="K26" s="48"/>
      <c r="L26" s="47"/>
      <c r="M26" s="52"/>
      <c r="N26" s="49"/>
      <c r="O26" s="49"/>
      <c r="P26" s="122">
        <f t="shared" si="1"/>
      </c>
      <c r="Q26" s="49"/>
      <c r="R26" s="123">
        <f t="shared" si="2"/>
      </c>
    </row>
    <row r="27" spans="1:18" ht="15.75" customHeight="1">
      <c r="A27" s="18" t="s">
        <v>16</v>
      </c>
      <c r="B27" s="55"/>
      <c r="C27" s="48"/>
      <c r="D27" s="49"/>
      <c r="E27" s="49"/>
      <c r="F27" s="49"/>
      <c r="G27" s="49"/>
      <c r="H27" s="47"/>
      <c r="I27" s="49"/>
      <c r="J27" s="101">
        <f t="shared" si="0"/>
      </c>
      <c r="K27" s="48"/>
      <c r="L27" s="47"/>
      <c r="M27" s="52"/>
      <c r="N27" s="49"/>
      <c r="O27" s="49"/>
      <c r="P27" s="122">
        <f t="shared" si="1"/>
      </c>
      <c r="Q27" s="49"/>
      <c r="R27" s="123">
        <f t="shared" si="2"/>
      </c>
    </row>
    <row r="28" spans="1:18" ht="15.75" customHeight="1">
      <c r="A28" s="20" t="s">
        <v>17</v>
      </c>
      <c r="B28" s="55"/>
      <c r="C28" s="48"/>
      <c r="D28" s="49"/>
      <c r="E28" s="49"/>
      <c r="F28" s="49"/>
      <c r="G28" s="49"/>
      <c r="H28" s="47"/>
      <c r="I28" s="49"/>
      <c r="J28" s="101">
        <f t="shared" si="0"/>
      </c>
      <c r="K28" s="48"/>
      <c r="L28" s="47"/>
      <c r="M28" s="52"/>
      <c r="N28" s="49"/>
      <c r="O28" s="49"/>
      <c r="P28" s="122">
        <f t="shared" si="1"/>
      </c>
      <c r="Q28" s="49"/>
      <c r="R28" s="123">
        <f t="shared" si="2"/>
      </c>
    </row>
    <row r="29" spans="1:18" ht="15.75" customHeight="1">
      <c r="A29" s="18" t="s">
        <v>18</v>
      </c>
      <c r="B29" s="55"/>
      <c r="C29" s="48"/>
      <c r="D29" s="49"/>
      <c r="E29" s="49"/>
      <c r="F29" s="49"/>
      <c r="G29" s="49"/>
      <c r="H29" s="47"/>
      <c r="I29" s="49"/>
      <c r="J29" s="101">
        <f t="shared" si="0"/>
      </c>
      <c r="K29" s="48"/>
      <c r="L29" s="47"/>
      <c r="M29" s="52"/>
      <c r="N29" s="49"/>
      <c r="O29" s="49"/>
      <c r="P29" s="122">
        <f t="shared" si="1"/>
      </c>
      <c r="Q29" s="49"/>
      <c r="R29" s="123">
        <f t="shared" si="2"/>
      </c>
    </row>
    <row r="30" spans="1:18" ht="15.75" customHeight="1">
      <c r="A30" s="20" t="s">
        <v>19</v>
      </c>
      <c r="B30" s="55"/>
      <c r="C30" s="48"/>
      <c r="D30" s="49"/>
      <c r="E30" s="49"/>
      <c r="F30" s="49"/>
      <c r="G30" s="49"/>
      <c r="H30" s="47"/>
      <c r="I30" s="49"/>
      <c r="J30" s="101">
        <f t="shared" si="0"/>
      </c>
      <c r="K30" s="48"/>
      <c r="L30" s="47"/>
      <c r="M30" s="52"/>
      <c r="N30" s="49"/>
      <c r="O30" s="49"/>
      <c r="P30" s="122">
        <f t="shared" si="1"/>
      </c>
      <c r="Q30" s="49"/>
      <c r="R30" s="123">
        <f t="shared" si="2"/>
      </c>
    </row>
    <row r="31" spans="1:18" ht="15.75" customHeight="1">
      <c r="A31" s="18" t="s">
        <v>20</v>
      </c>
      <c r="B31" s="55"/>
      <c r="C31" s="48"/>
      <c r="D31" s="49"/>
      <c r="E31" s="49"/>
      <c r="F31" s="49"/>
      <c r="G31" s="49"/>
      <c r="H31" s="47"/>
      <c r="I31" s="49"/>
      <c r="J31" s="101">
        <f t="shared" si="0"/>
      </c>
      <c r="K31" s="48"/>
      <c r="L31" s="47"/>
      <c r="M31" s="52"/>
      <c r="N31" s="49"/>
      <c r="O31" s="49"/>
      <c r="P31" s="122">
        <f t="shared" si="1"/>
      </c>
      <c r="Q31" s="49"/>
      <c r="R31" s="123">
        <f t="shared" si="2"/>
      </c>
    </row>
    <row r="32" spans="1:18" ht="15.75" customHeight="1">
      <c r="A32" s="20" t="s">
        <v>21</v>
      </c>
      <c r="B32" s="55"/>
      <c r="C32" s="48"/>
      <c r="D32" s="49"/>
      <c r="E32" s="49"/>
      <c r="F32" s="49"/>
      <c r="G32" s="49"/>
      <c r="H32" s="47"/>
      <c r="I32" s="49"/>
      <c r="J32" s="101">
        <f t="shared" si="0"/>
      </c>
      <c r="K32" s="48"/>
      <c r="L32" s="47"/>
      <c r="M32" s="52"/>
      <c r="N32" s="49"/>
      <c r="O32" s="49"/>
      <c r="P32" s="122">
        <f t="shared" si="1"/>
      </c>
      <c r="Q32" s="49"/>
      <c r="R32" s="123">
        <f t="shared" si="2"/>
      </c>
    </row>
    <row r="33" spans="1:18" ht="15.75" customHeight="1">
      <c r="A33" s="18" t="s">
        <v>22</v>
      </c>
      <c r="B33" s="55"/>
      <c r="C33" s="48"/>
      <c r="D33" s="49"/>
      <c r="E33" s="49"/>
      <c r="F33" s="49"/>
      <c r="G33" s="49"/>
      <c r="H33" s="47"/>
      <c r="I33" s="49"/>
      <c r="J33" s="101">
        <f t="shared" si="0"/>
      </c>
      <c r="K33" s="48"/>
      <c r="L33" s="47"/>
      <c r="M33" s="52"/>
      <c r="N33" s="49"/>
      <c r="O33" s="49"/>
      <c r="P33" s="122">
        <f t="shared" si="1"/>
      </c>
      <c r="Q33" s="49"/>
      <c r="R33" s="123">
        <f t="shared" si="2"/>
      </c>
    </row>
    <row r="34" spans="1:18" ht="15.75" customHeight="1">
      <c r="A34" s="20" t="s">
        <v>23</v>
      </c>
      <c r="B34" s="55"/>
      <c r="C34" s="48"/>
      <c r="D34" s="49"/>
      <c r="E34" s="49"/>
      <c r="F34" s="49"/>
      <c r="G34" s="49"/>
      <c r="H34" s="47"/>
      <c r="I34" s="49"/>
      <c r="J34" s="101">
        <f t="shared" si="0"/>
      </c>
      <c r="K34" s="48"/>
      <c r="L34" s="47"/>
      <c r="M34" s="52"/>
      <c r="N34" s="49"/>
      <c r="O34" s="49"/>
      <c r="P34" s="122">
        <f t="shared" si="1"/>
      </c>
      <c r="Q34" s="49"/>
      <c r="R34" s="123">
        <f t="shared" si="2"/>
      </c>
    </row>
    <row r="35" spans="1:18" ht="15.75" customHeight="1">
      <c r="A35" s="18" t="s">
        <v>24</v>
      </c>
      <c r="B35" s="55"/>
      <c r="C35" s="48"/>
      <c r="D35" s="49"/>
      <c r="E35" s="49"/>
      <c r="F35" s="49"/>
      <c r="G35" s="49"/>
      <c r="H35" s="47"/>
      <c r="I35" s="49"/>
      <c r="J35" s="101">
        <f t="shared" si="0"/>
      </c>
      <c r="K35" s="48"/>
      <c r="L35" s="47"/>
      <c r="M35" s="52"/>
      <c r="N35" s="49"/>
      <c r="O35" s="49"/>
      <c r="P35" s="122">
        <f t="shared" si="1"/>
      </c>
      <c r="Q35" s="49"/>
      <c r="R35" s="123">
        <f t="shared" si="2"/>
      </c>
    </row>
    <row r="36" spans="1:18" ht="15.75" customHeight="1">
      <c r="A36" s="20" t="s">
        <v>25</v>
      </c>
      <c r="B36" s="55"/>
      <c r="C36" s="48"/>
      <c r="D36" s="49"/>
      <c r="E36" s="49"/>
      <c r="F36" s="49"/>
      <c r="G36" s="49"/>
      <c r="H36" s="47"/>
      <c r="I36" s="49"/>
      <c r="J36" s="101">
        <f t="shared" si="0"/>
      </c>
      <c r="K36" s="48"/>
      <c r="L36" s="47"/>
      <c r="M36" s="52"/>
      <c r="N36" s="49"/>
      <c r="O36" s="49"/>
      <c r="P36" s="122">
        <f t="shared" si="1"/>
      </c>
      <c r="Q36" s="49"/>
      <c r="R36" s="123">
        <f t="shared" si="2"/>
      </c>
    </row>
    <row r="37" spans="1:18" ht="15.75" customHeight="1">
      <c r="A37" s="18" t="s">
        <v>26</v>
      </c>
      <c r="B37" s="55"/>
      <c r="C37" s="48"/>
      <c r="D37" s="49"/>
      <c r="E37" s="49"/>
      <c r="F37" s="49"/>
      <c r="G37" s="49"/>
      <c r="H37" s="47"/>
      <c r="I37" s="49"/>
      <c r="J37" s="101">
        <f t="shared" si="0"/>
      </c>
      <c r="K37" s="48"/>
      <c r="L37" s="47"/>
      <c r="M37" s="52"/>
      <c r="N37" s="49"/>
      <c r="O37" s="49"/>
      <c r="P37" s="122">
        <f t="shared" si="1"/>
      </c>
      <c r="Q37" s="49"/>
      <c r="R37" s="123">
        <f t="shared" si="2"/>
      </c>
    </row>
    <row r="38" spans="1:18" ht="15.75" customHeight="1">
      <c r="A38" s="20" t="s">
        <v>27</v>
      </c>
      <c r="B38" s="55"/>
      <c r="C38" s="48"/>
      <c r="D38" s="49"/>
      <c r="E38" s="49"/>
      <c r="F38" s="49"/>
      <c r="G38" s="49"/>
      <c r="H38" s="47"/>
      <c r="I38" s="49"/>
      <c r="J38" s="101">
        <f t="shared" si="0"/>
      </c>
      <c r="K38" s="48"/>
      <c r="L38" s="47"/>
      <c r="M38" s="52"/>
      <c r="N38" s="49"/>
      <c r="O38" s="49"/>
      <c r="P38" s="122">
        <f t="shared" si="1"/>
      </c>
      <c r="Q38" s="49"/>
      <c r="R38" s="123">
        <f t="shared" si="2"/>
      </c>
    </row>
    <row r="39" spans="1:18" ht="15.75" customHeight="1">
      <c r="A39" s="18" t="s">
        <v>28</v>
      </c>
      <c r="B39" s="55"/>
      <c r="C39" s="48"/>
      <c r="D39" s="49"/>
      <c r="E39" s="49"/>
      <c r="F39" s="49"/>
      <c r="G39" s="49"/>
      <c r="H39" s="47"/>
      <c r="I39" s="49"/>
      <c r="J39" s="101">
        <f t="shared" si="0"/>
      </c>
      <c r="K39" s="48"/>
      <c r="L39" s="47"/>
      <c r="M39" s="52"/>
      <c r="N39" s="49"/>
      <c r="O39" s="49"/>
      <c r="P39" s="122">
        <f t="shared" si="1"/>
      </c>
      <c r="Q39" s="49"/>
      <c r="R39" s="123">
        <f t="shared" si="2"/>
      </c>
    </row>
    <row r="40" spans="1:18" ht="15.75" customHeight="1">
      <c r="A40" s="20" t="s">
        <v>29</v>
      </c>
      <c r="B40" s="55"/>
      <c r="C40" s="48"/>
      <c r="D40" s="49"/>
      <c r="E40" s="49"/>
      <c r="F40" s="49"/>
      <c r="G40" s="49"/>
      <c r="H40" s="47"/>
      <c r="I40" s="49"/>
      <c r="J40" s="101">
        <f t="shared" si="0"/>
      </c>
      <c r="K40" s="48"/>
      <c r="L40" s="47"/>
      <c r="M40" s="52"/>
      <c r="N40" s="49"/>
      <c r="O40" s="49"/>
      <c r="P40" s="122">
        <f t="shared" si="1"/>
      </c>
      <c r="Q40" s="49"/>
      <c r="R40" s="123">
        <f t="shared" si="2"/>
      </c>
    </row>
    <row r="41" spans="1:18" ht="15.75" customHeight="1">
      <c r="A41" s="18" t="s">
        <v>30</v>
      </c>
      <c r="B41" s="55"/>
      <c r="C41" s="48"/>
      <c r="D41" s="49"/>
      <c r="E41" s="49"/>
      <c r="F41" s="49"/>
      <c r="G41" s="49"/>
      <c r="H41" s="47"/>
      <c r="I41" s="49"/>
      <c r="J41" s="101">
        <f t="shared" si="0"/>
      </c>
      <c r="K41" s="48"/>
      <c r="L41" s="47"/>
      <c r="M41" s="52"/>
      <c r="N41" s="49"/>
      <c r="O41" s="49"/>
      <c r="P41" s="122">
        <f t="shared" si="1"/>
      </c>
      <c r="Q41" s="49"/>
      <c r="R41" s="123">
        <f t="shared" si="2"/>
      </c>
    </row>
    <row r="42" spans="1:18" ht="15" customHeight="1" thickBot="1">
      <c r="A42" s="18" t="s">
        <v>117</v>
      </c>
      <c r="B42" s="19"/>
      <c r="C42" s="21"/>
      <c r="D42" s="22"/>
      <c r="E42" s="22"/>
      <c r="F42" s="22"/>
      <c r="G42" s="22"/>
      <c r="H42" s="22"/>
      <c r="I42" s="58"/>
      <c r="J42" s="128">
        <f>IF(C42+D42+E42+F42+G42+H42=0,"",C42+D42+E42+F42+G42+H42)</f>
      </c>
      <c r="K42" s="23"/>
      <c r="L42" s="22"/>
      <c r="M42" s="24"/>
      <c r="N42" s="58"/>
      <c r="O42" s="58"/>
      <c r="P42" s="129">
        <f>IF(K42+L42+M42=0,"",K42+L42+M42)</f>
      </c>
      <c r="Q42" s="25"/>
      <c r="R42" s="130">
        <f>IF(C42+D42+E42+F42+G42+H42+K42+L42+M42=0,"",C42+D42+E42+F42+G42+H42+K42+L42+M42)</f>
      </c>
    </row>
    <row r="43" spans="1:18" s="114" customFormat="1" ht="15.75" customHeight="1">
      <c r="A43" s="188" t="s">
        <v>51</v>
      </c>
      <c r="B43" s="189"/>
      <c r="C43" s="26">
        <f aca="true" t="shared" si="3" ref="C43:R43">IF(SUM(C12:C42)=0,"",SUM(C12:C42))</f>
      </c>
      <c r="D43" s="98">
        <f t="shared" si="3"/>
      </c>
      <c r="E43" s="98">
        <f t="shared" si="3"/>
      </c>
      <c r="F43" s="98">
        <f t="shared" si="3"/>
      </c>
      <c r="G43" s="98">
        <f t="shared" si="3"/>
      </c>
      <c r="H43" s="99">
        <f t="shared" si="3"/>
      </c>
      <c r="I43" s="99">
        <f t="shared" si="3"/>
      </c>
      <c r="J43" s="99">
        <f t="shared" si="3"/>
      </c>
      <c r="K43" s="102">
        <f t="shared" si="3"/>
      </c>
      <c r="L43" s="98">
        <f t="shared" si="3"/>
      </c>
      <c r="M43" s="103">
        <f t="shared" si="3"/>
      </c>
      <c r="N43" s="99">
        <f t="shared" si="3"/>
      </c>
      <c r="O43" s="98">
        <f t="shared" si="3"/>
      </c>
      <c r="P43" s="98">
        <f t="shared" si="3"/>
      </c>
      <c r="Q43" s="103">
        <f t="shared" si="3"/>
      </c>
      <c r="R43" s="121">
        <f t="shared" si="3"/>
      </c>
    </row>
    <row r="44" spans="1:18" s="114" customFormat="1" ht="15.75" customHeight="1">
      <c r="A44" s="190" t="s">
        <v>47</v>
      </c>
      <c r="B44" s="191"/>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4" customFormat="1" ht="15.75" customHeight="1" thickBot="1">
      <c r="A45" s="192" t="s">
        <v>50</v>
      </c>
      <c r="B45" s="193"/>
      <c r="C45" s="33">
        <f>IF(C43="","",(C43*C44))</f>
      </c>
      <c r="D45" s="104">
        <f aca="true" t="shared" si="4" ref="D45:O45">IF(D43="","",(D43*D44))</f>
      </c>
      <c r="E45" s="104">
        <f t="shared" si="4"/>
      </c>
      <c r="F45" s="105">
        <f t="shared" si="4"/>
      </c>
      <c r="G45" s="104">
        <f t="shared" si="4"/>
      </c>
      <c r="H45" s="105">
        <f t="shared" si="4"/>
      </c>
      <c r="I45" s="104">
        <f t="shared" si="4"/>
      </c>
      <c r="J45" s="106">
        <f>IF(K46=0,"",K46)</f>
      </c>
      <c r="K45" s="107">
        <f t="shared" si="4"/>
      </c>
      <c r="L45" s="108">
        <f t="shared" si="4"/>
      </c>
      <c r="M45" s="108">
        <f t="shared" si="4"/>
      </c>
      <c r="N45" s="108">
        <f t="shared" si="4"/>
      </c>
      <c r="O45" s="108">
        <f t="shared" si="4"/>
      </c>
      <c r="P45" s="131"/>
      <c r="Q45" s="104">
        <f>IF(M46=0,"",M46)</f>
      </c>
      <c r="R45" s="119">
        <f>IF(K46+M46=0,"",K46+M46)</f>
      </c>
    </row>
    <row r="46" spans="1:18" s="114" customFormat="1" ht="15.75" customHeight="1" thickBot="1">
      <c r="A46" s="198" t="s">
        <v>61</v>
      </c>
      <c r="B46" s="212"/>
      <c r="C46" s="212"/>
      <c r="D46" s="212"/>
      <c r="E46" s="212"/>
      <c r="F46" s="199"/>
      <c r="G46" s="213" t="s">
        <v>52</v>
      </c>
      <c r="H46" s="214"/>
      <c r="I46" s="214"/>
      <c r="J46" s="215"/>
      <c r="K46" s="116">
        <f>SUM(C45:I45)</f>
        <v>0</v>
      </c>
      <c r="L46" s="117">
        <f>SUM(K45:O45)</f>
        <v>0</v>
      </c>
      <c r="M46" s="118">
        <f>IF(Q43&gt;L46,L46,Q43)</f>
        <v>0</v>
      </c>
      <c r="N46" s="60"/>
      <c r="O46" s="61"/>
      <c r="P46" s="198" t="s">
        <v>62</v>
      </c>
      <c r="Q46" s="199"/>
      <c r="R46" s="120">
        <f>IF(G46="Yes",R45*6/7,"")</f>
      </c>
    </row>
    <row r="47" spans="1:18" s="114" customFormat="1" ht="3.75" customHeight="1">
      <c r="A47" s="34"/>
      <c r="B47" s="34"/>
      <c r="C47" s="34"/>
      <c r="D47" s="34"/>
      <c r="E47" s="34"/>
      <c r="F47" s="34"/>
      <c r="G47" s="34"/>
      <c r="H47" s="34"/>
      <c r="I47" s="34"/>
      <c r="J47" s="34"/>
      <c r="K47" s="35"/>
      <c r="L47" s="35"/>
      <c r="M47" s="36"/>
      <c r="N47" s="36"/>
      <c r="O47" s="36"/>
      <c r="P47" s="34"/>
      <c r="Q47" s="34"/>
      <c r="R47" s="37"/>
    </row>
    <row r="48" spans="1:18" s="115"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196" t="s">
        <v>65</v>
      </c>
      <c r="B50" s="196"/>
      <c r="C50" s="196"/>
      <c r="D50" s="196"/>
      <c r="E50" s="196"/>
      <c r="F50" s="196"/>
      <c r="G50" s="196"/>
      <c r="H50" s="196"/>
      <c r="I50" s="196"/>
      <c r="J50" s="196"/>
      <c r="K50" s="196"/>
      <c r="L50" s="196"/>
      <c r="M50" s="196"/>
      <c r="N50" s="196"/>
      <c r="O50" s="196"/>
      <c r="P50" s="196"/>
      <c r="Q50" s="196"/>
      <c r="R50" s="196"/>
    </row>
    <row r="51" spans="1:18" ht="17.25" customHeight="1">
      <c r="A51" s="196" t="s">
        <v>66</v>
      </c>
      <c r="B51" s="196"/>
      <c r="C51" s="196"/>
      <c r="D51" s="196"/>
      <c r="E51" s="196"/>
      <c r="F51" s="196"/>
      <c r="G51" s="196"/>
      <c r="H51" s="196"/>
      <c r="I51" s="196"/>
      <c r="J51" s="196"/>
      <c r="K51" s="196"/>
      <c r="L51" s="196"/>
      <c r="M51" s="196"/>
      <c r="N51" s="196"/>
      <c r="O51" s="196"/>
      <c r="P51" s="196"/>
      <c r="Q51" s="196"/>
      <c r="R51" s="196"/>
    </row>
    <row r="52" spans="1:18" ht="17.25" customHeight="1">
      <c r="A52" s="205" t="s">
        <v>105</v>
      </c>
      <c r="B52" s="205"/>
      <c r="C52" s="205"/>
      <c r="D52" s="205"/>
      <c r="E52" s="205"/>
      <c r="F52" s="205"/>
      <c r="G52" s="205"/>
      <c r="H52" s="205"/>
      <c r="I52" s="205"/>
      <c r="J52" s="205"/>
      <c r="K52" s="205"/>
      <c r="L52" s="205"/>
      <c r="M52" s="205"/>
      <c r="N52" s="205"/>
      <c r="O52" s="205"/>
      <c r="P52" s="205"/>
      <c r="Q52" s="205"/>
      <c r="R52" s="205"/>
    </row>
    <row r="53" spans="1:18" ht="17.25" customHeight="1">
      <c r="A53" s="197" t="s">
        <v>106</v>
      </c>
      <c r="B53" s="197"/>
      <c r="C53" s="197"/>
      <c r="D53" s="197"/>
      <c r="E53" s="197"/>
      <c r="F53" s="197"/>
      <c r="G53" s="197"/>
      <c r="H53" s="197"/>
      <c r="I53" s="197"/>
      <c r="J53" s="197"/>
      <c r="K53" s="197"/>
      <c r="L53" s="197"/>
      <c r="M53" s="197"/>
      <c r="N53" s="197"/>
      <c r="O53" s="197"/>
      <c r="P53" s="197"/>
      <c r="Q53" s="197"/>
      <c r="R53" s="197"/>
    </row>
    <row r="54" spans="1:18" ht="17.25" customHeight="1">
      <c r="A54" s="197" t="s">
        <v>63</v>
      </c>
      <c r="B54" s="197"/>
      <c r="C54" s="197"/>
      <c r="D54" s="197"/>
      <c r="E54" s="197"/>
      <c r="F54" s="197"/>
      <c r="G54" s="197"/>
      <c r="H54" s="197"/>
      <c r="I54" s="197"/>
      <c r="J54" s="197"/>
      <c r="K54" s="197"/>
      <c r="L54" s="197"/>
      <c r="M54" s="197"/>
      <c r="N54" s="197"/>
      <c r="O54" s="197"/>
      <c r="P54" s="197"/>
      <c r="Q54" s="197"/>
      <c r="R54" s="197"/>
    </row>
    <row r="55" spans="1:18" ht="17.25" customHeight="1">
      <c r="A55" s="205" t="s">
        <v>69</v>
      </c>
      <c r="B55" s="205"/>
      <c r="C55" s="205"/>
      <c r="D55" s="205"/>
      <c r="E55" s="205"/>
      <c r="F55" s="205"/>
      <c r="G55" s="205"/>
      <c r="H55" s="205"/>
      <c r="I55" s="205"/>
      <c r="J55" s="205"/>
      <c r="K55" s="205"/>
      <c r="L55" s="205"/>
      <c r="M55" s="205"/>
      <c r="N55" s="205"/>
      <c r="O55" s="205"/>
      <c r="P55" s="205"/>
      <c r="Q55" s="205"/>
      <c r="R55" s="205"/>
    </row>
    <row r="56" spans="1:18" ht="17.25" customHeight="1">
      <c r="A56" s="184" t="s">
        <v>64</v>
      </c>
      <c r="B56" s="184"/>
      <c r="C56" s="184"/>
      <c r="D56" s="184"/>
      <c r="E56" s="184"/>
      <c r="F56" s="184"/>
      <c r="G56" s="184"/>
      <c r="H56" s="184"/>
      <c r="I56" s="184"/>
      <c r="J56" s="184"/>
      <c r="K56" s="184"/>
      <c r="L56" s="184"/>
      <c r="M56" s="184"/>
      <c r="N56" s="184"/>
      <c r="O56" s="184"/>
      <c r="P56" s="184"/>
      <c r="Q56" s="184"/>
      <c r="R56" s="184"/>
    </row>
  </sheetData>
  <sheetProtection/>
  <mergeCells count="24">
    <mergeCell ref="A55:R55"/>
    <mergeCell ref="A56:R56"/>
    <mergeCell ref="A8:E8"/>
    <mergeCell ref="A10:B10"/>
    <mergeCell ref="C10:J10"/>
    <mergeCell ref="K10:Q10"/>
    <mergeCell ref="A50:R50"/>
    <mergeCell ref="A54:R54"/>
    <mergeCell ref="A51:R51"/>
    <mergeCell ref="A52:R52"/>
    <mergeCell ref="A1:R1"/>
    <mergeCell ref="A2:R2"/>
    <mergeCell ref="A4:C4"/>
    <mergeCell ref="A5:C5"/>
    <mergeCell ref="D4:J4"/>
    <mergeCell ref="D5:J5"/>
    <mergeCell ref="A53:R53"/>
    <mergeCell ref="R10:R11"/>
    <mergeCell ref="A43:B43"/>
    <mergeCell ref="A44:B44"/>
    <mergeCell ref="A45:B45"/>
    <mergeCell ref="A46:F46"/>
    <mergeCell ref="G46:J46"/>
    <mergeCell ref="P46:Q46"/>
  </mergeCells>
  <conditionalFormatting sqref="J43 R12:R41 D45:O45 P43:R43 G46:G49 R44:R48 M47:O47 D43:I44 K43:O44 B12:P41 M46 C43:C45 Q45">
    <cfRule type="cellIs" priority="5" dxfId="62" operator="equal" stopIfTrue="1">
      <formula>"（土）"</formula>
    </cfRule>
    <cfRule type="cellIs" priority="6" dxfId="63" operator="equal" stopIfTrue="1">
      <formula>"（日）"</formula>
    </cfRule>
  </conditionalFormatting>
  <conditionalFormatting sqref="R42 B42:P42">
    <cfRule type="cellIs" priority="3" dxfId="62" operator="equal" stopIfTrue="1">
      <formula>"（土）"</formula>
    </cfRule>
    <cfRule type="cellIs" priority="4" dxfId="63" operator="equal" stopIfTrue="1">
      <formula>"（日）"</formula>
    </cfRule>
  </conditionalFormatting>
  <conditionalFormatting sqref="P45">
    <cfRule type="cellIs" priority="1" dxfId="62" operator="equal" stopIfTrue="1">
      <formula>"（土）"</formula>
    </cfRule>
    <cfRule type="cellIs" priority="2" dxfId="63" operator="equal" stopIfTrue="1">
      <formula>"（日）"</formula>
    </cfRule>
  </conditionalFormatting>
  <dataValidations count="2">
    <dataValidation type="list" showInputMessage="1" showErrorMessage="1" sqref="G46:G47 H48:J48">
      <formula1>"Yes,No"</formula1>
    </dataValidation>
    <dataValidation type="whole" operator="greaterThanOrEqual" allowBlank="1" showErrorMessage="1" imeMode="off" sqref="K12:O42 Q12:Q42 C12:I42">
      <formula1>0</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K12" sqref="K12:O19"/>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200" t="s">
        <v>56</v>
      </c>
      <c r="B1" s="200"/>
      <c r="C1" s="200"/>
      <c r="D1" s="200"/>
      <c r="E1" s="200"/>
      <c r="F1" s="200"/>
      <c r="G1" s="200"/>
      <c r="H1" s="200"/>
      <c r="I1" s="200"/>
      <c r="J1" s="200"/>
      <c r="K1" s="200"/>
      <c r="L1" s="200"/>
      <c r="M1" s="200"/>
      <c r="N1" s="200"/>
      <c r="O1" s="200"/>
      <c r="P1" s="200"/>
      <c r="Q1" s="200"/>
      <c r="R1" s="200"/>
    </row>
    <row r="2" spans="1:18" ht="16.5" customHeight="1">
      <c r="A2" s="201" t="s">
        <v>102</v>
      </c>
      <c r="B2" s="201"/>
      <c r="C2" s="201"/>
      <c r="D2" s="201"/>
      <c r="E2" s="201"/>
      <c r="F2" s="201"/>
      <c r="G2" s="201"/>
      <c r="H2" s="201"/>
      <c r="I2" s="201"/>
      <c r="J2" s="201"/>
      <c r="K2" s="201"/>
      <c r="L2" s="201"/>
      <c r="M2" s="201"/>
      <c r="N2" s="201"/>
      <c r="O2" s="201"/>
      <c r="P2" s="201"/>
      <c r="Q2" s="201"/>
      <c r="R2" s="201"/>
    </row>
    <row r="3" spans="2:18" ht="12.75" customHeight="1">
      <c r="B3" s="14"/>
      <c r="C3" s="14"/>
      <c r="D3" s="14"/>
      <c r="E3" s="14"/>
      <c r="F3" s="14"/>
      <c r="G3" s="14"/>
      <c r="H3" s="14"/>
      <c r="I3" s="14"/>
      <c r="J3" s="14"/>
      <c r="K3" s="14"/>
      <c r="L3" s="12"/>
      <c r="M3" s="12"/>
      <c r="N3" s="12"/>
      <c r="O3" s="12"/>
      <c r="P3" s="12"/>
      <c r="Q3" s="12"/>
      <c r="R3" s="12"/>
    </row>
    <row r="4" spans="1:12" ht="14.25">
      <c r="A4" s="202" t="s">
        <v>48</v>
      </c>
      <c r="B4" s="202"/>
      <c r="C4" s="202"/>
      <c r="D4" s="204">
        <f>'年間集計表（算定区分確認）'!C5</f>
        <v>0</v>
      </c>
      <c r="E4" s="204"/>
      <c r="F4" s="204"/>
      <c r="G4" s="204"/>
      <c r="H4" s="204"/>
      <c r="I4" s="204"/>
      <c r="J4" s="204"/>
      <c r="K4" s="12"/>
      <c r="L4" s="12"/>
    </row>
    <row r="5" spans="1:12" ht="14.25">
      <c r="A5" s="203" t="s">
        <v>57</v>
      </c>
      <c r="B5" s="203"/>
      <c r="C5" s="203"/>
      <c r="D5" s="204">
        <f>'年間集計表（算定区分確認）'!C6</f>
        <v>0</v>
      </c>
      <c r="E5" s="204"/>
      <c r="F5" s="204"/>
      <c r="G5" s="204"/>
      <c r="H5" s="204"/>
      <c r="I5" s="204"/>
      <c r="J5" s="204"/>
      <c r="K5" s="12"/>
      <c r="L5" s="12"/>
    </row>
    <row r="6" spans="2:18" ht="14.25">
      <c r="B6" s="14"/>
      <c r="C6" s="14"/>
      <c r="D6" s="14"/>
      <c r="E6" s="14"/>
      <c r="F6" s="14"/>
      <c r="G6" s="14"/>
      <c r="H6" s="14"/>
      <c r="I6" s="14"/>
      <c r="J6" s="14"/>
      <c r="K6" s="14"/>
      <c r="L6" s="12"/>
      <c r="M6" s="12"/>
      <c r="N6" s="12"/>
      <c r="O6" s="12"/>
      <c r="P6" s="12"/>
      <c r="Q6" s="12"/>
      <c r="R6" s="12"/>
    </row>
    <row r="7" spans="1:18" ht="15" thickBot="1">
      <c r="A7" s="56"/>
      <c r="B7" s="56"/>
      <c r="C7" s="56"/>
      <c r="D7" s="13"/>
      <c r="E7" s="13"/>
      <c r="F7" s="12"/>
      <c r="G7" s="12"/>
      <c r="H7" s="12"/>
      <c r="I7" s="12"/>
      <c r="J7" s="12"/>
      <c r="K7" s="12"/>
      <c r="L7" s="12"/>
      <c r="M7" s="12"/>
      <c r="N7" s="12"/>
      <c r="O7" s="12"/>
      <c r="P7" s="12"/>
      <c r="Q7" s="12"/>
      <c r="R7" s="12"/>
    </row>
    <row r="8" spans="1:18" ht="14.25" thickBot="1">
      <c r="A8" s="216" t="s">
        <v>127</v>
      </c>
      <c r="B8" s="217"/>
      <c r="C8" s="217"/>
      <c r="D8" s="217"/>
      <c r="E8" s="218"/>
      <c r="F8" s="13"/>
      <c r="G8" s="12"/>
      <c r="H8" s="12"/>
      <c r="I8" s="12"/>
      <c r="J8" s="12"/>
      <c r="K8" s="12"/>
      <c r="L8" s="12"/>
      <c r="M8" s="12"/>
      <c r="N8" s="12"/>
      <c r="O8" s="12"/>
      <c r="P8" s="12"/>
      <c r="Q8" s="12"/>
      <c r="R8" s="12"/>
    </row>
    <row r="9" ht="7.5" customHeight="1" thickBot="1"/>
    <row r="10" spans="1:18" s="14" customFormat="1" ht="15" customHeight="1">
      <c r="A10" s="194"/>
      <c r="B10" s="195"/>
      <c r="C10" s="206" t="s">
        <v>58</v>
      </c>
      <c r="D10" s="207"/>
      <c r="E10" s="207"/>
      <c r="F10" s="207"/>
      <c r="G10" s="207"/>
      <c r="H10" s="207"/>
      <c r="I10" s="207"/>
      <c r="J10" s="208"/>
      <c r="K10" s="206" t="s">
        <v>103</v>
      </c>
      <c r="L10" s="209"/>
      <c r="M10" s="209"/>
      <c r="N10" s="209"/>
      <c r="O10" s="209"/>
      <c r="P10" s="209"/>
      <c r="Q10" s="209"/>
      <c r="R10" s="210" t="s">
        <v>0</v>
      </c>
    </row>
    <row r="11" spans="1:18" s="14" customFormat="1" ht="52.5" customHeight="1" thickBot="1">
      <c r="A11" s="15" t="s">
        <v>59</v>
      </c>
      <c r="B11" s="16" t="s">
        <v>31</v>
      </c>
      <c r="C11" s="109"/>
      <c r="D11" s="110" t="s">
        <v>104</v>
      </c>
      <c r="E11" s="110" t="s">
        <v>79</v>
      </c>
      <c r="F11" s="110" t="s">
        <v>70</v>
      </c>
      <c r="G11" s="110" t="s">
        <v>71</v>
      </c>
      <c r="H11" s="110" t="s">
        <v>72</v>
      </c>
      <c r="I11" s="110" t="s">
        <v>73</v>
      </c>
      <c r="J11" s="111" t="s">
        <v>60</v>
      </c>
      <c r="K11" s="109" t="s">
        <v>68</v>
      </c>
      <c r="L11" s="112" t="s">
        <v>74</v>
      </c>
      <c r="M11" s="112" t="s">
        <v>75</v>
      </c>
      <c r="N11" s="112" t="s">
        <v>76</v>
      </c>
      <c r="O11" s="112" t="s">
        <v>77</v>
      </c>
      <c r="P11" s="113" t="s">
        <v>60</v>
      </c>
      <c r="Q11" s="110" t="s">
        <v>78</v>
      </c>
      <c r="R11" s="211"/>
    </row>
    <row r="12" spans="1:18" ht="15.75" customHeight="1">
      <c r="A12" s="17" t="s">
        <v>1</v>
      </c>
      <c r="B12" s="54"/>
      <c r="C12" s="46"/>
      <c r="D12" s="46"/>
      <c r="E12" s="46"/>
      <c r="F12" s="46"/>
      <c r="G12" s="46"/>
      <c r="H12" s="46"/>
      <c r="I12" s="57"/>
      <c r="J12" s="100">
        <f>IF(I12+D12+E12+F12+G12+H12=0,"",I12+D12+E12+F12+G12+H12)</f>
      </c>
      <c r="K12" s="50"/>
      <c r="L12" s="46"/>
      <c r="M12" s="51"/>
      <c r="N12" s="57"/>
      <c r="O12" s="57"/>
      <c r="P12" s="99">
        <f>IF(K12+L12+M12+N12+O12=0,"",K12+L12+M12+N12+O12)</f>
      </c>
      <c r="Q12" s="53"/>
      <c r="R12" s="123">
        <f>IF(C12+D12+E12+F12+G12+H12+I12+K12+L12+M12+N12+O12=0,"",C12+D12+E12+F12+G12+H12+I12+K12+L12+M12+N12+O12)</f>
      </c>
    </row>
    <row r="13" spans="1:18" ht="15.75" customHeight="1">
      <c r="A13" s="18" t="s">
        <v>2</v>
      </c>
      <c r="B13" s="55"/>
      <c r="C13" s="47"/>
      <c r="D13" s="47"/>
      <c r="E13" s="47"/>
      <c r="F13" s="47"/>
      <c r="G13" s="47"/>
      <c r="H13" s="47"/>
      <c r="I13" s="49"/>
      <c r="J13" s="101">
        <f aca="true" t="shared" si="0" ref="J13:J41">IF(I13+D13+E13+F13+G13+H13=0,"",I13+D13+E13+F13+G13+H13)</f>
      </c>
      <c r="K13" s="48"/>
      <c r="L13" s="47"/>
      <c r="M13" s="52"/>
      <c r="N13" s="49"/>
      <c r="O13" s="49"/>
      <c r="P13" s="122">
        <f aca="true" t="shared" si="1" ref="P13:P41">IF(K13+L13+M13+N13+O13=0,"",K13+L13+M13+N13+O13)</f>
      </c>
      <c r="Q13" s="49"/>
      <c r="R13" s="123">
        <f aca="true" t="shared" si="2" ref="R13:R41">IF(C13+D13+E13+F13+G13+H13+I13+K13+L13+M13+N13+O13=0,"",C13+D13+E13+F13+G13+H13+I13+K13+L13+M13+N13+O13)</f>
      </c>
    </row>
    <row r="14" spans="1:18" ht="15.75" customHeight="1">
      <c r="A14" s="20" t="s">
        <v>3</v>
      </c>
      <c r="B14" s="55"/>
      <c r="C14" s="48"/>
      <c r="D14" s="49"/>
      <c r="E14" s="49"/>
      <c r="F14" s="49"/>
      <c r="G14" s="49"/>
      <c r="H14" s="47"/>
      <c r="I14" s="49"/>
      <c r="J14" s="101">
        <f t="shared" si="0"/>
      </c>
      <c r="K14" s="48"/>
      <c r="L14" s="47"/>
      <c r="M14" s="52"/>
      <c r="N14" s="49"/>
      <c r="O14" s="49"/>
      <c r="P14" s="122">
        <f t="shared" si="1"/>
      </c>
      <c r="Q14" s="49"/>
      <c r="R14" s="123">
        <f t="shared" si="2"/>
      </c>
    </row>
    <row r="15" spans="1:18" ht="15.75" customHeight="1">
      <c r="A15" s="18" t="s">
        <v>4</v>
      </c>
      <c r="B15" s="55"/>
      <c r="C15" s="48"/>
      <c r="D15" s="49"/>
      <c r="E15" s="49"/>
      <c r="F15" s="49"/>
      <c r="G15" s="49"/>
      <c r="H15" s="47"/>
      <c r="I15" s="49"/>
      <c r="J15" s="101">
        <f t="shared" si="0"/>
      </c>
      <c r="K15" s="48"/>
      <c r="L15" s="47"/>
      <c r="M15" s="52"/>
      <c r="N15" s="49"/>
      <c r="O15" s="49"/>
      <c r="P15" s="122">
        <f t="shared" si="1"/>
      </c>
      <c r="Q15" s="49"/>
      <c r="R15" s="123">
        <f t="shared" si="2"/>
      </c>
    </row>
    <row r="16" spans="1:18" ht="15.75" customHeight="1">
      <c r="A16" s="20" t="s">
        <v>5</v>
      </c>
      <c r="B16" s="55"/>
      <c r="C16" s="48"/>
      <c r="D16" s="49"/>
      <c r="E16" s="49"/>
      <c r="F16" s="49"/>
      <c r="G16" s="49"/>
      <c r="H16" s="47"/>
      <c r="I16" s="49"/>
      <c r="J16" s="101">
        <f t="shared" si="0"/>
      </c>
      <c r="K16" s="48"/>
      <c r="L16" s="47"/>
      <c r="M16" s="52"/>
      <c r="N16" s="49"/>
      <c r="O16" s="49"/>
      <c r="P16" s="122">
        <f t="shared" si="1"/>
      </c>
      <c r="Q16" s="49"/>
      <c r="R16" s="123">
        <f t="shared" si="2"/>
      </c>
    </row>
    <row r="17" spans="1:18" ht="15.75" customHeight="1">
      <c r="A17" s="18" t="s">
        <v>6</v>
      </c>
      <c r="B17" s="55"/>
      <c r="C17" s="48"/>
      <c r="D17" s="49"/>
      <c r="E17" s="49"/>
      <c r="F17" s="49"/>
      <c r="G17" s="49"/>
      <c r="H17" s="47"/>
      <c r="I17" s="49"/>
      <c r="J17" s="101">
        <f t="shared" si="0"/>
      </c>
      <c r="K17" s="48"/>
      <c r="L17" s="47"/>
      <c r="M17" s="52"/>
      <c r="N17" s="49"/>
      <c r="O17" s="49"/>
      <c r="P17" s="122">
        <f t="shared" si="1"/>
      </c>
      <c r="Q17" s="49"/>
      <c r="R17" s="123">
        <f t="shared" si="2"/>
      </c>
    </row>
    <row r="18" spans="1:18" ht="15.75" customHeight="1">
      <c r="A18" s="20" t="s">
        <v>7</v>
      </c>
      <c r="B18" s="55"/>
      <c r="C18" s="48"/>
      <c r="D18" s="49"/>
      <c r="E18" s="49"/>
      <c r="F18" s="49"/>
      <c r="G18" s="49"/>
      <c r="H18" s="47"/>
      <c r="I18" s="49"/>
      <c r="J18" s="101">
        <f t="shared" si="0"/>
      </c>
      <c r="K18" s="48"/>
      <c r="L18" s="47"/>
      <c r="M18" s="52"/>
      <c r="N18" s="49"/>
      <c r="O18" s="49"/>
      <c r="P18" s="122">
        <f t="shared" si="1"/>
      </c>
      <c r="Q18" s="49"/>
      <c r="R18" s="123">
        <f t="shared" si="2"/>
      </c>
    </row>
    <row r="19" spans="1:18" ht="15.75" customHeight="1">
      <c r="A19" s="18" t="s">
        <v>8</v>
      </c>
      <c r="B19" s="55"/>
      <c r="C19" s="48"/>
      <c r="D19" s="49"/>
      <c r="E19" s="49"/>
      <c r="F19" s="49"/>
      <c r="G19" s="49"/>
      <c r="H19" s="47"/>
      <c r="I19" s="49"/>
      <c r="J19" s="101">
        <f t="shared" si="0"/>
      </c>
      <c r="K19" s="48"/>
      <c r="L19" s="47"/>
      <c r="M19" s="52"/>
      <c r="N19" s="49"/>
      <c r="O19" s="49"/>
      <c r="P19" s="122">
        <f t="shared" si="1"/>
      </c>
      <c r="Q19" s="49"/>
      <c r="R19" s="123">
        <f t="shared" si="2"/>
      </c>
    </row>
    <row r="20" spans="1:18" ht="15.75" customHeight="1">
      <c r="A20" s="20" t="s">
        <v>9</v>
      </c>
      <c r="B20" s="55"/>
      <c r="C20" s="48"/>
      <c r="D20" s="49"/>
      <c r="E20" s="49"/>
      <c r="F20" s="49"/>
      <c r="G20" s="49"/>
      <c r="H20" s="47"/>
      <c r="I20" s="49"/>
      <c r="J20" s="101">
        <f t="shared" si="0"/>
      </c>
      <c r="K20" s="48"/>
      <c r="L20" s="47"/>
      <c r="M20" s="52"/>
      <c r="N20" s="49"/>
      <c r="O20" s="49"/>
      <c r="P20" s="122">
        <f t="shared" si="1"/>
      </c>
      <c r="Q20" s="49"/>
      <c r="R20" s="123">
        <f t="shared" si="2"/>
      </c>
    </row>
    <row r="21" spans="1:18" ht="15.75" customHeight="1">
      <c r="A21" s="18" t="s">
        <v>10</v>
      </c>
      <c r="B21" s="55"/>
      <c r="C21" s="48"/>
      <c r="D21" s="49"/>
      <c r="E21" s="49"/>
      <c r="F21" s="49"/>
      <c r="G21" s="49"/>
      <c r="H21" s="47"/>
      <c r="I21" s="49"/>
      <c r="J21" s="101">
        <f t="shared" si="0"/>
      </c>
      <c r="K21" s="48"/>
      <c r="L21" s="47"/>
      <c r="M21" s="52"/>
      <c r="N21" s="49"/>
      <c r="O21" s="49"/>
      <c r="P21" s="122">
        <f t="shared" si="1"/>
      </c>
      <c r="Q21" s="49"/>
      <c r="R21" s="123">
        <f t="shared" si="2"/>
      </c>
    </row>
    <row r="22" spans="1:18" ht="15.75" customHeight="1">
      <c r="A22" s="20" t="s">
        <v>11</v>
      </c>
      <c r="B22" s="55"/>
      <c r="C22" s="48"/>
      <c r="D22" s="49"/>
      <c r="E22" s="49"/>
      <c r="F22" s="49"/>
      <c r="G22" s="49"/>
      <c r="H22" s="47"/>
      <c r="I22" s="49"/>
      <c r="J22" s="101">
        <f t="shared" si="0"/>
      </c>
      <c r="K22" s="48"/>
      <c r="L22" s="47"/>
      <c r="M22" s="52"/>
      <c r="N22" s="49"/>
      <c r="O22" s="49"/>
      <c r="P22" s="122">
        <f t="shared" si="1"/>
      </c>
      <c r="Q22" s="49"/>
      <c r="R22" s="123">
        <f t="shared" si="2"/>
      </c>
    </row>
    <row r="23" spans="1:18" ht="15.75" customHeight="1">
      <c r="A23" s="18" t="s">
        <v>12</v>
      </c>
      <c r="B23" s="55"/>
      <c r="C23" s="48"/>
      <c r="D23" s="49"/>
      <c r="E23" s="49"/>
      <c r="F23" s="49"/>
      <c r="G23" s="49"/>
      <c r="H23" s="47"/>
      <c r="I23" s="49"/>
      <c r="J23" s="101">
        <f t="shared" si="0"/>
      </c>
      <c r="K23" s="48"/>
      <c r="L23" s="47"/>
      <c r="M23" s="52"/>
      <c r="N23" s="49"/>
      <c r="O23" s="49"/>
      <c r="P23" s="122">
        <f t="shared" si="1"/>
      </c>
      <c r="Q23" s="49"/>
      <c r="R23" s="123">
        <f t="shared" si="2"/>
      </c>
    </row>
    <row r="24" spans="1:18" ht="15.75" customHeight="1">
      <c r="A24" s="20" t="s">
        <v>13</v>
      </c>
      <c r="B24" s="55"/>
      <c r="C24" s="48"/>
      <c r="D24" s="49"/>
      <c r="E24" s="49"/>
      <c r="F24" s="49"/>
      <c r="G24" s="49"/>
      <c r="H24" s="47"/>
      <c r="I24" s="49"/>
      <c r="J24" s="101">
        <f t="shared" si="0"/>
      </c>
      <c r="K24" s="48"/>
      <c r="L24" s="47"/>
      <c r="M24" s="52"/>
      <c r="N24" s="49"/>
      <c r="O24" s="49"/>
      <c r="P24" s="122">
        <f t="shared" si="1"/>
      </c>
      <c r="Q24" s="49"/>
      <c r="R24" s="123">
        <f t="shared" si="2"/>
      </c>
    </row>
    <row r="25" spans="1:18" ht="15.75" customHeight="1">
      <c r="A25" s="18" t="s">
        <v>14</v>
      </c>
      <c r="B25" s="55"/>
      <c r="C25" s="48"/>
      <c r="D25" s="49"/>
      <c r="E25" s="49"/>
      <c r="F25" s="49"/>
      <c r="G25" s="49"/>
      <c r="H25" s="47"/>
      <c r="I25" s="49"/>
      <c r="J25" s="101">
        <f t="shared" si="0"/>
      </c>
      <c r="K25" s="48"/>
      <c r="L25" s="47"/>
      <c r="M25" s="52"/>
      <c r="N25" s="49"/>
      <c r="O25" s="49"/>
      <c r="P25" s="122">
        <f t="shared" si="1"/>
      </c>
      <c r="Q25" s="49"/>
      <c r="R25" s="123">
        <f t="shared" si="2"/>
      </c>
    </row>
    <row r="26" spans="1:18" ht="15.75" customHeight="1">
      <c r="A26" s="20" t="s">
        <v>15</v>
      </c>
      <c r="B26" s="55"/>
      <c r="C26" s="48"/>
      <c r="D26" s="49"/>
      <c r="E26" s="49"/>
      <c r="F26" s="49"/>
      <c r="G26" s="49"/>
      <c r="H26" s="47"/>
      <c r="I26" s="49"/>
      <c r="J26" s="101">
        <f t="shared" si="0"/>
      </c>
      <c r="K26" s="48"/>
      <c r="L26" s="47"/>
      <c r="M26" s="52"/>
      <c r="N26" s="49"/>
      <c r="O26" s="49"/>
      <c r="P26" s="122">
        <f t="shared" si="1"/>
      </c>
      <c r="Q26" s="49"/>
      <c r="R26" s="123">
        <f t="shared" si="2"/>
      </c>
    </row>
    <row r="27" spans="1:18" ht="15.75" customHeight="1">
      <c r="A27" s="18" t="s">
        <v>16</v>
      </c>
      <c r="B27" s="55"/>
      <c r="C27" s="48"/>
      <c r="D27" s="49"/>
      <c r="E27" s="49"/>
      <c r="F27" s="49"/>
      <c r="G27" s="49"/>
      <c r="H27" s="47"/>
      <c r="I27" s="49"/>
      <c r="J27" s="101">
        <f t="shared" si="0"/>
      </c>
      <c r="K27" s="48"/>
      <c r="L27" s="47"/>
      <c r="M27" s="52"/>
      <c r="N27" s="49"/>
      <c r="O27" s="49"/>
      <c r="P27" s="122">
        <f t="shared" si="1"/>
      </c>
      <c r="Q27" s="49"/>
      <c r="R27" s="123">
        <f t="shared" si="2"/>
      </c>
    </row>
    <row r="28" spans="1:18" ht="15.75" customHeight="1">
      <c r="A28" s="20" t="s">
        <v>17</v>
      </c>
      <c r="B28" s="55"/>
      <c r="C28" s="48"/>
      <c r="D28" s="49"/>
      <c r="E28" s="49"/>
      <c r="F28" s="49"/>
      <c r="G28" s="49"/>
      <c r="H28" s="47"/>
      <c r="I28" s="49"/>
      <c r="J28" s="101">
        <f t="shared" si="0"/>
      </c>
      <c r="K28" s="48"/>
      <c r="L28" s="47"/>
      <c r="M28" s="52"/>
      <c r="N28" s="49"/>
      <c r="O28" s="49"/>
      <c r="P28" s="122">
        <f t="shared" si="1"/>
      </c>
      <c r="Q28" s="49"/>
      <c r="R28" s="123">
        <f t="shared" si="2"/>
      </c>
    </row>
    <row r="29" spans="1:18" ht="15.75" customHeight="1">
      <c r="A29" s="18" t="s">
        <v>18</v>
      </c>
      <c r="B29" s="55"/>
      <c r="C29" s="48"/>
      <c r="D29" s="49"/>
      <c r="E29" s="49"/>
      <c r="F29" s="49"/>
      <c r="G29" s="49"/>
      <c r="H29" s="47"/>
      <c r="I29" s="49"/>
      <c r="J29" s="101">
        <f t="shared" si="0"/>
      </c>
      <c r="K29" s="48"/>
      <c r="L29" s="47"/>
      <c r="M29" s="52"/>
      <c r="N29" s="49"/>
      <c r="O29" s="49"/>
      <c r="P29" s="122">
        <f t="shared" si="1"/>
      </c>
      <c r="Q29" s="49"/>
      <c r="R29" s="123">
        <f t="shared" si="2"/>
      </c>
    </row>
    <row r="30" spans="1:18" ht="15.75" customHeight="1">
      <c r="A30" s="20" t="s">
        <v>19</v>
      </c>
      <c r="B30" s="55"/>
      <c r="C30" s="48"/>
      <c r="D30" s="49"/>
      <c r="E30" s="49"/>
      <c r="F30" s="49"/>
      <c r="G30" s="49"/>
      <c r="H30" s="47"/>
      <c r="I30" s="49"/>
      <c r="J30" s="101">
        <f t="shared" si="0"/>
      </c>
      <c r="K30" s="48"/>
      <c r="L30" s="47"/>
      <c r="M30" s="52"/>
      <c r="N30" s="49"/>
      <c r="O30" s="49"/>
      <c r="P30" s="122">
        <f t="shared" si="1"/>
      </c>
      <c r="Q30" s="49"/>
      <c r="R30" s="123">
        <f t="shared" si="2"/>
      </c>
    </row>
    <row r="31" spans="1:18" ht="15.75" customHeight="1">
      <c r="A31" s="18" t="s">
        <v>20</v>
      </c>
      <c r="B31" s="55"/>
      <c r="C31" s="48"/>
      <c r="D31" s="49"/>
      <c r="E31" s="49"/>
      <c r="F31" s="49"/>
      <c r="G31" s="49"/>
      <c r="H31" s="47"/>
      <c r="I31" s="49"/>
      <c r="J31" s="101">
        <f t="shared" si="0"/>
      </c>
      <c r="K31" s="48"/>
      <c r="L31" s="47"/>
      <c r="M31" s="52"/>
      <c r="N31" s="49"/>
      <c r="O31" s="49"/>
      <c r="P31" s="122">
        <f t="shared" si="1"/>
      </c>
      <c r="Q31" s="49"/>
      <c r="R31" s="123">
        <f t="shared" si="2"/>
      </c>
    </row>
    <row r="32" spans="1:18" ht="15.75" customHeight="1">
      <c r="A32" s="20" t="s">
        <v>21</v>
      </c>
      <c r="B32" s="55"/>
      <c r="C32" s="48"/>
      <c r="D32" s="49"/>
      <c r="E32" s="49"/>
      <c r="F32" s="49"/>
      <c r="G32" s="49"/>
      <c r="H32" s="47"/>
      <c r="I32" s="49"/>
      <c r="J32" s="101">
        <f t="shared" si="0"/>
      </c>
      <c r="K32" s="48"/>
      <c r="L32" s="47"/>
      <c r="M32" s="52"/>
      <c r="N32" s="49"/>
      <c r="O32" s="49"/>
      <c r="P32" s="122">
        <f t="shared" si="1"/>
      </c>
      <c r="Q32" s="49"/>
      <c r="R32" s="123">
        <f t="shared" si="2"/>
      </c>
    </row>
    <row r="33" spans="1:18" ht="15.75" customHeight="1">
      <c r="A33" s="18" t="s">
        <v>22</v>
      </c>
      <c r="B33" s="55"/>
      <c r="C33" s="48"/>
      <c r="D33" s="49"/>
      <c r="E33" s="49"/>
      <c r="F33" s="49"/>
      <c r="G33" s="49"/>
      <c r="H33" s="47"/>
      <c r="I33" s="49"/>
      <c r="J33" s="101">
        <f t="shared" si="0"/>
      </c>
      <c r="K33" s="48"/>
      <c r="L33" s="47"/>
      <c r="M33" s="52"/>
      <c r="N33" s="49"/>
      <c r="O33" s="49"/>
      <c r="P33" s="122">
        <f t="shared" si="1"/>
      </c>
      <c r="Q33" s="49"/>
      <c r="R33" s="123">
        <f t="shared" si="2"/>
      </c>
    </row>
    <row r="34" spans="1:18" ht="15.75" customHeight="1">
      <c r="A34" s="20" t="s">
        <v>23</v>
      </c>
      <c r="B34" s="55"/>
      <c r="C34" s="48"/>
      <c r="D34" s="49"/>
      <c r="E34" s="49"/>
      <c r="F34" s="49"/>
      <c r="G34" s="49"/>
      <c r="H34" s="47"/>
      <c r="I34" s="49"/>
      <c r="J34" s="101">
        <f t="shared" si="0"/>
      </c>
      <c r="K34" s="48"/>
      <c r="L34" s="47"/>
      <c r="M34" s="52"/>
      <c r="N34" s="49"/>
      <c r="O34" s="49"/>
      <c r="P34" s="122">
        <f t="shared" si="1"/>
      </c>
      <c r="Q34" s="49"/>
      <c r="R34" s="123">
        <f t="shared" si="2"/>
      </c>
    </row>
    <row r="35" spans="1:18" ht="15.75" customHeight="1">
      <c r="A35" s="18" t="s">
        <v>24</v>
      </c>
      <c r="B35" s="55"/>
      <c r="C35" s="48"/>
      <c r="D35" s="49"/>
      <c r="E35" s="49"/>
      <c r="F35" s="49"/>
      <c r="G35" s="49"/>
      <c r="H35" s="47"/>
      <c r="I35" s="49"/>
      <c r="J35" s="101">
        <f t="shared" si="0"/>
      </c>
      <c r="K35" s="48"/>
      <c r="L35" s="47"/>
      <c r="M35" s="52"/>
      <c r="N35" s="49"/>
      <c r="O35" s="49"/>
      <c r="P35" s="122">
        <f t="shared" si="1"/>
      </c>
      <c r="Q35" s="49"/>
      <c r="R35" s="123">
        <f t="shared" si="2"/>
      </c>
    </row>
    <row r="36" spans="1:18" ht="15.75" customHeight="1">
      <c r="A36" s="20" t="s">
        <v>25</v>
      </c>
      <c r="B36" s="55"/>
      <c r="C36" s="48"/>
      <c r="D36" s="49"/>
      <c r="E36" s="49"/>
      <c r="F36" s="49"/>
      <c r="G36" s="49"/>
      <c r="H36" s="47"/>
      <c r="I36" s="49"/>
      <c r="J36" s="101">
        <f t="shared" si="0"/>
      </c>
      <c r="K36" s="48"/>
      <c r="L36" s="47"/>
      <c r="M36" s="52"/>
      <c r="N36" s="49"/>
      <c r="O36" s="49"/>
      <c r="P36" s="122">
        <f t="shared" si="1"/>
      </c>
      <c r="Q36" s="49"/>
      <c r="R36" s="123">
        <f t="shared" si="2"/>
      </c>
    </row>
    <row r="37" spans="1:18" ht="15.75" customHeight="1">
      <c r="A37" s="18" t="s">
        <v>26</v>
      </c>
      <c r="B37" s="55"/>
      <c r="C37" s="48"/>
      <c r="D37" s="49"/>
      <c r="E37" s="49"/>
      <c r="F37" s="49"/>
      <c r="G37" s="49"/>
      <c r="H37" s="47"/>
      <c r="I37" s="49"/>
      <c r="J37" s="101">
        <f t="shared" si="0"/>
      </c>
      <c r="K37" s="48"/>
      <c r="L37" s="47"/>
      <c r="M37" s="52"/>
      <c r="N37" s="49"/>
      <c r="O37" s="49"/>
      <c r="P37" s="122">
        <f t="shared" si="1"/>
      </c>
      <c r="Q37" s="49"/>
      <c r="R37" s="123">
        <f t="shared" si="2"/>
      </c>
    </row>
    <row r="38" spans="1:18" ht="15.75" customHeight="1">
      <c r="A38" s="20" t="s">
        <v>27</v>
      </c>
      <c r="B38" s="55"/>
      <c r="C38" s="48"/>
      <c r="D38" s="49"/>
      <c r="E38" s="49"/>
      <c r="F38" s="49"/>
      <c r="G38" s="49"/>
      <c r="H38" s="47"/>
      <c r="I38" s="49"/>
      <c r="J38" s="101">
        <f t="shared" si="0"/>
      </c>
      <c r="K38" s="48"/>
      <c r="L38" s="47"/>
      <c r="M38" s="52"/>
      <c r="N38" s="49"/>
      <c r="O38" s="49"/>
      <c r="P38" s="122">
        <f t="shared" si="1"/>
      </c>
      <c r="Q38" s="49"/>
      <c r="R38" s="123">
        <f t="shared" si="2"/>
      </c>
    </row>
    <row r="39" spans="1:18" ht="15.75" customHeight="1">
      <c r="A39" s="18" t="s">
        <v>28</v>
      </c>
      <c r="B39" s="55"/>
      <c r="C39" s="48"/>
      <c r="D39" s="49"/>
      <c r="E39" s="49"/>
      <c r="F39" s="49"/>
      <c r="G39" s="49"/>
      <c r="H39" s="47"/>
      <c r="I39" s="49"/>
      <c r="J39" s="101">
        <f t="shared" si="0"/>
      </c>
      <c r="K39" s="48"/>
      <c r="L39" s="47"/>
      <c r="M39" s="52"/>
      <c r="N39" s="49"/>
      <c r="O39" s="49"/>
      <c r="P39" s="122">
        <f t="shared" si="1"/>
      </c>
      <c r="Q39" s="49"/>
      <c r="R39" s="123">
        <f t="shared" si="2"/>
      </c>
    </row>
    <row r="40" spans="1:18" ht="15.75" customHeight="1" thickBot="1">
      <c r="A40" s="20" t="s">
        <v>29</v>
      </c>
      <c r="B40" s="55"/>
      <c r="C40" s="48"/>
      <c r="D40" s="49"/>
      <c r="E40" s="49"/>
      <c r="F40" s="49"/>
      <c r="G40" s="49"/>
      <c r="H40" s="47"/>
      <c r="I40" s="49"/>
      <c r="J40" s="101">
        <f t="shared" si="0"/>
      </c>
      <c r="K40" s="48"/>
      <c r="L40" s="47"/>
      <c r="M40" s="52"/>
      <c r="N40" s="49"/>
      <c r="O40" s="49"/>
      <c r="P40" s="122">
        <f t="shared" si="1"/>
      </c>
      <c r="Q40" s="49"/>
      <c r="R40" s="123">
        <f t="shared" si="2"/>
      </c>
    </row>
    <row r="41" spans="1:18" ht="15.75" customHeight="1" hidden="1">
      <c r="A41" s="18" t="s">
        <v>30</v>
      </c>
      <c r="B41" s="55"/>
      <c r="C41" s="48"/>
      <c r="D41" s="49"/>
      <c r="E41" s="49"/>
      <c r="F41" s="49"/>
      <c r="G41" s="49"/>
      <c r="H41" s="47"/>
      <c r="I41" s="49"/>
      <c r="J41" s="101">
        <f t="shared" si="0"/>
      </c>
      <c r="K41" s="48"/>
      <c r="L41" s="47"/>
      <c r="M41" s="52"/>
      <c r="N41" s="49"/>
      <c r="O41" s="49"/>
      <c r="P41" s="122">
        <f t="shared" si="1"/>
      </c>
      <c r="Q41" s="49"/>
      <c r="R41" s="123">
        <f t="shared" si="2"/>
      </c>
    </row>
    <row r="42" spans="1:18" ht="15" customHeight="1" hidden="1" thickBot="1">
      <c r="A42" s="18" t="s">
        <v>117</v>
      </c>
      <c r="B42" s="19"/>
      <c r="C42" s="21"/>
      <c r="D42" s="22"/>
      <c r="E42" s="22"/>
      <c r="F42" s="22"/>
      <c r="G42" s="22"/>
      <c r="H42" s="22"/>
      <c r="I42" s="58"/>
      <c r="J42" s="128">
        <f>IF(C42+D42+E42+F42+G42+H42=0,"",C42+D42+E42+F42+G42+H42)</f>
      </c>
      <c r="K42" s="23"/>
      <c r="L42" s="22"/>
      <c r="M42" s="24"/>
      <c r="N42" s="58"/>
      <c r="O42" s="58"/>
      <c r="P42" s="129">
        <f>IF(K42+L42+M42=0,"",K42+L42+M42)</f>
      </c>
      <c r="Q42" s="25"/>
      <c r="R42" s="130">
        <f>IF(C42+D42+E42+F42+G42+H42+K42+L42+M42=0,"",C42+D42+E42+F42+G42+H42+K42+L42+M42)</f>
      </c>
    </row>
    <row r="43" spans="1:18" s="114" customFormat="1" ht="15.75" customHeight="1">
      <c r="A43" s="188" t="s">
        <v>51</v>
      </c>
      <c r="B43" s="189"/>
      <c r="C43" s="26">
        <f aca="true" t="shared" si="3" ref="C43:R43">IF(SUM(C12:C42)=0,"",SUM(C12:C42))</f>
      </c>
      <c r="D43" s="98">
        <f t="shared" si="3"/>
      </c>
      <c r="E43" s="98">
        <f t="shared" si="3"/>
      </c>
      <c r="F43" s="98">
        <f t="shared" si="3"/>
      </c>
      <c r="G43" s="98">
        <f t="shared" si="3"/>
      </c>
      <c r="H43" s="99">
        <f t="shared" si="3"/>
      </c>
      <c r="I43" s="99">
        <f t="shared" si="3"/>
      </c>
      <c r="J43" s="99">
        <f t="shared" si="3"/>
      </c>
      <c r="K43" s="102">
        <f t="shared" si="3"/>
      </c>
      <c r="L43" s="98">
        <f t="shared" si="3"/>
      </c>
      <c r="M43" s="103">
        <f t="shared" si="3"/>
      </c>
      <c r="N43" s="99">
        <f t="shared" si="3"/>
      </c>
      <c r="O43" s="98">
        <f t="shared" si="3"/>
      </c>
      <c r="P43" s="98">
        <f t="shared" si="3"/>
      </c>
      <c r="Q43" s="103">
        <f t="shared" si="3"/>
      </c>
      <c r="R43" s="121">
        <f t="shared" si="3"/>
      </c>
    </row>
    <row r="44" spans="1:18" s="114" customFormat="1" ht="15.75" customHeight="1">
      <c r="A44" s="190" t="s">
        <v>47</v>
      </c>
      <c r="B44" s="191"/>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4" customFormat="1" ht="15.75" customHeight="1" thickBot="1">
      <c r="A45" s="192" t="s">
        <v>50</v>
      </c>
      <c r="B45" s="193"/>
      <c r="C45" s="33">
        <f>IF(C43="","",(C43*C44))</f>
      </c>
      <c r="D45" s="104">
        <f aca="true" t="shared" si="4" ref="D45:O45">IF(D43="","",(D43*D44))</f>
      </c>
      <c r="E45" s="104">
        <f t="shared" si="4"/>
      </c>
      <c r="F45" s="105">
        <f t="shared" si="4"/>
      </c>
      <c r="G45" s="104">
        <f t="shared" si="4"/>
      </c>
      <c r="H45" s="105">
        <f t="shared" si="4"/>
      </c>
      <c r="I45" s="104">
        <f t="shared" si="4"/>
      </c>
      <c r="J45" s="106">
        <f>IF(K46=0,"",K46)</f>
      </c>
      <c r="K45" s="107">
        <f t="shared" si="4"/>
      </c>
      <c r="L45" s="108">
        <f t="shared" si="4"/>
      </c>
      <c r="M45" s="108">
        <f t="shared" si="4"/>
      </c>
      <c r="N45" s="108">
        <f t="shared" si="4"/>
      </c>
      <c r="O45" s="108">
        <f t="shared" si="4"/>
      </c>
      <c r="P45" s="131"/>
      <c r="Q45" s="104">
        <f>IF(M46=0,"",M46)</f>
      </c>
      <c r="R45" s="119">
        <f>IF(K46+M46=0,"",K46+M46)</f>
      </c>
    </row>
    <row r="46" spans="1:18" s="114" customFormat="1" ht="15.75" customHeight="1" thickBot="1">
      <c r="A46" s="198" t="s">
        <v>61</v>
      </c>
      <c r="B46" s="212"/>
      <c r="C46" s="212"/>
      <c r="D46" s="212"/>
      <c r="E46" s="212"/>
      <c r="F46" s="199"/>
      <c r="G46" s="213" t="s">
        <v>52</v>
      </c>
      <c r="H46" s="214"/>
      <c r="I46" s="214"/>
      <c r="J46" s="215"/>
      <c r="K46" s="116">
        <f>SUM(C45:I45)</f>
        <v>0</v>
      </c>
      <c r="L46" s="117">
        <f>SUM(K45:O45)</f>
        <v>0</v>
      </c>
      <c r="M46" s="118">
        <f>IF(Q43&gt;L46,L46,Q43)</f>
        <v>0</v>
      </c>
      <c r="N46" s="60"/>
      <c r="O46" s="61"/>
      <c r="P46" s="198" t="s">
        <v>62</v>
      </c>
      <c r="Q46" s="199"/>
      <c r="R46" s="120">
        <f>IF(G46="Yes",R45*6/7,"")</f>
      </c>
    </row>
    <row r="47" spans="1:18" s="114" customFormat="1" ht="3.75" customHeight="1">
      <c r="A47" s="34"/>
      <c r="B47" s="34"/>
      <c r="C47" s="34"/>
      <c r="D47" s="34"/>
      <c r="E47" s="34"/>
      <c r="F47" s="34"/>
      <c r="G47" s="34"/>
      <c r="H47" s="34"/>
      <c r="I47" s="34"/>
      <c r="J47" s="34"/>
      <c r="K47" s="35"/>
      <c r="L47" s="35"/>
      <c r="M47" s="36"/>
      <c r="N47" s="36"/>
      <c r="O47" s="36"/>
      <c r="P47" s="34"/>
      <c r="Q47" s="34"/>
      <c r="R47" s="37"/>
    </row>
    <row r="48" spans="1:18" s="115"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196" t="s">
        <v>65</v>
      </c>
      <c r="B50" s="196"/>
      <c r="C50" s="196"/>
      <c r="D50" s="196"/>
      <c r="E50" s="196"/>
      <c r="F50" s="196"/>
      <c r="G50" s="196"/>
      <c r="H50" s="196"/>
      <c r="I50" s="196"/>
      <c r="J50" s="196"/>
      <c r="K50" s="196"/>
      <c r="L50" s="196"/>
      <c r="M50" s="196"/>
      <c r="N50" s="196"/>
      <c r="O50" s="196"/>
      <c r="P50" s="196"/>
      <c r="Q50" s="196"/>
      <c r="R50" s="196"/>
    </row>
    <row r="51" spans="1:18" ht="17.25" customHeight="1">
      <c r="A51" s="196" t="s">
        <v>66</v>
      </c>
      <c r="B51" s="196"/>
      <c r="C51" s="196"/>
      <c r="D51" s="196"/>
      <c r="E51" s="196"/>
      <c r="F51" s="196"/>
      <c r="G51" s="196"/>
      <c r="H51" s="196"/>
      <c r="I51" s="196"/>
      <c r="J51" s="196"/>
      <c r="K51" s="196"/>
      <c r="L51" s="196"/>
      <c r="M51" s="196"/>
      <c r="N51" s="196"/>
      <c r="O51" s="196"/>
      <c r="P51" s="196"/>
      <c r="Q51" s="196"/>
      <c r="R51" s="196"/>
    </row>
    <row r="52" spans="1:18" ht="17.25" customHeight="1">
      <c r="A52" s="205" t="s">
        <v>105</v>
      </c>
      <c r="B52" s="205"/>
      <c r="C52" s="205"/>
      <c r="D52" s="205"/>
      <c r="E52" s="205"/>
      <c r="F52" s="205"/>
      <c r="G52" s="205"/>
      <c r="H52" s="205"/>
      <c r="I52" s="205"/>
      <c r="J52" s="205"/>
      <c r="K52" s="205"/>
      <c r="L52" s="205"/>
      <c r="M52" s="205"/>
      <c r="N52" s="205"/>
      <c r="O52" s="205"/>
      <c r="P52" s="205"/>
      <c r="Q52" s="205"/>
      <c r="R52" s="205"/>
    </row>
    <row r="53" spans="1:18" ht="17.25" customHeight="1">
      <c r="A53" s="197" t="s">
        <v>106</v>
      </c>
      <c r="B53" s="197"/>
      <c r="C53" s="197"/>
      <c r="D53" s="197"/>
      <c r="E53" s="197"/>
      <c r="F53" s="197"/>
      <c r="G53" s="197"/>
      <c r="H53" s="197"/>
      <c r="I53" s="197"/>
      <c r="J53" s="197"/>
      <c r="K53" s="197"/>
      <c r="L53" s="197"/>
      <c r="M53" s="197"/>
      <c r="N53" s="197"/>
      <c r="O53" s="197"/>
      <c r="P53" s="197"/>
      <c r="Q53" s="197"/>
      <c r="R53" s="197"/>
    </row>
    <row r="54" spans="1:18" ht="17.25" customHeight="1">
      <c r="A54" s="197" t="s">
        <v>63</v>
      </c>
      <c r="B54" s="197"/>
      <c r="C54" s="197"/>
      <c r="D54" s="197"/>
      <c r="E54" s="197"/>
      <c r="F54" s="197"/>
      <c r="G54" s="197"/>
      <c r="H54" s="197"/>
      <c r="I54" s="197"/>
      <c r="J54" s="197"/>
      <c r="K54" s="197"/>
      <c r="L54" s="197"/>
      <c r="M54" s="197"/>
      <c r="N54" s="197"/>
      <c r="O54" s="197"/>
      <c r="P54" s="197"/>
      <c r="Q54" s="197"/>
      <c r="R54" s="197"/>
    </row>
    <row r="55" spans="1:18" ht="17.25" customHeight="1">
      <c r="A55" s="205" t="s">
        <v>69</v>
      </c>
      <c r="B55" s="205"/>
      <c r="C55" s="205"/>
      <c r="D55" s="205"/>
      <c r="E55" s="205"/>
      <c r="F55" s="205"/>
      <c r="G55" s="205"/>
      <c r="H55" s="205"/>
      <c r="I55" s="205"/>
      <c r="J55" s="205"/>
      <c r="K55" s="205"/>
      <c r="L55" s="205"/>
      <c r="M55" s="205"/>
      <c r="N55" s="205"/>
      <c r="O55" s="205"/>
      <c r="P55" s="205"/>
      <c r="Q55" s="205"/>
      <c r="R55" s="205"/>
    </row>
    <row r="56" spans="1:18" ht="17.25" customHeight="1">
      <c r="A56" s="184" t="s">
        <v>64</v>
      </c>
      <c r="B56" s="184"/>
      <c r="C56" s="184"/>
      <c r="D56" s="184"/>
      <c r="E56" s="184"/>
      <c r="F56" s="184"/>
      <c r="G56" s="184"/>
      <c r="H56" s="184"/>
      <c r="I56" s="184"/>
      <c r="J56" s="184"/>
      <c r="K56" s="184"/>
      <c r="L56" s="184"/>
      <c r="M56" s="184"/>
      <c r="N56" s="184"/>
      <c r="O56" s="184"/>
      <c r="P56" s="184"/>
      <c r="Q56" s="184"/>
      <c r="R56" s="184"/>
    </row>
  </sheetData>
  <sheetProtection/>
  <mergeCells count="24">
    <mergeCell ref="A56:R56"/>
    <mergeCell ref="A8:E8"/>
    <mergeCell ref="A10:B10"/>
    <mergeCell ref="C10:J10"/>
    <mergeCell ref="K10:Q10"/>
    <mergeCell ref="A50:R50"/>
    <mergeCell ref="A54:R54"/>
    <mergeCell ref="A55:R55"/>
    <mergeCell ref="A51:R51"/>
    <mergeCell ref="A52:R52"/>
    <mergeCell ref="A1:R1"/>
    <mergeCell ref="A2:R2"/>
    <mergeCell ref="A4:C4"/>
    <mergeCell ref="A5:C5"/>
    <mergeCell ref="D4:J4"/>
    <mergeCell ref="D5:J5"/>
    <mergeCell ref="A53:R53"/>
    <mergeCell ref="R10:R11"/>
    <mergeCell ref="A43:B43"/>
    <mergeCell ref="A44:B44"/>
    <mergeCell ref="A45:B45"/>
    <mergeCell ref="A46:F46"/>
    <mergeCell ref="G46:J46"/>
    <mergeCell ref="P46:Q46"/>
  </mergeCells>
  <conditionalFormatting sqref="J43 R12:R41 D45:O45 P43:R43 G46:G49 R44:R48 M47:O47 D43:I44 K43:O44 B12:P41 M46 C43:C45 Q45">
    <cfRule type="cellIs" priority="5" dxfId="62" operator="equal" stopIfTrue="1">
      <formula>"（土）"</formula>
    </cfRule>
    <cfRule type="cellIs" priority="6" dxfId="63" operator="equal" stopIfTrue="1">
      <formula>"（日）"</formula>
    </cfRule>
  </conditionalFormatting>
  <conditionalFormatting sqref="R42 B42:P42">
    <cfRule type="cellIs" priority="3" dxfId="62" operator="equal" stopIfTrue="1">
      <formula>"（土）"</formula>
    </cfRule>
    <cfRule type="cellIs" priority="4" dxfId="63" operator="equal" stopIfTrue="1">
      <formula>"（日）"</formula>
    </cfRule>
  </conditionalFormatting>
  <conditionalFormatting sqref="P45">
    <cfRule type="cellIs" priority="1" dxfId="62" operator="equal" stopIfTrue="1">
      <formula>"（土）"</formula>
    </cfRule>
    <cfRule type="cellIs" priority="2" dxfId="63" operator="equal" stopIfTrue="1">
      <formula>"（日）"</formula>
    </cfRule>
  </conditionalFormatting>
  <dataValidations count="2">
    <dataValidation type="list" showInputMessage="1" showErrorMessage="1" sqref="G46:G47 H48:J48">
      <formula1>"Yes,No"</formula1>
    </dataValidation>
    <dataValidation type="whole" operator="greaterThanOrEqual" allowBlank="1" showErrorMessage="1" imeMode="off" sqref="K12:O42 Q12:Q42 C12:I42">
      <formula1>0</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F14" sqref="F14"/>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200" t="s">
        <v>56</v>
      </c>
      <c r="B1" s="200"/>
      <c r="C1" s="200"/>
      <c r="D1" s="200"/>
      <c r="E1" s="200"/>
      <c r="F1" s="200"/>
      <c r="G1" s="200"/>
      <c r="H1" s="200"/>
      <c r="I1" s="200"/>
      <c r="J1" s="200"/>
      <c r="K1" s="200"/>
      <c r="L1" s="200"/>
      <c r="M1" s="200"/>
      <c r="N1" s="200"/>
      <c r="O1" s="200"/>
      <c r="P1" s="200"/>
      <c r="Q1" s="200"/>
      <c r="R1" s="200"/>
    </row>
    <row r="2" spans="1:18" ht="16.5" customHeight="1">
      <c r="A2" s="201" t="s">
        <v>102</v>
      </c>
      <c r="B2" s="201"/>
      <c r="C2" s="201"/>
      <c r="D2" s="201"/>
      <c r="E2" s="201"/>
      <c r="F2" s="201"/>
      <c r="G2" s="201"/>
      <c r="H2" s="201"/>
      <c r="I2" s="201"/>
      <c r="J2" s="201"/>
      <c r="K2" s="201"/>
      <c r="L2" s="201"/>
      <c r="M2" s="201"/>
      <c r="N2" s="201"/>
      <c r="O2" s="201"/>
      <c r="P2" s="201"/>
      <c r="Q2" s="201"/>
      <c r="R2" s="201"/>
    </row>
    <row r="3" spans="2:18" ht="12.75" customHeight="1">
      <c r="B3" s="14"/>
      <c r="C3" s="14"/>
      <c r="D3" s="14"/>
      <c r="E3" s="14"/>
      <c r="F3" s="14"/>
      <c r="G3" s="14"/>
      <c r="H3" s="14"/>
      <c r="I3" s="14"/>
      <c r="J3" s="14"/>
      <c r="K3" s="14"/>
      <c r="L3" s="12"/>
      <c r="M3" s="12"/>
      <c r="N3" s="12"/>
      <c r="O3" s="12"/>
      <c r="P3" s="12"/>
      <c r="Q3" s="12"/>
      <c r="R3" s="12"/>
    </row>
    <row r="4" spans="1:12" ht="14.25">
      <c r="A4" s="202" t="s">
        <v>48</v>
      </c>
      <c r="B4" s="202"/>
      <c r="C4" s="202"/>
      <c r="D4" s="204">
        <f>'年間集計表（算定区分確認）'!C5</f>
        <v>0</v>
      </c>
      <c r="E4" s="204"/>
      <c r="F4" s="204"/>
      <c r="G4" s="204"/>
      <c r="H4" s="204"/>
      <c r="I4" s="204"/>
      <c r="J4" s="204"/>
      <c r="K4" s="12"/>
      <c r="L4" s="12"/>
    </row>
    <row r="5" spans="1:12" ht="14.25">
      <c r="A5" s="203" t="s">
        <v>57</v>
      </c>
      <c r="B5" s="203"/>
      <c r="C5" s="203"/>
      <c r="D5" s="204">
        <f>'年間集計表（算定区分確認）'!C6</f>
        <v>0</v>
      </c>
      <c r="E5" s="204"/>
      <c r="F5" s="204"/>
      <c r="G5" s="204"/>
      <c r="H5" s="204"/>
      <c r="I5" s="204"/>
      <c r="J5" s="204"/>
      <c r="K5" s="12"/>
      <c r="L5" s="12"/>
    </row>
    <row r="6" spans="2:18" ht="14.25">
      <c r="B6" s="14"/>
      <c r="C6" s="14"/>
      <c r="D6" s="14"/>
      <c r="E6" s="14"/>
      <c r="F6" s="14"/>
      <c r="G6" s="14"/>
      <c r="H6" s="14"/>
      <c r="I6" s="14"/>
      <c r="J6" s="14"/>
      <c r="K6" s="14"/>
      <c r="L6" s="12"/>
      <c r="M6" s="12"/>
      <c r="N6" s="12"/>
      <c r="O6" s="12"/>
      <c r="P6" s="12"/>
      <c r="Q6" s="12"/>
      <c r="R6" s="12"/>
    </row>
    <row r="7" spans="1:18" ht="15" thickBot="1">
      <c r="A7" s="56"/>
      <c r="B7" s="56"/>
      <c r="C7" s="56"/>
      <c r="D7" s="13"/>
      <c r="E7" s="13"/>
      <c r="F7" s="12"/>
      <c r="G7" s="12"/>
      <c r="H7" s="12"/>
      <c r="I7" s="12"/>
      <c r="J7" s="12"/>
      <c r="K7" s="12"/>
      <c r="L7" s="12"/>
      <c r="M7" s="12"/>
      <c r="N7" s="12"/>
      <c r="O7" s="12"/>
      <c r="P7" s="12"/>
      <c r="Q7" s="12"/>
      <c r="R7" s="12"/>
    </row>
    <row r="8" spans="1:18" ht="14.25" thickBot="1">
      <c r="A8" s="185" t="s">
        <v>80</v>
      </c>
      <c r="B8" s="186"/>
      <c r="C8" s="186"/>
      <c r="D8" s="186"/>
      <c r="E8" s="187"/>
      <c r="F8" s="13"/>
      <c r="G8" s="12"/>
      <c r="H8" s="12"/>
      <c r="I8" s="12"/>
      <c r="J8" s="12"/>
      <c r="K8" s="12"/>
      <c r="L8" s="12"/>
      <c r="M8" s="12"/>
      <c r="N8" s="12"/>
      <c r="O8" s="12"/>
      <c r="P8" s="12"/>
      <c r="Q8" s="12"/>
      <c r="R8" s="12"/>
    </row>
    <row r="9" ht="7.5" customHeight="1" thickBot="1"/>
    <row r="10" spans="1:18" s="14" customFormat="1" ht="15" customHeight="1">
      <c r="A10" s="194"/>
      <c r="B10" s="195"/>
      <c r="C10" s="206" t="s">
        <v>58</v>
      </c>
      <c r="D10" s="207"/>
      <c r="E10" s="207"/>
      <c r="F10" s="207"/>
      <c r="G10" s="207"/>
      <c r="H10" s="207"/>
      <c r="I10" s="207"/>
      <c r="J10" s="208"/>
      <c r="K10" s="206" t="s">
        <v>103</v>
      </c>
      <c r="L10" s="209"/>
      <c r="M10" s="209"/>
      <c r="N10" s="209"/>
      <c r="O10" s="209"/>
      <c r="P10" s="209"/>
      <c r="Q10" s="209"/>
      <c r="R10" s="210" t="s">
        <v>0</v>
      </c>
    </row>
    <row r="11" spans="1:18" s="14" customFormat="1" ht="52.5" customHeight="1" thickBot="1">
      <c r="A11" s="15" t="s">
        <v>59</v>
      </c>
      <c r="B11" s="16" t="s">
        <v>31</v>
      </c>
      <c r="C11" s="109"/>
      <c r="D11" s="110" t="s">
        <v>104</v>
      </c>
      <c r="E11" s="110" t="s">
        <v>79</v>
      </c>
      <c r="F11" s="110" t="s">
        <v>70</v>
      </c>
      <c r="G11" s="110" t="s">
        <v>71</v>
      </c>
      <c r="H11" s="110" t="s">
        <v>72</v>
      </c>
      <c r="I11" s="110" t="s">
        <v>73</v>
      </c>
      <c r="J11" s="111" t="s">
        <v>60</v>
      </c>
      <c r="K11" s="109" t="s">
        <v>68</v>
      </c>
      <c r="L11" s="112" t="s">
        <v>74</v>
      </c>
      <c r="M11" s="112" t="s">
        <v>75</v>
      </c>
      <c r="N11" s="112" t="s">
        <v>76</v>
      </c>
      <c r="O11" s="112" t="s">
        <v>77</v>
      </c>
      <c r="P11" s="113" t="s">
        <v>60</v>
      </c>
      <c r="Q11" s="110" t="s">
        <v>78</v>
      </c>
      <c r="R11" s="211"/>
    </row>
    <row r="12" spans="1:18" ht="15.75" customHeight="1">
      <c r="A12" s="17" t="s">
        <v>1</v>
      </c>
      <c r="B12" s="54"/>
      <c r="C12" s="46"/>
      <c r="D12" s="46"/>
      <c r="E12" s="46"/>
      <c r="F12" s="46"/>
      <c r="G12" s="46"/>
      <c r="H12" s="46"/>
      <c r="I12" s="57"/>
      <c r="J12" s="100">
        <f>IF(I12+D12+E12+F12+G12+H12=0,"",I12+D12+E12+F12+G12+H12)</f>
      </c>
      <c r="K12" s="50"/>
      <c r="L12" s="46"/>
      <c r="M12" s="51"/>
      <c r="N12" s="57"/>
      <c r="O12" s="57"/>
      <c r="P12" s="99">
        <f>IF(K12+L12+M12+N12+O12=0,"",K12+L12+M12+N12+O12)</f>
      </c>
      <c r="Q12" s="53"/>
      <c r="R12" s="123">
        <f>IF(C12+D12+E12+F12+G12+H12+I12+K12+L12+M12+N12+O12=0,"",C12+D12+E12+F12+G12+H12+I12+K12+L12+M12+N12+O12)</f>
      </c>
    </row>
    <row r="13" spans="1:18" ht="15.75" customHeight="1">
      <c r="A13" s="18" t="s">
        <v>2</v>
      </c>
      <c r="B13" s="55"/>
      <c r="C13" s="47"/>
      <c r="D13" s="47"/>
      <c r="E13" s="47"/>
      <c r="F13" s="47"/>
      <c r="G13" s="47"/>
      <c r="H13" s="47"/>
      <c r="I13" s="49"/>
      <c r="J13" s="101">
        <f aca="true" t="shared" si="0" ref="J13:J41">IF(I13+D13+E13+F13+G13+H13=0,"",I13+D13+E13+F13+G13+H13)</f>
      </c>
      <c r="K13" s="48"/>
      <c r="L13" s="47"/>
      <c r="M13" s="52"/>
      <c r="N13" s="49"/>
      <c r="O13" s="49"/>
      <c r="P13" s="122">
        <f aca="true" t="shared" si="1" ref="P13:P41">IF(K13+L13+M13+N13+O13=0,"",K13+L13+M13+N13+O13)</f>
      </c>
      <c r="Q13" s="49"/>
      <c r="R13" s="123">
        <f aca="true" t="shared" si="2" ref="R13:R41">IF(C13+D13+E13+F13+G13+H13+I13+K13+L13+M13+N13+O13=0,"",C13+D13+E13+F13+G13+H13+I13+K13+L13+M13+N13+O13)</f>
      </c>
    </row>
    <row r="14" spans="1:18" ht="15.75" customHeight="1">
      <c r="A14" s="20" t="s">
        <v>3</v>
      </c>
      <c r="B14" s="55"/>
      <c r="C14" s="48"/>
      <c r="D14" s="49"/>
      <c r="E14" s="49"/>
      <c r="F14" s="49"/>
      <c r="G14" s="49"/>
      <c r="H14" s="47"/>
      <c r="I14" s="49"/>
      <c r="J14" s="101">
        <f t="shared" si="0"/>
      </c>
      <c r="K14" s="48"/>
      <c r="L14" s="47"/>
      <c r="M14" s="52"/>
      <c r="N14" s="49"/>
      <c r="O14" s="49"/>
      <c r="P14" s="122">
        <f t="shared" si="1"/>
      </c>
      <c r="Q14" s="49"/>
      <c r="R14" s="123">
        <f t="shared" si="2"/>
      </c>
    </row>
    <row r="15" spans="1:18" ht="15.75" customHeight="1">
      <c r="A15" s="18" t="s">
        <v>4</v>
      </c>
      <c r="B15" s="55"/>
      <c r="C15" s="48"/>
      <c r="D15" s="49"/>
      <c r="E15" s="49"/>
      <c r="F15" s="49"/>
      <c r="G15" s="49"/>
      <c r="H15" s="47"/>
      <c r="I15" s="49"/>
      <c r="J15" s="101">
        <f t="shared" si="0"/>
      </c>
      <c r="K15" s="48"/>
      <c r="L15" s="47"/>
      <c r="M15" s="52"/>
      <c r="N15" s="49"/>
      <c r="O15" s="49"/>
      <c r="P15" s="122">
        <f t="shared" si="1"/>
      </c>
      <c r="Q15" s="49"/>
      <c r="R15" s="123">
        <f t="shared" si="2"/>
      </c>
    </row>
    <row r="16" spans="1:18" ht="15.75" customHeight="1">
      <c r="A16" s="20" t="s">
        <v>5</v>
      </c>
      <c r="B16" s="55"/>
      <c r="C16" s="48"/>
      <c r="D16" s="49"/>
      <c r="E16" s="49"/>
      <c r="F16" s="49"/>
      <c r="G16" s="49"/>
      <c r="H16" s="47"/>
      <c r="I16" s="49"/>
      <c r="J16" s="101">
        <f t="shared" si="0"/>
      </c>
      <c r="K16" s="48"/>
      <c r="L16" s="47"/>
      <c r="M16" s="52"/>
      <c r="N16" s="49"/>
      <c r="O16" s="49"/>
      <c r="P16" s="122">
        <f t="shared" si="1"/>
      </c>
      <c r="Q16" s="49"/>
      <c r="R16" s="123">
        <f t="shared" si="2"/>
      </c>
    </row>
    <row r="17" spans="1:18" ht="15.75" customHeight="1">
      <c r="A17" s="18" t="s">
        <v>6</v>
      </c>
      <c r="B17" s="55"/>
      <c r="C17" s="48"/>
      <c r="D17" s="49"/>
      <c r="E17" s="49"/>
      <c r="F17" s="49"/>
      <c r="G17" s="49"/>
      <c r="H17" s="47"/>
      <c r="I17" s="49"/>
      <c r="J17" s="101">
        <f t="shared" si="0"/>
      </c>
      <c r="K17" s="48"/>
      <c r="L17" s="47"/>
      <c r="M17" s="52"/>
      <c r="N17" s="49"/>
      <c r="O17" s="49"/>
      <c r="P17" s="122">
        <f t="shared" si="1"/>
      </c>
      <c r="Q17" s="49"/>
      <c r="R17" s="123">
        <f t="shared" si="2"/>
      </c>
    </row>
    <row r="18" spans="1:18" ht="15.75" customHeight="1">
      <c r="A18" s="20" t="s">
        <v>7</v>
      </c>
      <c r="B18" s="55"/>
      <c r="C18" s="48"/>
      <c r="D18" s="49"/>
      <c r="E18" s="49"/>
      <c r="F18" s="49"/>
      <c r="G18" s="49"/>
      <c r="H18" s="47"/>
      <c r="I18" s="49"/>
      <c r="J18" s="101">
        <f t="shared" si="0"/>
      </c>
      <c r="K18" s="48"/>
      <c r="L18" s="47"/>
      <c r="M18" s="52"/>
      <c r="N18" s="49"/>
      <c r="O18" s="49"/>
      <c r="P18" s="122">
        <f t="shared" si="1"/>
      </c>
      <c r="Q18" s="49"/>
      <c r="R18" s="123">
        <f t="shared" si="2"/>
      </c>
    </row>
    <row r="19" spans="1:18" ht="15.75" customHeight="1">
      <c r="A19" s="18" t="s">
        <v>8</v>
      </c>
      <c r="B19" s="55"/>
      <c r="C19" s="48"/>
      <c r="D19" s="49"/>
      <c r="E19" s="49"/>
      <c r="F19" s="49"/>
      <c r="G19" s="49"/>
      <c r="H19" s="47"/>
      <c r="I19" s="49"/>
      <c r="J19" s="101">
        <f t="shared" si="0"/>
      </c>
      <c r="K19" s="48"/>
      <c r="L19" s="47"/>
      <c r="M19" s="52"/>
      <c r="N19" s="49"/>
      <c r="O19" s="49"/>
      <c r="P19" s="122">
        <f t="shared" si="1"/>
      </c>
      <c r="Q19" s="49"/>
      <c r="R19" s="123">
        <f t="shared" si="2"/>
      </c>
    </row>
    <row r="20" spans="1:18" ht="15.75" customHeight="1">
      <c r="A20" s="20" t="s">
        <v>9</v>
      </c>
      <c r="B20" s="55"/>
      <c r="C20" s="48"/>
      <c r="D20" s="49"/>
      <c r="E20" s="49"/>
      <c r="F20" s="49"/>
      <c r="G20" s="49"/>
      <c r="H20" s="47"/>
      <c r="I20" s="49"/>
      <c r="J20" s="101">
        <f t="shared" si="0"/>
      </c>
      <c r="K20" s="48"/>
      <c r="L20" s="47"/>
      <c r="M20" s="52"/>
      <c r="N20" s="49"/>
      <c r="O20" s="49"/>
      <c r="P20" s="122">
        <f t="shared" si="1"/>
      </c>
      <c r="Q20" s="49"/>
      <c r="R20" s="123">
        <f t="shared" si="2"/>
      </c>
    </row>
    <row r="21" spans="1:18" ht="15.75" customHeight="1">
      <c r="A21" s="18" t="s">
        <v>10</v>
      </c>
      <c r="B21" s="55"/>
      <c r="C21" s="48"/>
      <c r="D21" s="49"/>
      <c r="E21" s="49"/>
      <c r="F21" s="49"/>
      <c r="G21" s="49"/>
      <c r="H21" s="47"/>
      <c r="I21" s="49"/>
      <c r="J21" s="101">
        <f t="shared" si="0"/>
      </c>
      <c r="K21" s="48"/>
      <c r="L21" s="47"/>
      <c r="M21" s="52"/>
      <c r="N21" s="49"/>
      <c r="O21" s="49"/>
      <c r="P21" s="122">
        <f t="shared" si="1"/>
      </c>
      <c r="Q21" s="49"/>
      <c r="R21" s="123">
        <f t="shared" si="2"/>
      </c>
    </row>
    <row r="22" spans="1:18" ht="15.75" customHeight="1">
      <c r="A22" s="20" t="s">
        <v>11</v>
      </c>
      <c r="B22" s="55"/>
      <c r="C22" s="48"/>
      <c r="D22" s="49"/>
      <c r="E22" s="49"/>
      <c r="F22" s="49"/>
      <c r="G22" s="49"/>
      <c r="H22" s="47"/>
      <c r="I22" s="49"/>
      <c r="J22" s="101">
        <f t="shared" si="0"/>
      </c>
      <c r="K22" s="48"/>
      <c r="L22" s="47"/>
      <c r="M22" s="52"/>
      <c r="N22" s="49"/>
      <c r="O22" s="49"/>
      <c r="P22" s="122">
        <f t="shared" si="1"/>
      </c>
      <c r="Q22" s="49"/>
      <c r="R22" s="123">
        <f t="shared" si="2"/>
      </c>
    </row>
    <row r="23" spans="1:18" ht="15.75" customHeight="1">
      <c r="A23" s="18" t="s">
        <v>12</v>
      </c>
      <c r="B23" s="55"/>
      <c r="C23" s="48"/>
      <c r="D23" s="49"/>
      <c r="E23" s="49"/>
      <c r="F23" s="49"/>
      <c r="G23" s="49"/>
      <c r="H23" s="47"/>
      <c r="I23" s="49"/>
      <c r="J23" s="101">
        <f t="shared" si="0"/>
      </c>
      <c r="K23" s="48"/>
      <c r="L23" s="47"/>
      <c r="M23" s="52"/>
      <c r="N23" s="49"/>
      <c r="O23" s="49"/>
      <c r="P23" s="122">
        <f t="shared" si="1"/>
      </c>
      <c r="Q23" s="49"/>
      <c r="R23" s="123">
        <f t="shared" si="2"/>
      </c>
    </row>
    <row r="24" spans="1:18" ht="15.75" customHeight="1">
      <c r="A24" s="20" t="s">
        <v>13</v>
      </c>
      <c r="B24" s="55"/>
      <c r="C24" s="48"/>
      <c r="D24" s="49"/>
      <c r="E24" s="49"/>
      <c r="F24" s="49"/>
      <c r="G24" s="49"/>
      <c r="H24" s="47"/>
      <c r="I24" s="49"/>
      <c r="J24" s="101">
        <f t="shared" si="0"/>
      </c>
      <c r="K24" s="48"/>
      <c r="L24" s="47"/>
      <c r="M24" s="52"/>
      <c r="N24" s="49"/>
      <c r="O24" s="49"/>
      <c r="P24" s="122">
        <f t="shared" si="1"/>
      </c>
      <c r="Q24" s="49"/>
      <c r="R24" s="123">
        <f t="shared" si="2"/>
      </c>
    </row>
    <row r="25" spans="1:18" ht="15.75" customHeight="1">
      <c r="A25" s="18" t="s">
        <v>14</v>
      </c>
      <c r="B25" s="55"/>
      <c r="C25" s="48"/>
      <c r="D25" s="49"/>
      <c r="E25" s="49"/>
      <c r="F25" s="49"/>
      <c r="G25" s="49"/>
      <c r="H25" s="47"/>
      <c r="I25" s="49"/>
      <c r="J25" s="101">
        <f t="shared" si="0"/>
      </c>
      <c r="K25" s="48"/>
      <c r="L25" s="47"/>
      <c r="M25" s="52"/>
      <c r="N25" s="49"/>
      <c r="O25" s="49"/>
      <c r="P25" s="122">
        <f t="shared" si="1"/>
      </c>
      <c r="Q25" s="49"/>
      <c r="R25" s="123">
        <f t="shared" si="2"/>
      </c>
    </row>
    <row r="26" spans="1:18" ht="15.75" customHeight="1">
      <c r="A26" s="20" t="s">
        <v>15</v>
      </c>
      <c r="B26" s="55"/>
      <c r="C26" s="48"/>
      <c r="D26" s="49"/>
      <c r="E26" s="49"/>
      <c r="F26" s="49"/>
      <c r="G26" s="49"/>
      <c r="H26" s="47"/>
      <c r="I26" s="49"/>
      <c r="J26" s="101">
        <f t="shared" si="0"/>
      </c>
      <c r="K26" s="48"/>
      <c r="L26" s="47"/>
      <c r="M26" s="52"/>
      <c r="N26" s="49"/>
      <c r="O26" s="49"/>
      <c r="P26" s="122">
        <f t="shared" si="1"/>
      </c>
      <c r="Q26" s="49"/>
      <c r="R26" s="123">
        <f t="shared" si="2"/>
      </c>
    </row>
    <row r="27" spans="1:18" ht="15.75" customHeight="1">
      <c r="A27" s="18" t="s">
        <v>16</v>
      </c>
      <c r="B27" s="55"/>
      <c r="C27" s="48"/>
      <c r="D27" s="49"/>
      <c r="E27" s="49"/>
      <c r="F27" s="49"/>
      <c r="G27" s="49"/>
      <c r="H27" s="47"/>
      <c r="I27" s="49"/>
      <c r="J27" s="101">
        <f t="shared" si="0"/>
      </c>
      <c r="K27" s="48"/>
      <c r="L27" s="47"/>
      <c r="M27" s="52"/>
      <c r="N27" s="49"/>
      <c r="O27" s="49"/>
      <c r="P27" s="122">
        <f t="shared" si="1"/>
      </c>
      <c r="Q27" s="49"/>
      <c r="R27" s="123">
        <f t="shared" si="2"/>
      </c>
    </row>
    <row r="28" spans="1:18" ht="15.75" customHeight="1">
      <c r="A28" s="20" t="s">
        <v>17</v>
      </c>
      <c r="B28" s="55"/>
      <c r="C28" s="48"/>
      <c r="D28" s="49"/>
      <c r="E28" s="49"/>
      <c r="F28" s="49"/>
      <c r="G28" s="49"/>
      <c r="H28" s="47"/>
      <c r="I28" s="49"/>
      <c r="J28" s="101">
        <f t="shared" si="0"/>
      </c>
      <c r="K28" s="48"/>
      <c r="L28" s="47"/>
      <c r="M28" s="52"/>
      <c r="N28" s="49"/>
      <c r="O28" s="49"/>
      <c r="P28" s="122">
        <f t="shared" si="1"/>
      </c>
      <c r="Q28" s="49"/>
      <c r="R28" s="123">
        <f t="shared" si="2"/>
      </c>
    </row>
    <row r="29" spans="1:18" ht="15.75" customHeight="1">
      <c r="A29" s="18" t="s">
        <v>18</v>
      </c>
      <c r="B29" s="55"/>
      <c r="C29" s="48"/>
      <c r="D29" s="49"/>
      <c r="E29" s="49"/>
      <c r="F29" s="49"/>
      <c r="G29" s="49"/>
      <c r="H29" s="47"/>
      <c r="I29" s="49"/>
      <c r="J29" s="101">
        <f t="shared" si="0"/>
      </c>
      <c r="K29" s="48"/>
      <c r="L29" s="47"/>
      <c r="M29" s="52"/>
      <c r="N29" s="49"/>
      <c r="O29" s="49"/>
      <c r="P29" s="122">
        <f t="shared" si="1"/>
      </c>
      <c r="Q29" s="49"/>
      <c r="R29" s="123">
        <f t="shared" si="2"/>
      </c>
    </row>
    <row r="30" spans="1:18" ht="15.75" customHeight="1">
      <c r="A30" s="20" t="s">
        <v>19</v>
      </c>
      <c r="B30" s="55"/>
      <c r="C30" s="48"/>
      <c r="D30" s="49"/>
      <c r="E30" s="49"/>
      <c r="F30" s="49"/>
      <c r="G30" s="49"/>
      <c r="H30" s="47"/>
      <c r="I30" s="49"/>
      <c r="J30" s="101">
        <f t="shared" si="0"/>
      </c>
      <c r="K30" s="48"/>
      <c r="L30" s="47"/>
      <c r="M30" s="52"/>
      <c r="N30" s="49"/>
      <c r="O30" s="49"/>
      <c r="P30" s="122">
        <f t="shared" si="1"/>
      </c>
      <c r="Q30" s="49"/>
      <c r="R30" s="123">
        <f t="shared" si="2"/>
      </c>
    </row>
    <row r="31" spans="1:18" ht="15.75" customHeight="1">
      <c r="A31" s="18" t="s">
        <v>20</v>
      </c>
      <c r="B31" s="55"/>
      <c r="C31" s="48"/>
      <c r="D31" s="49"/>
      <c r="E31" s="49"/>
      <c r="F31" s="49"/>
      <c r="G31" s="49"/>
      <c r="H31" s="47"/>
      <c r="I31" s="49"/>
      <c r="J31" s="101">
        <f t="shared" si="0"/>
      </c>
      <c r="K31" s="48"/>
      <c r="L31" s="47"/>
      <c r="M31" s="52"/>
      <c r="N31" s="49"/>
      <c r="O31" s="49"/>
      <c r="P31" s="122">
        <f t="shared" si="1"/>
      </c>
      <c r="Q31" s="49"/>
      <c r="R31" s="123">
        <f t="shared" si="2"/>
      </c>
    </row>
    <row r="32" spans="1:18" ht="15.75" customHeight="1">
      <c r="A32" s="20" t="s">
        <v>21</v>
      </c>
      <c r="B32" s="55"/>
      <c r="C32" s="48"/>
      <c r="D32" s="49"/>
      <c r="E32" s="49"/>
      <c r="F32" s="49"/>
      <c r="G32" s="49"/>
      <c r="H32" s="47"/>
      <c r="I32" s="49"/>
      <c r="J32" s="101">
        <f t="shared" si="0"/>
      </c>
      <c r="K32" s="48"/>
      <c r="L32" s="47"/>
      <c r="M32" s="52"/>
      <c r="N32" s="49"/>
      <c r="O32" s="49"/>
      <c r="P32" s="122">
        <f t="shared" si="1"/>
      </c>
      <c r="Q32" s="49"/>
      <c r="R32" s="123">
        <f t="shared" si="2"/>
      </c>
    </row>
    <row r="33" spans="1:18" ht="15.75" customHeight="1">
      <c r="A33" s="18" t="s">
        <v>22</v>
      </c>
      <c r="B33" s="55"/>
      <c r="C33" s="48"/>
      <c r="D33" s="49"/>
      <c r="E33" s="49"/>
      <c r="F33" s="49"/>
      <c r="G33" s="49"/>
      <c r="H33" s="47"/>
      <c r="I33" s="49"/>
      <c r="J33" s="101">
        <f t="shared" si="0"/>
      </c>
      <c r="K33" s="48"/>
      <c r="L33" s="47"/>
      <c r="M33" s="52"/>
      <c r="N33" s="49"/>
      <c r="O33" s="49"/>
      <c r="P33" s="122">
        <f t="shared" si="1"/>
      </c>
      <c r="Q33" s="49"/>
      <c r="R33" s="123">
        <f t="shared" si="2"/>
      </c>
    </row>
    <row r="34" spans="1:18" ht="15.75" customHeight="1">
      <c r="A34" s="20" t="s">
        <v>23</v>
      </c>
      <c r="B34" s="55"/>
      <c r="C34" s="48"/>
      <c r="D34" s="49"/>
      <c r="E34" s="49"/>
      <c r="F34" s="49"/>
      <c r="G34" s="49"/>
      <c r="H34" s="47"/>
      <c r="I34" s="49"/>
      <c r="J34" s="101">
        <f t="shared" si="0"/>
      </c>
      <c r="K34" s="48"/>
      <c r="L34" s="47"/>
      <c r="M34" s="52"/>
      <c r="N34" s="49"/>
      <c r="O34" s="49"/>
      <c r="P34" s="122">
        <f t="shared" si="1"/>
      </c>
      <c r="Q34" s="49"/>
      <c r="R34" s="123">
        <f t="shared" si="2"/>
      </c>
    </row>
    <row r="35" spans="1:18" ht="15.75" customHeight="1">
      <c r="A35" s="18" t="s">
        <v>24</v>
      </c>
      <c r="B35" s="55"/>
      <c r="C35" s="48"/>
      <c r="D35" s="49"/>
      <c r="E35" s="49"/>
      <c r="F35" s="49"/>
      <c r="G35" s="49"/>
      <c r="H35" s="47"/>
      <c r="I35" s="49"/>
      <c r="J35" s="101">
        <f t="shared" si="0"/>
      </c>
      <c r="K35" s="48"/>
      <c r="L35" s="47"/>
      <c r="M35" s="52"/>
      <c r="N35" s="49"/>
      <c r="O35" s="49"/>
      <c r="P35" s="122">
        <f t="shared" si="1"/>
      </c>
      <c r="Q35" s="49"/>
      <c r="R35" s="123">
        <f t="shared" si="2"/>
      </c>
    </row>
    <row r="36" spans="1:18" ht="15.75" customHeight="1">
      <c r="A36" s="20" t="s">
        <v>25</v>
      </c>
      <c r="B36" s="55"/>
      <c r="C36" s="48"/>
      <c r="D36" s="49"/>
      <c r="E36" s="49"/>
      <c r="F36" s="49"/>
      <c r="G36" s="49"/>
      <c r="H36" s="47"/>
      <c r="I36" s="49"/>
      <c r="J36" s="101">
        <f t="shared" si="0"/>
      </c>
      <c r="K36" s="48"/>
      <c r="L36" s="47"/>
      <c r="M36" s="52"/>
      <c r="N36" s="49"/>
      <c r="O36" s="49"/>
      <c r="P36" s="122">
        <f t="shared" si="1"/>
      </c>
      <c r="Q36" s="49"/>
      <c r="R36" s="123">
        <f t="shared" si="2"/>
      </c>
    </row>
    <row r="37" spans="1:18" ht="15.75" customHeight="1">
      <c r="A37" s="18" t="s">
        <v>26</v>
      </c>
      <c r="B37" s="55"/>
      <c r="C37" s="48"/>
      <c r="D37" s="49"/>
      <c r="E37" s="49"/>
      <c r="F37" s="49"/>
      <c r="G37" s="49"/>
      <c r="H37" s="47"/>
      <c r="I37" s="49"/>
      <c r="J37" s="101">
        <f t="shared" si="0"/>
      </c>
      <c r="K37" s="48"/>
      <c r="L37" s="47"/>
      <c r="M37" s="52"/>
      <c r="N37" s="49"/>
      <c r="O37" s="49"/>
      <c r="P37" s="122">
        <f t="shared" si="1"/>
      </c>
      <c r="Q37" s="49"/>
      <c r="R37" s="123">
        <f t="shared" si="2"/>
      </c>
    </row>
    <row r="38" spans="1:18" ht="15.75" customHeight="1">
      <c r="A38" s="20" t="s">
        <v>27</v>
      </c>
      <c r="B38" s="55"/>
      <c r="C38" s="48"/>
      <c r="D38" s="49"/>
      <c r="E38" s="49"/>
      <c r="F38" s="49"/>
      <c r="G38" s="49"/>
      <c r="H38" s="47"/>
      <c r="I38" s="49"/>
      <c r="J38" s="101">
        <f t="shared" si="0"/>
      </c>
      <c r="K38" s="48"/>
      <c r="L38" s="47"/>
      <c r="M38" s="52"/>
      <c r="N38" s="49"/>
      <c r="O38" s="49"/>
      <c r="P38" s="122">
        <f t="shared" si="1"/>
      </c>
      <c r="Q38" s="49"/>
      <c r="R38" s="123">
        <f t="shared" si="2"/>
      </c>
    </row>
    <row r="39" spans="1:18" ht="15.75" customHeight="1">
      <c r="A39" s="18" t="s">
        <v>28</v>
      </c>
      <c r="B39" s="55"/>
      <c r="C39" s="48"/>
      <c r="D39" s="49"/>
      <c r="E39" s="49"/>
      <c r="F39" s="49"/>
      <c r="G39" s="49"/>
      <c r="H39" s="47"/>
      <c r="I39" s="49"/>
      <c r="J39" s="101">
        <f t="shared" si="0"/>
      </c>
      <c r="K39" s="48"/>
      <c r="L39" s="47"/>
      <c r="M39" s="52"/>
      <c r="N39" s="49"/>
      <c r="O39" s="49"/>
      <c r="P39" s="122">
        <f t="shared" si="1"/>
      </c>
      <c r="Q39" s="49"/>
      <c r="R39" s="123">
        <f t="shared" si="2"/>
      </c>
    </row>
    <row r="40" spans="1:18" ht="15.75" customHeight="1">
      <c r="A40" s="20" t="s">
        <v>29</v>
      </c>
      <c r="B40" s="55"/>
      <c r="C40" s="48"/>
      <c r="D40" s="49"/>
      <c r="E40" s="49"/>
      <c r="F40" s="49"/>
      <c r="G40" s="49"/>
      <c r="H40" s="47"/>
      <c r="I40" s="49"/>
      <c r="J40" s="101">
        <f t="shared" si="0"/>
      </c>
      <c r="K40" s="48"/>
      <c r="L40" s="47"/>
      <c r="M40" s="52"/>
      <c r="N40" s="49"/>
      <c r="O40" s="49"/>
      <c r="P40" s="122">
        <f t="shared" si="1"/>
      </c>
      <c r="Q40" s="49"/>
      <c r="R40" s="123">
        <f t="shared" si="2"/>
      </c>
    </row>
    <row r="41" spans="1:18" ht="15.75" customHeight="1" thickBot="1">
      <c r="A41" s="18" t="s">
        <v>30</v>
      </c>
      <c r="B41" s="55"/>
      <c r="C41" s="48"/>
      <c r="D41" s="49"/>
      <c r="E41" s="49"/>
      <c r="F41" s="49"/>
      <c r="G41" s="49"/>
      <c r="H41" s="47"/>
      <c r="I41" s="49"/>
      <c r="J41" s="101">
        <f t="shared" si="0"/>
      </c>
      <c r="K41" s="48"/>
      <c r="L41" s="47"/>
      <c r="M41" s="52"/>
      <c r="N41" s="49"/>
      <c r="O41" s="49"/>
      <c r="P41" s="122">
        <f t="shared" si="1"/>
      </c>
      <c r="Q41" s="49"/>
      <c r="R41" s="123">
        <f t="shared" si="2"/>
      </c>
    </row>
    <row r="42" spans="1:18" ht="15" customHeight="1" hidden="1" thickBot="1">
      <c r="A42" s="18" t="s">
        <v>117</v>
      </c>
      <c r="B42" s="19"/>
      <c r="C42" s="21"/>
      <c r="D42" s="22"/>
      <c r="E42" s="22"/>
      <c r="F42" s="22"/>
      <c r="G42" s="22"/>
      <c r="H42" s="22"/>
      <c r="I42" s="58"/>
      <c r="J42" s="128">
        <f>IF(C42+D42+E42+F42+G42+H42=0,"",C42+D42+E42+F42+G42+H42)</f>
      </c>
      <c r="K42" s="23"/>
      <c r="L42" s="22"/>
      <c r="M42" s="24"/>
      <c r="N42" s="58"/>
      <c r="O42" s="58"/>
      <c r="P42" s="129">
        <f>IF(K42+L42+M42=0,"",K42+L42+M42)</f>
      </c>
      <c r="Q42" s="25"/>
      <c r="R42" s="130">
        <f>IF(C42+D42+E42+F42+G42+H42+K42+L42+M42=0,"",C42+D42+E42+F42+G42+H42+K42+L42+M42)</f>
      </c>
    </row>
    <row r="43" spans="1:18" s="114" customFormat="1" ht="15.75" customHeight="1">
      <c r="A43" s="188" t="s">
        <v>51</v>
      </c>
      <c r="B43" s="189"/>
      <c r="C43" s="26">
        <f aca="true" t="shared" si="3" ref="C43:R43">IF(SUM(C12:C42)=0,"",SUM(C12:C42))</f>
      </c>
      <c r="D43" s="98">
        <f t="shared" si="3"/>
      </c>
      <c r="E43" s="98">
        <f t="shared" si="3"/>
      </c>
      <c r="F43" s="98">
        <f t="shared" si="3"/>
      </c>
      <c r="G43" s="98">
        <f t="shared" si="3"/>
      </c>
      <c r="H43" s="99">
        <f t="shared" si="3"/>
      </c>
      <c r="I43" s="99">
        <f t="shared" si="3"/>
      </c>
      <c r="J43" s="99">
        <f t="shared" si="3"/>
      </c>
      <c r="K43" s="102">
        <f t="shared" si="3"/>
      </c>
      <c r="L43" s="98">
        <f t="shared" si="3"/>
      </c>
      <c r="M43" s="103">
        <f t="shared" si="3"/>
      </c>
      <c r="N43" s="99">
        <f t="shared" si="3"/>
      </c>
      <c r="O43" s="98">
        <f t="shared" si="3"/>
      </c>
      <c r="P43" s="98">
        <f t="shared" si="3"/>
      </c>
      <c r="Q43" s="103">
        <f t="shared" si="3"/>
      </c>
      <c r="R43" s="121">
        <f t="shared" si="3"/>
      </c>
    </row>
    <row r="44" spans="1:18" s="114" customFormat="1" ht="15.75" customHeight="1">
      <c r="A44" s="190" t="s">
        <v>47</v>
      </c>
      <c r="B44" s="191"/>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4" customFormat="1" ht="15.75" customHeight="1" thickBot="1">
      <c r="A45" s="192" t="s">
        <v>50</v>
      </c>
      <c r="B45" s="193"/>
      <c r="C45" s="33">
        <f>IF(C43="","",(C43*C44))</f>
      </c>
      <c r="D45" s="104">
        <f aca="true" t="shared" si="4" ref="D45:O45">IF(D43="","",(D43*D44))</f>
      </c>
      <c r="E45" s="104">
        <f t="shared" si="4"/>
      </c>
      <c r="F45" s="105">
        <f t="shared" si="4"/>
      </c>
      <c r="G45" s="104">
        <f t="shared" si="4"/>
      </c>
      <c r="H45" s="105">
        <f t="shared" si="4"/>
      </c>
      <c r="I45" s="104">
        <f t="shared" si="4"/>
      </c>
      <c r="J45" s="106">
        <f>IF(K46=0,"",K46)</f>
      </c>
      <c r="K45" s="107">
        <f t="shared" si="4"/>
      </c>
      <c r="L45" s="108">
        <f t="shared" si="4"/>
      </c>
      <c r="M45" s="108">
        <f t="shared" si="4"/>
      </c>
      <c r="N45" s="108">
        <f t="shared" si="4"/>
      </c>
      <c r="O45" s="108">
        <f t="shared" si="4"/>
      </c>
      <c r="P45" s="131"/>
      <c r="Q45" s="104">
        <f>IF(M46=0,"",M46)</f>
      </c>
      <c r="R45" s="119">
        <f>IF(K46+M46=0,"",K46+M46)</f>
      </c>
    </row>
    <row r="46" spans="1:18" s="114" customFormat="1" ht="15.75" customHeight="1" thickBot="1">
      <c r="A46" s="198" t="s">
        <v>61</v>
      </c>
      <c r="B46" s="212"/>
      <c r="C46" s="212"/>
      <c r="D46" s="212"/>
      <c r="E46" s="212"/>
      <c r="F46" s="199"/>
      <c r="G46" s="213" t="s">
        <v>52</v>
      </c>
      <c r="H46" s="214"/>
      <c r="I46" s="214"/>
      <c r="J46" s="215"/>
      <c r="K46" s="116">
        <f>SUM(C45:I45)</f>
        <v>0</v>
      </c>
      <c r="L46" s="117">
        <f>SUM(K45:O45)</f>
        <v>0</v>
      </c>
      <c r="M46" s="118">
        <f>IF(Q43&gt;L46,L46,Q43)</f>
        <v>0</v>
      </c>
      <c r="N46" s="60"/>
      <c r="O46" s="61"/>
      <c r="P46" s="198" t="s">
        <v>62</v>
      </c>
      <c r="Q46" s="199"/>
      <c r="R46" s="120">
        <f>IF(G46="Yes",R45*6/7,"")</f>
      </c>
    </row>
    <row r="47" spans="1:18" s="114" customFormat="1" ht="3.75" customHeight="1">
      <c r="A47" s="34"/>
      <c r="B47" s="34"/>
      <c r="C47" s="34"/>
      <c r="D47" s="34"/>
      <c r="E47" s="34"/>
      <c r="F47" s="34"/>
      <c r="G47" s="34"/>
      <c r="H47" s="34"/>
      <c r="I47" s="34"/>
      <c r="J47" s="34"/>
      <c r="K47" s="35"/>
      <c r="L47" s="35"/>
      <c r="M47" s="36"/>
      <c r="N47" s="36"/>
      <c r="O47" s="36"/>
      <c r="P47" s="34"/>
      <c r="Q47" s="34"/>
      <c r="R47" s="37"/>
    </row>
    <row r="48" spans="1:18" s="115"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196" t="s">
        <v>65</v>
      </c>
      <c r="B50" s="196"/>
      <c r="C50" s="196"/>
      <c r="D50" s="196"/>
      <c r="E50" s="196"/>
      <c r="F50" s="196"/>
      <c r="G50" s="196"/>
      <c r="H50" s="196"/>
      <c r="I50" s="196"/>
      <c r="J50" s="196"/>
      <c r="K50" s="196"/>
      <c r="L50" s="196"/>
      <c r="M50" s="196"/>
      <c r="N50" s="196"/>
      <c r="O50" s="196"/>
      <c r="P50" s="196"/>
      <c r="Q50" s="196"/>
      <c r="R50" s="196"/>
    </row>
    <row r="51" spans="1:18" ht="17.25" customHeight="1">
      <c r="A51" s="196" t="s">
        <v>66</v>
      </c>
      <c r="B51" s="196"/>
      <c r="C51" s="196"/>
      <c r="D51" s="196"/>
      <c r="E51" s="196"/>
      <c r="F51" s="196"/>
      <c r="G51" s="196"/>
      <c r="H51" s="196"/>
      <c r="I51" s="196"/>
      <c r="J51" s="196"/>
      <c r="K51" s="196"/>
      <c r="L51" s="196"/>
      <c r="M51" s="196"/>
      <c r="N51" s="196"/>
      <c r="O51" s="196"/>
      <c r="P51" s="196"/>
      <c r="Q51" s="196"/>
      <c r="R51" s="196"/>
    </row>
    <row r="52" spans="1:18" ht="17.25" customHeight="1">
      <c r="A52" s="205" t="s">
        <v>105</v>
      </c>
      <c r="B52" s="205"/>
      <c r="C52" s="205"/>
      <c r="D52" s="205"/>
      <c r="E52" s="205"/>
      <c r="F52" s="205"/>
      <c r="G52" s="205"/>
      <c r="H52" s="205"/>
      <c r="I52" s="205"/>
      <c r="J52" s="205"/>
      <c r="K52" s="205"/>
      <c r="L52" s="205"/>
      <c r="M52" s="205"/>
      <c r="N52" s="205"/>
      <c r="O52" s="205"/>
      <c r="P52" s="205"/>
      <c r="Q52" s="205"/>
      <c r="R52" s="205"/>
    </row>
    <row r="53" spans="1:18" ht="17.25" customHeight="1">
      <c r="A53" s="197" t="s">
        <v>106</v>
      </c>
      <c r="B53" s="197"/>
      <c r="C53" s="197"/>
      <c r="D53" s="197"/>
      <c r="E53" s="197"/>
      <c r="F53" s="197"/>
      <c r="G53" s="197"/>
      <c r="H53" s="197"/>
      <c r="I53" s="197"/>
      <c r="J53" s="197"/>
      <c r="K53" s="197"/>
      <c r="L53" s="197"/>
      <c r="M53" s="197"/>
      <c r="N53" s="197"/>
      <c r="O53" s="197"/>
      <c r="P53" s="197"/>
      <c r="Q53" s="197"/>
      <c r="R53" s="197"/>
    </row>
    <row r="54" spans="1:18" ht="17.25" customHeight="1">
      <c r="A54" s="197" t="s">
        <v>63</v>
      </c>
      <c r="B54" s="197"/>
      <c r="C54" s="197"/>
      <c r="D54" s="197"/>
      <c r="E54" s="197"/>
      <c r="F54" s="197"/>
      <c r="G54" s="197"/>
      <c r="H54" s="197"/>
      <c r="I54" s="197"/>
      <c r="J54" s="197"/>
      <c r="K54" s="197"/>
      <c r="L54" s="197"/>
      <c r="M54" s="197"/>
      <c r="N54" s="197"/>
      <c r="O54" s="197"/>
      <c r="P54" s="197"/>
      <c r="Q54" s="197"/>
      <c r="R54" s="197"/>
    </row>
    <row r="55" spans="1:18" ht="17.25" customHeight="1">
      <c r="A55" s="205" t="s">
        <v>69</v>
      </c>
      <c r="B55" s="205"/>
      <c r="C55" s="205"/>
      <c r="D55" s="205"/>
      <c r="E55" s="205"/>
      <c r="F55" s="205"/>
      <c r="G55" s="205"/>
      <c r="H55" s="205"/>
      <c r="I55" s="205"/>
      <c r="J55" s="205"/>
      <c r="K55" s="205"/>
      <c r="L55" s="205"/>
      <c r="M55" s="205"/>
      <c r="N55" s="205"/>
      <c r="O55" s="205"/>
      <c r="P55" s="205"/>
      <c r="Q55" s="205"/>
      <c r="R55" s="205"/>
    </row>
    <row r="56" spans="1:18" ht="17.25" customHeight="1">
      <c r="A56" s="184" t="s">
        <v>64</v>
      </c>
      <c r="B56" s="184"/>
      <c r="C56" s="184"/>
      <c r="D56" s="184"/>
      <c r="E56" s="184"/>
      <c r="F56" s="184"/>
      <c r="G56" s="184"/>
      <c r="H56" s="184"/>
      <c r="I56" s="184"/>
      <c r="J56" s="184"/>
      <c r="K56" s="184"/>
      <c r="L56" s="184"/>
      <c r="M56" s="184"/>
      <c r="N56" s="184"/>
      <c r="O56" s="184"/>
      <c r="P56" s="184"/>
      <c r="Q56" s="184"/>
      <c r="R56" s="184"/>
    </row>
  </sheetData>
  <sheetProtection/>
  <mergeCells count="24">
    <mergeCell ref="A55:R55"/>
    <mergeCell ref="C10:J10"/>
    <mergeCell ref="K10:Q10"/>
    <mergeCell ref="R10:R11"/>
    <mergeCell ref="A46:F46"/>
    <mergeCell ref="G46:J46"/>
    <mergeCell ref="A54:R54"/>
    <mergeCell ref="A52:R52"/>
    <mergeCell ref="A1:R1"/>
    <mergeCell ref="A2:R2"/>
    <mergeCell ref="A4:C4"/>
    <mergeCell ref="A5:C5"/>
    <mergeCell ref="D4:J4"/>
    <mergeCell ref="D5:J5"/>
    <mergeCell ref="A56:R56"/>
    <mergeCell ref="A8:E8"/>
    <mergeCell ref="A43:B43"/>
    <mergeCell ref="A44:B44"/>
    <mergeCell ref="A45:B45"/>
    <mergeCell ref="A10:B10"/>
    <mergeCell ref="A51:R51"/>
    <mergeCell ref="A53:R53"/>
    <mergeCell ref="P46:Q46"/>
    <mergeCell ref="A50:R50"/>
  </mergeCells>
  <conditionalFormatting sqref="J43 R12:R42 D45:Q45 P43:R43 G46:G49 R44:R48 M47:O47 D43:I44 K43:O44 B12:B42 C12:C45 D12:P42 M46">
    <cfRule type="cellIs" priority="1" dxfId="62" operator="equal" stopIfTrue="1">
      <formula>"（土）"</formula>
    </cfRule>
    <cfRule type="cellIs" priority="2" dxfId="63" operator="equal" stopIfTrue="1">
      <formula>"（日）"</formula>
    </cfRule>
  </conditionalFormatting>
  <dataValidations count="2">
    <dataValidation type="list" showInputMessage="1" showErrorMessage="1" sqref="G46:G47 H48:J48">
      <formula1>"Yes,No"</formula1>
    </dataValidation>
    <dataValidation type="whole" operator="greaterThanOrEqual" allowBlank="1" showErrorMessage="1" imeMode="off" sqref="C12:I42 K12:O42 Q12:Q42">
      <formula1>0</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N19" sqref="N19"/>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200" t="s">
        <v>56</v>
      </c>
      <c r="B1" s="200"/>
      <c r="C1" s="200"/>
      <c r="D1" s="200"/>
      <c r="E1" s="200"/>
      <c r="F1" s="200"/>
      <c r="G1" s="200"/>
      <c r="H1" s="200"/>
      <c r="I1" s="200"/>
      <c r="J1" s="200"/>
      <c r="K1" s="200"/>
      <c r="L1" s="200"/>
      <c r="M1" s="200"/>
      <c r="N1" s="200"/>
      <c r="O1" s="200"/>
      <c r="P1" s="200"/>
      <c r="Q1" s="200"/>
      <c r="R1" s="200"/>
    </row>
    <row r="2" spans="1:18" ht="16.5" customHeight="1">
      <c r="A2" s="201" t="s">
        <v>102</v>
      </c>
      <c r="B2" s="201"/>
      <c r="C2" s="201"/>
      <c r="D2" s="201"/>
      <c r="E2" s="201"/>
      <c r="F2" s="201"/>
      <c r="G2" s="201"/>
      <c r="H2" s="201"/>
      <c r="I2" s="201"/>
      <c r="J2" s="201"/>
      <c r="K2" s="201"/>
      <c r="L2" s="201"/>
      <c r="M2" s="201"/>
      <c r="N2" s="201"/>
      <c r="O2" s="201"/>
      <c r="P2" s="201"/>
      <c r="Q2" s="201"/>
      <c r="R2" s="201"/>
    </row>
    <row r="3" spans="2:18" ht="12.75" customHeight="1">
      <c r="B3" s="14"/>
      <c r="C3" s="14"/>
      <c r="D3" s="14"/>
      <c r="E3" s="14"/>
      <c r="F3" s="14"/>
      <c r="G3" s="14"/>
      <c r="H3" s="14"/>
      <c r="I3" s="14"/>
      <c r="J3" s="14"/>
      <c r="K3" s="14"/>
      <c r="L3" s="12"/>
      <c r="M3" s="12"/>
      <c r="N3" s="12"/>
      <c r="O3" s="12"/>
      <c r="P3" s="12"/>
      <c r="Q3" s="12"/>
      <c r="R3" s="12"/>
    </row>
    <row r="4" spans="1:12" ht="13.5">
      <c r="A4" s="202" t="s">
        <v>48</v>
      </c>
      <c r="B4" s="202"/>
      <c r="C4" s="202"/>
      <c r="D4" s="204">
        <f>'年間集計表（算定区分確認）'!C5</f>
        <v>0</v>
      </c>
      <c r="E4" s="204"/>
      <c r="F4" s="204"/>
      <c r="G4" s="204"/>
      <c r="H4" s="204"/>
      <c r="I4" s="204"/>
      <c r="J4" s="204"/>
      <c r="K4" s="12"/>
      <c r="L4" s="12"/>
    </row>
    <row r="5" spans="1:12" ht="13.5">
      <c r="A5" s="203" t="s">
        <v>57</v>
      </c>
      <c r="B5" s="203"/>
      <c r="C5" s="203"/>
      <c r="D5" s="204">
        <f>'年間集計表（算定区分確認）'!C6</f>
        <v>0</v>
      </c>
      <c r="E5" s="204"/>
      <c r="F5" s="204"/>
      <c r="G5" s="204"/>
      <c r="H5" s="204"/>
      <c r="I5" s="204"/>
      <c r="J5" s="204"/>
      <c r="K5" s="12"/>
      <c r="L5" s="12"/>
    </row>
    <row r="6" spans="2:18" ht="13.5">
      <c r="B6" s="14"/>
      <c r="C6" s="14"/>
      <c r="D6" s="14"/>
      <c r="E6" s="14"/>
      <c r="F6" s="14"/>
      <c r="G6" s="14"/>
      <c r="H6" s="14"/>
      <c r="I6" s="14"/>
      <c r="J6" s="14"/>
      <c r="K6" s="14"/>
      <c r="L6" s="12"/>
      <c r="M6" s="12"/>
      <c r="N6" s="12"/>
      <c r="O6" s="12"/>
      <c r="P6" s="12"/>
      <c r="Q6" s="12"/>
      <c r="R6" s="12"/>
    </row>
    <row r="7" spans="1:18" ht="14.25" thickBot="1">
      <c r="A7" s="56"/>
      <c r="B7" s="56"/>
      <c r="C7" s="56"/>
      <c r="D7" s="13"/>
      <c r="E7" s="13"/>
      <c r="F7" s="12"/>
      <c r="G7" s="12"/>
      <c r="H7" s="12"/>
      <c r="I7" s="12"/>
      <c r="J7" s="12"/>
      <c r="K7" s="12"/>
      <c r="L7" s="12"/>
      <c r="M7" s="12"/>
      <c r="N7" s="12"/>
      <c r="O7" s="12"/>
      <c r="P7" s="12"/>
      <c r="Q7" s="12"/>
      <c r="R7" s="12"/>
    </row>
    <row r="8" spans="1:18" ht="14.25" thickBot="1">
      <c r="A8" s="216" t="s">
        <v>118</v>
      </c>
      <c r="B8" s="217"/>
      <c r="C8" s="217"/>
      <c r="D8" s="217"/>
      <c r="E8" s="218"/>
      <c r="F8" s="13"/>
      <c r="G8" s="12"/>
      <c r="H8" s="12"/>
      <c r="I8" s="12"/>
      <c r="J8" s="12"/>
      <c r="K8" s="12"/>
      <c r="L8" s="12"/>
      <c r="M8" s="12"/>
      <c r="N8" s="12"/>
      <c r="O8" s="12"/>
      <c r="P8" s="12"/>
      <c r="Q8" s="12"/>
      <c r="R8" s="12"/>
    </row>
    <row r="9" ht="7.5" customHeight="1" thickBot="1"/>
    <row r="10" spans="1:18" s="14" customFormat="1" ht="15" customHeight="1">
      <c r="A10" s="194"/>
      <c r="B10" s="195"/>
      <c r="C10" s="206" t="s">
        <v>58</v>
      </c>
      <c r="D10" s="207"/>
      <c r="E10" s="207"/>
      <c r="F10" s="207"/>
      <c r="G10" s="207"/>
      <c r="H10" s="207"/>
      <c r="I10" s="207"/>
      <c r="J10" s="208"/>
      <c r="K10" s="206" t="s">
        <v>103</v>
      </c>
      <c r="L10" s="209"/>
      <c r="M10" s="209"/>
      <c r="N10" s="209"/>
      <c r="O10" s="209"/>
      <c r="P10" s="209"/>
      <c r="Q10" s="209"/>
      <c r="R10" s="210" t="s">
        <v>0</v>
      </c>
    </row>
    <row r="11" spans="1:18" s="14" customFormat="1" ht="52.5" customHeight="1" thickBot="1">
      <c r="A11" s="15" t="s">
        <v>59</v>
      </c>
      <c r="B11" s="16" t="s">
        <v>31</v>
      </c>
      <c r="C11" s="109"/>
      <c r="D11" s="110" t="s">
        <v>104</v>
      </c>
      <c r="E11" s="110" t="s">
        <v>79</v>
      </c>
      <c r="F11" s="110" t="s">
        <v>70</v>
      </c>
      <c r="G11" s="110" t="s">
        <v>71</v>
      </c>
      <c r="H11" s="110" t="s">
        <v>72</v>
      </c>
      <c r="I11" s="110" t="s">
        <v>73</v>
      </c>
      <c r="J11" s="111" t="s">
        <v>60</v>
      </c>
      <c r="K11" s="109" t="s">
        <v>68</v>
      </c>
      <c r="L11" s="112" t="s">
        <v>74</v>
      </c>
      <c r="M11" s="112" t="s">
        <v>75</v>
      </c>
      <c r="N11" s="112" t="s">
        <v>76</v>
      </c>
      <c r="O11" s="112" t="s">
        <v>77</v>
      </c>
      <c r="P11" s="113" t="s">
        <v>60</v>
      </c>
      <c r="Q11" s="110" t="s">
        <v>78</v>
      </c>
      <c r="R11" s="211"/>
    </row>
    <row r="12" spans="1:18" ht="15.75" customHeight="1">
      <c r="A12" s="17" t="s">
        <v>1</v>
      </c>
      <c r="B12" s="54"/>
      <c r="C12" s="46"/>
      <c r="D12" s="46"/>
      <c r="E12" s="46"/>
      <c r="F12" s="46"/>
      <c r="G12" s="46"/>
      <c r="H12" s="46"/>
      <c r="I12" s="57"/>
      <c r="J12" s="100">
        <f>IF(I12+D12+E12+F12+G12+H12=0,"",I12+D12+E12+F12+G12+H12)</f>
      </c>
      <c r="K12" s="50"/>
      <c r="L12" s="46"/>
      <c r="M12" s="51"/>
      <c r="N12" s="57"/>
      <c r="O12" s="57"/>
      <c r="P12" s="99">
        <f>IF(K12+L12+M12+N12+O12=0,"",K12+L12+M12+N12+O12)</f>
      </c>
      <c r="Q12" s="53"/>
      <c r="R12" s="123">
        <f>IF(C12+D12+E12+F12+G12+H12+I12+K12+L12+M12+N12+O12=0,"",C12+D12+E12+F12+G12+H12+I12+K12+L12+M12+N12+O12)</f>
      </c>
    </row>
    <row r="13" spans="1:18" ht="15.75" customHeight="1">
      <c r="A13" s="18" t="s">
        <v>2</v>
      </c>
      <c r="B13" s="55"/>
      <c r="C13" s="47"/>
      <c r="D13" s="47"/>
      <c r="E13" s="47"/>
      <c r="F13" s="47"/>
      <c r="G13" s="47"/>
      <c r="H13" s="47"/>
      <c r="I13" s="49"/>
      <c r="J13" s="101">
        <f aca="true" t="shared" si="0" ref="J13:J41">IF(I13+D13+E13+F13+G13+H13=0,"",I13+D13+E13+F13+G13+H13)</f>
      </c>
      <c r="K13" s="48"/>
      <c r="L13" s="47"/>
      <c r="M13" s="52"/>
      <c r="N13" s="49"/>
      <c r="O13" s="49"/>
      <c r="P13" s="122">
        <f aca="true" t="shared" si="1" ref="P13:P41">IF(K13+L13+M13+N13+O13=0,"",K13+L13+M13+N13+O13)</f>
      </c>
      <c r="Q13" s="49"/>
      <c r="R13" s="123">
        <f aca="true" t="shared" si="2" ref="R13:R41">IF(C13+D13+E13+F13+G13+H13+I13+K13+L13+M13+N13+O13=0,"",C13+D13+E13+F13+G13+H13+I13+K13+L13+M13+N13+O13)</f>
      </c>
    </row>
    <row r="14" spans="1:18" ht="15.75" customHeight="1">
      <c r="A14" s="20" t="s">
        <v>3</v>
      </c>
      <c r="B14" s="55"/>
      <c r="C14" s="48"/>
      <c r="D14" s="49"/>
      <c r="E14" s="49"/>
      <c r="F14" s="49"/>
      <c r="G14" s="49"/>
      <c r="H14" s="47"/>
      <c r="I14" s="49"/>
      <c r="J14" s="101">
        <f t="shared" si="0"/>
      </c>
      <c r="K14" s="48"/>
      <c r="L14" s="47"/>
      <c r="M14" s="52"/>
      <c r="N14" s="49"/>
      <c r="O14" s="49"/>
      <c r="P14" s="122">
        <f t="shared" si="1"/>
      </c>
      <c r="Q14" s="49"/>
      <c r="R14" s="123">
        <f t="shared" si="2"/>
      </c>
    </row>
    <row r="15" spans="1:18" ht="15.75" customHeight="1">
      <c r="A15" s="18" t="s">
        <v>4</v>
      </c>
      <c r="B15" s="55"/>
      <c r="C15" s="48"/>
      <c r="D15" s="49"/>
      <c r="E15" s="49"/>
      <c r="F15" s="49"/>
      <c r="G15" s="49"/>
      <c r="H15" s="47"/>
      <c r="I15" s="49"/>
      <c r="J15" s="101">
        <f t="shared" si="0"/>
      </c>
      <c r="K15" s="48"/>
      <c r="L15" s="47"/>
      <c r="M15" s="52"/>
      <c r="N15" s="49"/>
      <c r="O15" s="49"/>
      <c r="P15" s="122">
        <f t="shared" si="1"/>
      </c>
      <c r="Q15" s="49"/>
      <c r="R15" s="123">
        <f t="shared" si="2"/>
      </c>
    </row>
    <row r="16" spans="1:18" ht="15.75" customHeight="1">
      <c r="A16" s="20" t="s">
        <v>5</v>
      </c>
      <c r="B16" s="55"/>
      <c r="C16" s="48"/>
      <c r="D16" s="49"/>
      <c r="E16" s="49"/>
      <c r="F16" s="49"/>
      <c r="G16" s="49"/>
      <c r="H16" s="47"/>
      <c r="I16" s="49"/>
      <c r="J16" s="101">
        <f t="shared" si="0"/>
      </c>
      <c r="K16" s="48"/>
      <c r="L16" s="47"/>
      <c r="M16" s="52"/>
      <c r="N16" s="49"/>
      <c r="O16" s="49"/>
      <c r="P16" s="122">
        <f t="shared" si="1"/>
      </c>
      <c r="Q16" s="49"/>
      <c r="R16" s="123">
        <f t="shared" si="2"/>
      </c>
    </row>
    <row r="17" spans="1:18" ht="15.75" customHeight="1">
      <c r="A17" s="18" t="s">
        <v>6</v>
      </c>
      <c r="B17" s="55"/>
      <c r="C17" s="48"/>
      <c r="D17" s="49"/>
      <c r="E17" s="49"/>
      <c r="F17" s="49"/>
      <c r="G17" s="49"/>
      <c r="H17" s="47"/>
      <c r="I17" s="49"/>
      <c r="J17" s="101">
        <f t="shared" si="0"/>
      </c>
      <c r="K17" s="48"/>
      <c r="L17" s="47"/>
      <c r="M17" s="52"/>
      <c r="N17" s="49"/>
      <c r="O17" s="49"/>
      <c r="P17" s="122">
        <f t="shared" si="1"/>
      </c>
      <c r="Q17" s="49"/>
      <c r="R17" s="123">
        <f t="shared" si="2"/>
      </c>
    </row>
    <row r="18" spans="1:18" ht="15.75" customHeight="1">
      <c r="A18" s="20" t="s">
        <v>7</v>
      </c>
      <c r="B18" s="55"/>
      <c r="C18" s="48"/>
      <c r="D18" s="49"/>
      <c r="E18" s="49"/>
      <c r="F18" s="49"/>
      <c r="G18" s="49"/>
      <c r="H18" s="47"/>
      <c r="I18" s="49"/>
      <c r="J18" s="101">
        <f t="shared" si="0"/>
      </c>
      <c r="K18" s="48"/>
      <c r="L18" s="47"/>
      <c r="M18" s="52"/>
      <c r="N18" s="49"/>
      <c r="O18" s="49"/>
      <c r="P18" s="122">
        <f t="shared" si="1"/>
      </c>
      <c r="Q18" s="49"/>
      <c r="R18" s="123">
        <f t="shared" si="2"/>
      </c>
    </row>
    <row r="19" spans="1:18" ht="15.75" customHeight="1">
      <c r="A19" s="18" t="s">
        <v>8</v>
      </c>
      <c r="B19" s="55"/>
      <c r="C19" s="48"/>
      <c r="D19" s="49"/>
      <c r="E19" s="49"/>
      <c r="F19" s="49"/>
      <c r="G19" s="49"/>
      <c r="H19" s="47"/>
      <c r="I19" s="49"/>
      <c r="J19" s="101">
        <f t="shared" si="0"/>
      </c>
      <c r="K19" s="48"/>
      <c r="L19" s="47"/>
      <c r="M19" s="52"/>
      <c r="N19" s="49"/>
      <c r="O19" s="49"/>
      <c r="P19" s="122">
        <f t="shared" si="1"/>
      </c>
      <c r="Q19" s="49"/>
      <c r="R19" s="123">
        <f t="shared" si="2"/>
      </c>
    </row>
    <row r="20" spans="1:18" ht="15.75" customHeight="1">
      <c r="A20" s="20" t="s">
        <v>9</v>
      </c>
      <c r="B20" s="55"/>
      <c r="C20" s="48"/>
      <c r="D20" s="49"/>
      <c r="E20" s="49"/>
      <c r="F20" s="49"/>
      <c r="G20" s="49"/>
      <c r="H20" s="47"/>
      <c r="I20" s="49"/>
      <c r="J20" s="101">
        <f t="shared" si="0"/>
      </c>
      <c r="K20" s="48"/>
      <c r="L20" s="47"/>
      <c r="M20" s="52"/>
      <c r="N20" s="49"/>
      <c r="O20" s="49"/>
      <c r="P20" s="122">
        <f t="shared" si="1"/>
      </c>
      <c r="Q20" s="49"/>
      <c r="R20" s="123">
        <f t="shared" si="2"/>
      </c>
    </row>
    <row r="21" spans="1:18" ht="15.75" customHeight="1">
      <c r="A21" s="18" t="s">
        <v>10</v>
      </c>
      <c r="B21" s="55"/>
      <c r="C21" s="48"/>
      <c r="D21" s="49"/>
      <c r="E21" s="49"/>
      <c r="F21" s="49"/>
      <c r="G21" s="49"/>
      <c r="H21" s="47"/>
      <c r="I21" s="49"/>
      <c r="J21" s="101">
        <f t="shared" si="0"/>
      </c>
      <c r="K21" s="48"/>
      <c r="L21" s="47"/>
      <c r="M21" s="52"/>
      <c r="N21" s="49"/>
      <c r="O21" s="49"/>
      <c r="P21" s="122">
        <f t="shared" si="1"/>
      </c>
      <c r="Q21" s="49"/>
      <c r="R21" s="123">
        <f t="shared" si="2"/>
      </c>
    </row>
    <row r="22" spans="1:18" ht="15.75" customHeight="1">
      <c r="A22" s="20" t="s">
        <v>11</v>
      </c>
      <c r="B22" s="55"/>
      <c r="C22" s="48"/>
      <c r="D22" s="49"/>
      <c r="E22" s="49"/>
      <c r="F22" s="49"/>
      <c r="G22" s="49"/>
      <c r="H22" s="47"/>
      <c r="I22" s="49"/>
      <c r="J22" s="101">
        <f t="shared" si="0"/>
      </c>
      <c r="K22" s="48"/>
      <c r="L22" s="47"/>
      <c r="M22" s="52"/>
      <c r="N22" s="49"/>
      <c r="O22" s="49"/>
      <c r="P22" s="122">
        <f t="shared" si="1"/>
      </c>
      <c r="Q22" s="49"/>
      <c r="R22" s="123">
        <f t="shared" si="2"/>
      </c>
    </row>
    <row r="23" spans="1:18" ht="15.75" customHeight="1">
      <c r="A23" s="18" t="s">
        <v>12</v>
      </c>
      <c r="B23" s="55"/>
      <c r="C23" s="48"/>
      <c r="D23" s="49"/>
      <c r="E23" s="49"/>
      <c r="F23" s="49"/>
      <c r="G23" s="49"/>
      <c r="H23" s="47"/>
      <c r="I23" s="49"/>
      <c r="J23" s="101">
        <f t="shared" si="0"/>
      </c>
      <c r="K23" s="48"/>
      <c r="L23" s="47"/>
      <c r="M23" s="52"/>
      <c r="N23" s="49"/>
      <c r="O23" s="49"/>
      <c r="P23" s="122">
        <f t="shared" si="1"/>
      </c>
      <c r="Q23" s="49"/>
      <c r="R23" s="123">
        <f t="shared" si="2"/>
      </c>
    </row>
    <row r="24" spans="1:18" ht="15.75" customHeight="1">
      <c r="A24" s="20" t="s">
        <v>13</v>
      </c>
      <c r="B24" s="55"/>
      <c r="C24" s="48"/>
      <c r="D24" s="49"/>
      <c r="E24" s="49"/>
      <c r="F24" s="49"/>
      <c r="G24" s="49"/>
      <c r="H24" s="47"/>
      <c r="I24" s="49"/>
      <c r="J24" s="101">
        <f t="shared" si="0"/>
      </c>
      <c r="K24" s="48"/>
      <c r="L24" s="47"/>
      <c r="M24" s="52"/>
      <c r="N24" s="49"/>
      <c r="O24" s="49"/>
      <c r="P24" s="122">
        <f t="shared" si="1"/>
      </c>
      <c r="Q24" s="49"/>
      <c r="R24" s="123">
        <f t="shared" si="2"/>
      </c>
    </row>
    <row r="25" spans="1:18" ht="15.75" customHeight="1">
      <c r="A25" s="18" t="s">
        <v>14</v>
      </c>
      <c r="B25" s="55"/>
      <c r="C25" s="48"/>
      <c r="D25" s="49"/>
      <c r="E25" s="49"/>
      <c r="F25" s="49"/>
      <c r="G25" s="49"/>
      <c r="H25" s="47"/>
      <c r="I25" s="49"/>
      <c r="J25" s="101">
        <f t="shared" si="0"/>
      </c>
      <c r="K25" s="48"/>
      <c r="L25" s="47"/>
      <c r="M25" s="52"/>
      <c r="N25" s="49"/>
      <c r="O25" s="49"/>
      <c r="P25" s="122">
        <f t="shared" si="1"/>
      </c>
      <c r="Q25" s="49"/>
      <c r="R25" s="123">
        <f t="shared" si="2"/>
      </c>
    </row>
    <row r="26" spans="1:18" ht="15.75" customHeight="1">
      <c r="A26" s="20" t="s">
        <v>15</v>
      </c>
      <c r="B26" s="55"/>
      <c r="C26" s="48"/>
      <c r="D26" s="49"/>
      <c r="E26" s="49"/>
      <c r="F26" s="49"/>
      <c r="G26" s="49"/>
      <c r="H26" s="47"/>
      <c r="I26" s="49"/>
      <c r="J26" s="101">
        <f t="shared" si="0"/>
      </c>
      <c r="K26" s="48"/>
      <c r="L26" s="47"/>
      <c r="M26" s="52"/>
      <c r="N26" s="49"/>
      <c r="O26" s="49"/>
      <c r="P26" s="122">
        <f t="shared" si="1"/>
      </c>
      <c r="Q26" s="49"/>
      <c r="R26" s="123">
        <f t="shared" si="2"/>
      </c>
    </row>
    <row r="27" spans="1:18" ht="15.75" customHeight="1">
      <c r="A27" s="18" t="s">
        <v>16</v>
      </c>
      <c r="B27" s="55"/>
      <c r="C27" s="48"/>
      <c r="D27" s="49"/>
      <c r="E27" s="49"/>
      <c r="F27" s="49"/>
      <c r="G27" s="49"/>
      <c r="H27" s="47"/>
      <c r="I27" s="49"/>
      <c r="J27" s="101">
        <f t="shared" si="0"/>
      </c>
      <c r="K27" s="48"/>
      <c r="L27" s="47"/>
      <c r="M27" s="52"/>
      <c r="N27" s="49"/>
      <c r="O27" s="49"/>
      <c r="P27" s="122">
        <f t="shared" si="1"/>
      </c>
      <c r="Q27" s="49"/>
      <c r="R27" s="123">
        <f t="shared" si="2"/>
      </c>
    </row>
    <row r="28" spans="1:18" ht="15.75" customHeight="1">
      <c r="A28" s="20" t="s">
        <v>17</v>
      </c>
      <c r="B28" s="55"/>
      <c r="C28" s="48"/>
      <c r="D28" s="49"/>
      <c r="E28" s="49"/>
      <c r="F28" s="49"/>
      <c r="G28" s="49"/>
      <c r="H28" s="47"/>
      <c r="I28" s="49"/>
      <c r="J28" s="101">
        <f t="shared" si="0"/>
      </c>
      <c r="K28" s="48"/>
      <c r="L28" s="47"/>
      <c r="M28" s="52"/>
      <c r="N28" s="49"/>
      <c r="O28" s="49"/>
      <c r="P28" s="122">
        <f t="shared" si="1"/>
      </c>
      <c r="Q28" s="49"/>
      <c r="R28" s="123">
        <f t="shared" si="2"/>
      </c>
    </row>
    <row r="29" spans="1:18" ht="15.75" customHeight="1">
      <c r="A29" s="18" t="s">
        <v>18</v>
      </c>
      <c r="B29" s="55"/>
      <c r="C29" s="48"/>
      <c r="D29" s="49"/>
      <c r="E29" s="49"/>
      <c r="F29" s="49"/>
      <c r="G29" s="49"/>
      <c r="H29" s="47"/>
      <c r="I29" s="49"/>
      <c r="J29" s="101">
        <f t="shared" si="0"/>
      </c>
      <c r="K29" s="48"/>
      <c r="L29" s="47"/>
      <c r="M29" s="52"/>
      <c r="N29" s="49"/>
      <c r="O29" s="49"/>
      <c r="P29" s="122">
        <f t="shared" si="1"/>
      </c>
      <c r="Q29" s="49"/>
      <c r="R29" s="123">
        <f t="shared" si="2"/>
      </c>
    </row>
    <row r="30" spans="1:18" ht="15.75" customHeight="1">
      <c r="A30" s="20" t="s">
        <v>19</v>
      </c>
      <c r="B30" s="55"/>
      <c r="C30" s="48"/>
      <c r="D30" s="49"/>
      <c r="E30" s="49"/>
      <c r="F30" s="49"/>
      <c r="G30" s="49"/>
      <c r="H30" s="47"/>
      <c r="I30" s="49"/>
      <c r="J30" s="101">
        <f t="shared" si="0"/>
      </c>
      <c r="K30" s="48"/>
      <c r="L30" s="47"/>
      <c r="M30" s="52"/>
      <c r="N30" s="49"/>
      <c r="O30" s="49"/>
      <c r="P30" s="122">
        <f t="shared" si="1"/>
      </c>
      <c r="Q30" s="49"/>
      <c r="R30" s="123">
        <f t="shared" si="2"/>
      </c>
    </row>
    <row r="31" spans="1:18" ht="15.75" customHeight="1">
      <c r="A31" s="18" t="s">
        <v>20</v>
      </c>
      <c r="B31" s="55"/>
      <c r="C31" s="48"/>
      <c r="D31" s="49"/>
      <c r="E31" s="49"/>
      <c r="F31" s="49"/>
      <c r="G31" s="49"/>
      <c r="H31" s="47"/>
      <c r="I31" s="49"/>
      <c r="J31" s="101">
        <f t="shared" si="0"/>
      </c>
      <c r="K31" s="48"/>
      <c r="L31" s="47"/>
      <c r="M31" s="52"/>
      <c r="N31" s="49"/>
      <c r="O31" s="49"/>
      <c r="P31" s="122">
        <f t="shared" si="1"/>
      </c>
      <c r="Q31" s="49"/>
      <c r="R31" s="123">
        <f t="shared" si="2"/>
      </c>
    </row>
    <row r="32" spans="1:18" ht="15.75" customHeight="1">
      <c r="A32" s="20" t="s">
        <v>21</v>
      </c>
      <c r="B32" s="55"/>
      <c r="C32" s="48"/>
      <c r="D32" s="49"/>
      <c r="E32" s="49"/>
      <c r="F32" s="49"/>
      <c r="G32" s="49"/>
      <c r="H32" s="47"/>
      <c r="I32" s="49"/>
      <c r="J32" s="101">
        <f t="shared" si="0"/>
      </c>
      <c r="K32" s="48"/>
      <c r="L32" s="47"/>
      <c r="M32" s="52"/>
      <c r="N32" s="49"/>
      <c r="O32" s="49"/>
      <c r="P32" s="122">
        <f t="shared" si="1"/>
      </c>
      <c r="Q32" s="49"/>
      <c r="R32" s="123">
        <f t="shared" si="2"/>
      </c>
    </row>
    <row r="33" spans="1:18" ht="15.75" customHeight="1">
      <c r="A33" s="18" t="s">
        <v>22</v>
      </c>
      <c r="B33" s="55"/>
      <c r="C33" s="48"/>
      <c r="D33" s="49"/>
      <c r="E33" s="49"/>
      <c r="F33" s="49"/>
      <c r="G33" s="49"/>
      <c r="H33" s="47"/>
      <c r="I33" s="49"/>
      <c r="J33" s="101">
        <f t="shared" si="0"/>
      </c>
      <c r="K33" s="48"/>
      <c r="L33" s="47"/>
      <c r="M33" s="52"/>
      <c r="N33" s="49"/>
      <c r="O33" s="49"/>
      <c r="P33" s="122">
        <f t="shared" si="1"/>
      </c>
      <c r="Q33" s="49"/>
      <c r="R33" s="123">
        <f t="shared" si="2"/>
      </c>
    </row>
    <row r="34" spans="1:18" ht="15.75" customHeight="1">
      <c r="A34" s="20" t="s">
        <v>23</v>
      </c>
      <c r="B34" s="55"/>
      <c r="C34" s="48"/>
      <c r="D34" s="49"/>
      <c r="E34" s="49"/>
      <c r="F34" s="49"/>
      <c r="G34" s="49"/>
      <c r="H34" s="47"/>
      <c r="I34" s="49"/>
      <c r="J34" s="101">
        <f t="shared" si="0"/>
      </c>
      <c r="K34" s="48"/>
      <c r="L34" s="47"/>
      <c r="M34" s="52"/>
      <c r="N34" s="49"/>
      <c r="O34" s="49"/>
      <c r="P34" s="122">
        <f t="shared" si="1"/>
      </c>
      <c r="Q34" s="49"/>
      <c r="R34" s="123">
        <f t="shared" si="2"/>
      </c>
    </row>
    <row r="35" spans="1:18" ht="15.75" customHeight="1">
      <c r="A35" s="18" t="s">
        <v>24</v>
      </c>
      <c r="B35" s="55"/>
      <c r="C35" s="48"/>
      <c r="D35" s="49"/>
      <c r="E35" s="49"/>
      <c r="F35" s="49"/>
      <c r="G35" s="49"/>
      <c r="H35" s="47"/>
      <c r="I35" s="49"/>
      <c r="J35" s="101">
        <f t="shared" si="0"/>
      </c>
      <c r="K35" s="48"/>
      <c r="L35" s="47"/>
      <c r="M35" s="52"/>
      <c r="N35" s="49"/>
      <c r="O35" s="49"/>
      <c r="P35" s="122">
        <f t="shared" si="1"/>
      </c>
      <c r="Q35" s="49"/>
      <c r="R35" s="123">
        <f t="shared" si="2"/>
      </c>
    </row>
    <row r="36" spans="1:18" ht="15.75" customHeight="1">
      <c r="A36" s="20" t="s">
        <v>25</v>
      </c>
      <c r="B36" s="55"/>
      <c r="C36" s="48"/>
      <c r="D36" s="49"/>
      <c r="E36" s="49"/>
      <c r="F36" s="49"/>
      <c r="G36" s="49"/>
      <c r="H36" s="47"/>
      <c r="I36" s="49"/>
      <c r="J36" s="101">
        <f t="shared" si="0"/>
      </c>
      <c r="K36" s="48"/>
      <c r="L36" s="47"/>
      <c r="M36" s="52"/>
      <c r="N36" s="49"/>
      <c r="O36" s="49"/>
      <c r="P36" s="122">
        <f t="shared" si="1"/>
      </c>
      <c r="Q36" s="49"/>
      <c r="R36" s="123">
        <f t="shared" si="2"/>
      </c>
    </row>
    <row r="37" spans="1:18" ht="15.75" customHeight="1">
      <c r="A37" s="18" t="s">
        <v>26</v>
      </c>
      <c r="B37" s="55"/>
      <c r="C37" s="48"/>
      <c r="D37" s="49"/>
      <c r="E37" s="49"/>
      <c r="F37" s="49"/>
      <c r="G37" s="49"/>
      <c r="H37" s="47"/>
      <c r="I37" s="49"/>
      <c r="J37" s="101">
        <f t="shared" si="0"/>
      </c>
      <c r="K37" s="48"/>
      <c r="L37" s="47"/>
      <c r="M37" s="52"/>
      <c r="N37" s="49"/>
      <c r="O37" s="49"/>
      <c r="P37" s="122">
        <f t="shared" si="1"/>
      </c>
      <c r="Q37" s="49"/>
      <c r="R37" s="123">
        <f t="shared" si="2"/>
      </c>
    </row>
    <row r="38" spans="1:18" ht="15.75" customHeight="1">
      <c r="A38" s="20" t="s">
        <v>27</v>
      </c>
      <c r="B38" s="55"/>
      <c r="C38" s="48"/>
      <c r="D38" s="49"/>
      <c r="E38" s="49"/>
      <c r="F38" s="49"/>
      <c r="G38" s="49"/>
      <c r="H38" s="47"/>
      <c r="I38" s="49"/>
      <c r="J38" s="101">
        <f t="shared" si="0"/>
      </c>
      <c r="K38" s="48"/>
      <c r="L38" s="47"/>
      <c r="M38" s="52"/>
      <c r="N38" s="49"/>
      <c r="O38" s="49"/>
      <c r="P38" s="122">
        <f t="shared" si="1"/>
      </c>
      <c r="Q38" s="49"/>
      <c r="R38" s="123">
        <f t="shared" si="2"/>
      </c>
    </row>
    <row r="39" spans="1:18" ht="15.75" customHeight="1">
      <c r="A39" s="18" t="s">
        <v>28</v>
      </c>
      <c r="B39" s="55"/>
      <c r="C39" s="48"/>
      <c r="D39" s="49"/>
      <c r="E39" s="49"/>
      <c r="F39" s="49"/>
      <c r="G39" s="49"/>
      <c r="H39" s="47"/>
      <c r="I39" s="49"/>
      <c r="J39" s="101">
        <f t="shared" si="0"/>
      </c>
      <c r="K39" s="48"/>
      <c r="L39" s="47"/>
      <c r="M39" s="52"/>
      <c r="N39" s="49"/>
      <c r="O39" s="49"/>
      <c r="P39" s="122">
        <f t="shared" si="1"/>
      </c>
      <c r="Q39" s="49"/>
      <c r="R39" s="123">
        <f t="shared" si="2"/>
      </c>
    </row>
    <row r="40" spans="1:18" ht="15.75" customHeight="1">
      <c r="A40" s="20" t="s">
        <v>29</v>
      </c>
      <c r="B40" s="55"/>
      <c r="C40" s="48"/>
      <c r="D40" s="49"/>
      <c r="E40" s="49"/>
      <c r="F40" s="49"/>
      <c r="G40" s="49"/>
      <c r="H40" s="47"/>
      <c r="I40" s="49"/>
      <c r="J40" s="101">
        <f t="shared" si="0"/>
      </c>
      <c r="K40" s="48"/>
      <c r="L40" s="47"/>
      <c r="M40" s="52"/>
      <c r="N40" s="49"/>
      <c r="O40" s="49"/>
      <c r="P40" s="122">
        <f t="shared" si="1"/>
      </c>
      <c r="Q40" s="49"/>
      <c r="R40" s="123">
        <f t="shared" si="2"/>
      </c>
    </row>
    <row r="41" spans="1:18" ht="15.75" customHeight="1">
      <c r="A41" s="18" t="s">
        <v>30</v>
      </c>
      <c r="B41" s="55"/>
      <c r="C41" s="48"/>
      <c r="D41" s="49"/>
      <c r="E41" s="49"/>
      <c r="F41" s="49"/>
      <c r="G41" s="49"/>
      <c r="H41" s="47"/>
      <c r="I41" s="49"/>
      <c r="J41" s="101">
        <f t="shared" si="0"/>
      </c>
      <c r="K41" s="48"/>
      <c r="L41" s="47"/>
      <c r="M41" s="52"/>
      <c r="N41" s="49"/>
      <c r="O41" s="49"/>
      <c r="P41" s="122">
        <f t="shared" si="1"/>
      </c>
      <c r="Q41" s="49"/>
      <c r="R41" s="123">
        <f t="shared" si="2"/>
      </c>
    </row>
    <row r="42" spans="1:18" ht="15" customHeight="1" thickBot="1">
      <c r="A42" s="18" t="s">
        <v>117</v>
      </c>
      <c r="B42" s="19"/>
      <c r="C42" s="21"/>
      <c r="D42" s="22"/>
      <c r="E42" s="22"/>
      <c r="F42" s="22"/>
      <c r="G42" s="22"/>
      <c r="H42" s="22"/>
      <c r="I42" s="58"/>
      <c r="J42" s="128">
        <f>IF(C42+D42+E42+F42+G42+H42=0,"",C42+D42+E42+F42+G42+H42)</f>
      </c>
      <c r="K42" s="23"/>
      <c r="L42" s="22"/>
      <c r="M42" s="24"/>
      <c r="N42" s="58"/>
      <c r="O42" s="58"/>
      <c r="P42" s="129">
        <f>IF(K42+L42+M42=0,"",K42+L42+M42)</f>
      </c>
      <c r="Q42" s="25"/>
      <c r="R42" s="130">
        <f>IF(C42+D42+E42+F42+G42+H42+K42+L42+M42=0,"",C42+D42+E42+F42+G42+H42+K42+L42+M42)</f>
      </c>
    </row>
    <row r="43" spans="1:18" s="114" customFormat="1" ht="15.75" customHeight="1">
      <c r="A43" s="188" t="s">
        <v>51</v>
      </c>
      <c r="B43" s="189"/>
      <c r="C43" s="26">
        <f aca="true" t="shared" si="3" ref="C43:R43">IF(SUM(C12:C42)=0,"",SUM(C12:C42))</f>
      </c>
      <c r="D43" s="98">
        <f t="shared" si="3"/>
      </c>
      <c r="E43" s="98">
        <f t="shared" si="3"/>
      </c>
      <c r="F43" s="98">
        <f t="shared" si="3"/>
      </c>
      <c r="G43" s="98">
        <f t="shared" si="3"/>
      </c>
      <c r="H43" s="99">
        <f t="shared" si="3"/>
      </c>
      <c r="I43" s="99">
        <f t="shared" si="3"/>
      </c>
      <c r="J43" s="99">
        <f t="shared" si="3"/>
      </c>
      <c r="K43" s="102">
        <f t="shared" si="3"/>
      </c>
      <c r="L43" s="98">
        <f t="shared" si="3"/>
      </c>
      <c r="M43" s="103">
        <f t="shared" si="3"/>
      </c>
      <c r="N43" s="99">
        <f t="shared" si="3"/>
      </c>
      <c r="O43" s="98">
        <f t="shared" si="3"/>
      </c>
      <c r="P43" s="98">
        <f t="shared" si="3"/>
      </c>
      <c r="Q43" s="103">
        <f t="shared" si="3"/>
      </c>
      <c r="R43" s="121">
        <f t="shared" si="3"/>
      </c>
    </row>
    <row r="44" spans="1:18" s="114" customFormat="1" ht="15.75" customHeight="1">
      <c r="A44" s="190" t="s">
        <v>47</v>
      </c>
      <c r="B44" s="191"/>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4" customFormat="1" ht="15.75" customHeight="1" thickBot="1">
      <c r="A45" s="192" t="s">
        <v>50</v>
      </c>
      <c r="B45" s="193"/>
      <c r="C45" s="33">
        <f>IF(C43="","",(C43*C44))</f>
      </c>
      <c r="D45" s="104">
        <f aca="true" t="shared" si="4" ref="D45:O45">IF(D43="","",(D43*D44))</f>
      </c>
      <c r="E45" s="104">
        <f t="shared" si="4"/>
      </c>
      <c r="F45" s="105">
        <f t="shared" si="4"/>
      </c>
      <c r="G45" s="104">
        <f t="shared" si="4"/>
      </c>
      <c r="H45" s="105">
        <f t="shared" si="4"/>
      </c>
      <c r="I45" s="104">
        <f t="shared" si="4"/>
      </c>
      <c r="J45" s="106">
        <f>IF(K46=0,"",K46)</f>
      </c>
      <c r="K45" s="107">
        <f t="shared" si="4"/>
      </c>
      <c r="L45" s="108">
        <f t="shared" si="4"/>
      </c>
      <c r="M45" s="108">
        <f t="shared" si="4"/>
      </c>
      <c r="N45" s="108">
        <f t="shared" si="4"/>
      </c>
      <c r="O45" s="108">
        <f t="shared" si="4"/>
      </c>
      <c r="P45" s="131"/>
      <c r="Q45" s="104">
        <f>IF(M46=0,"",M46)</f>
      </c>
      <c r="R45" s="119">
        <f>IF(K46+M46=0,"",K46+M46)</f>
      </c>
    </row>
    <row r="46" spans="1:18" s="114" customFormat="1" ht="15.75" customHeight="1" thickBot="1">
      <c r="A46" s="198" t="s">
        <v>61</v>
      </c>
      <c r="B46" s="212"/>
      <c r="C46" s="212"/>
      <c r="D46" s="212"/>
      <c r="E46" s="212"/>
      <c r="F46" s="199"/>
      <c r="G46" s="213" t="s">
        <v>52</v>
      </c>
      <c r="H46" s="214"/>
      <c r="I46" s="214"/>
      <c r="J46" s="215"/>
      <c r="K46" s="116">
        <f>SUM(C45:I45)</f>
        <v>0</v>
      </c>
      <c r="L46" s="117">
        <f>SUM(K45:O45)</f>
        <v>0</v>
      </c>
      <c r="M46" s="118">
        <f>IF(Q43&gt;L46,L46,Q43)</f>
        <v>0</v>
      </c>
      <c r="N46" s="60"/>
      <c r="O46" s="61"/>
      <c r="P46" s="198" t="s">
        <v>62</v>
      </c>
      <c r="Q46" s="199"/>
      <c r="R46" s="120">
        <f>IF(G46="Yes",R45*6/7,"")</f>
      </c>
    </row>
    <row r="47" spans="1:18" s="114" customFormat="1" ht="3.75" customHeight="1">
      <c r="A47" s="34"/>
      <c r="B47" s="34"/>
      <c r="C47" s="34"/>
      <c r="D47" s="34"/>
      <c r="E47" s="34"/>
      <c r="F47" s="34"/>
      <c r="G47" s="34"/>
      <c r="H47" s="34"/>
      <c r="I47" s="34"/>
      <c r="J47" s="34"/>
      <c r="K47" s="35"/>
      <c r="L47" s="35"/>
      <c r="M47" s="36"/>
      <c r="N47" s="36"/>
      <c r="O47" s="36"/>
      <c r="P47" s="34"/>
      <c r="Q47" s="34"/>
      <c r="R47" s="37"/>
    </row>
    <row r="48" spans="1:18" s="115"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196" t="s">
        <v>65</v>
      </c>
      <c r="B50" s="196"/>
      <c r="C50" s="196"/>
      <c r="D50" s="196"/>
      <c r="E50" s="196"/>
      <c r="F50" s="196"/>
      <c r="G50" s="196"/>
      <c r="H50" s="196"/>
      <c r="I50" s="196"/>
      <c r="J50" s="196"/>
      <c r="K50" s="196"/>
      <c r="L50" s="196"/>
      <c r="M50" s="196"/>
      <c r="N50" s="196"/>
      <c r="O50" s="196"/>
      <c r="P50" s="196"/>
      <c r="Q50" s="196"/>
      <c r="R50" s="196"/>
    </row>
    <row r="51" spans="1:18" ht="17.25" customHeight="1">
      <c r="A51" s="196" t="s">
        <v>66</v>
      </c>
      <c r="B51" s="196"/>
      <c r="C51" s="196"/>
      <c r="D51" s="196"/>
      <c r="E51" s="196"/>
      <c r="F51" s="196"/>
      <c r="G51" s="196"/>
      <c r="H51" s="196"/>
      <c r="I51" s="196"/>
      <c r="J51" s="196"/>
      <c r="K51" s="196"/>
      <c r="L51" s="196"/>
      <c r="M51" s="196"/>
      <c r="N51" s="196"/>
      <c r="O51" s="196"/>
      <c r="P51" s="196"/>
      <c r="Q51" s="196"/>
      <c r="R51" s="196"/>
    </row>
    <row r="52" spans="1:18" ht="17.25" customHeight="1">
      <c r="A52" s="205" t="s">
        <v>105</v>
      </c>
      <c r="B52" s="205"/>
      <c r="C52" s="205"/>
      <c r="D52" s="205"/>
      <c r="E52" s="205"/>
      <c r="F52" s="205"/>
      <c r="G52" s="205"/>
      <c r="H52" s="205"/>
      <c r="I52" s="205"/>
      <c r="J52" s="205"/>
      <c r="K52" s="205"/>
      <c r="L52" s="205"/>
      <c r="M52" s="205"/>
      <c r="N52" s="205"/>
      <c r="O52" s="205"/>
      <c r="P52" s="205"/>
      <c r="Q52" s="205"/>
      <c r="R52" s="205"/>
    </row>
    <row r="53" spans="1:18" ht="17.25" customHeight="1">
      <c r="A53" s="197" t="s">
        <v>106</v>
      </c>
      <c r="B53" s="197"/>
      <c r="C53" s="197"/>
      <c r="D53" s="197"/>
      <c r="E53" s="197"/>
      <c r="F53" s="197"/>
      <c r="G53" s="197"/>
      <c r="H53" s="197"/>
      <c r="I53" s="197"/>
      <c r="J53" s="197"/>
      <c r="K53" s="197"/>
      <c r="L53" s="197"/>
      <c r="M53" s="197"/>
      <c r="N53" s="197"/>
      <c r="O53" s="197"/>
      <c r="P53" s="197"/>
      <c r="Q53" s="197"/>
      <c r="R53" s="197"/>
    </row>
    <row r="54" spans="1:18" ht="17.25" customHeight="1">
      <c r="A54" s="197" t="s">
        <v>63</v>
      </c>
      <c r="B54" s="197"/>
      <c r="C54" s="197"/>
      <c r="D54" s="197"/>
      <c r="E54" s="197"/>
      <c r="F54" s="197"/>
      <c r="G54" s="197"/>
      <c r="H54" s="197"/>
      <c r="I54" s="197"/>
      <c r="J54" s="197"/>
      <c r="K54" s="197"/>
      <c r="L54" s="197"/>
      <c r="M54" s="197"/>
      <c r="N54" s="197"/>
      <c r="O54" s="197"/>
      <c r="P54" s="197"/>
      <c r="Q54" s="197"/>
      <c r="R54" s="197"/>
    </row>
    <row r="55" spans="1:18" ht="17.25" customHeight="1">
      <c r="A55" s="205" t="s">
        <v>69</v>
      </c>
      <c r="B55" s="205"/>
      <c r="C55" s="205"/>
      <c r="D55" s="205"/>
      <c r="E55" s="205"/>
      <c r="F55" s="205"/>
      <c r="G55" s="205"/>
      <c r="H55" s="205"/>
      <c r="I55" s="205"/>
      <c r="J55" s="205"/>
      <c r="K55" s="205"/>
      <c r="L55" s="205"/>
      <c r="M55" s="205"/>
      <c r="N55" s="205"/>
      <c r="O55" s="205"/>
      <c r="P55" s="205"/>
      <c r="Q55" s="205"/>
      <c r="R55" s="205"/>
    </row>
    <row r="56" spans="1:18" ht="17.25" customHeight="1">
      <c r="A56" s="184" t="s">
        <v>64</v>
      </c>
      <c r="B56" s="184"/>
      <c r="C56" s="184"/>
      <c r="D56" s="184"/>
      <c r="E56" s="184"/>
      <c r="F56" s="184"/>
      <c r="G56" s="184"/>
      <c r="H56" s="184"/>
      <c r="I56" s="184"/>
      <c r="J56" s="184"/>
      <c r="K56" s="184"/>
      <c r="L56" s="184"/>
      <c r="M56" s="184"/>
      <c r="N56" s="184"/>
      <c r="O56" s="184"/>
      <c r="P56" s="184"/>
      <c r="Q56" s="184"/>
      <c r="R56" s="184"/>
    </row>
  </sheetData>
  <sheetProtection/>
  <mergeCells count="24">
    <mergeCell ref="A8:E8"/>
    <mergeCell ref="A1:R1"/>
    <mergeCell ref="A2:R2"/>
    <mergeCell ref="A4:C4"/>
    <mergeCell ref="A5:C5"/>
    <mergeCell ref="D4:J4"/>
    <mergeCell ref="D5:J5"/>
    <mergeCell ref="A54:R54"/>
    <mergeCell ref="A55:R55"/>
    <mergeCell ref="A56:R56"/>
    <mergeCell ref="A50:R50"/>
    <mergeCell ref="A10:B10"/>
    <mergeCell ref="C10:J10"/>
    <mergeCell ref="K10:Q10"/>
    <mergeCell ref="A51:R51"/>
    <mergeCell ref="A52:R52"/>
    <mergeCell ref="A53:R53"/>
    <mergeCell ref="R10:R11"/>
    <mergeCell ref="A43:B43"/>
    <mergeCell ref="A44:B44"/>
    <mergeCell ref="A45:B45"/>
    <mergeCell ref="A46:F46"/>
    <mergeCell ref="G46:J46"/>
    <mergeCell ref="P46:Q46"/>
  </mergeCells>
  <conditionalFormatting sqref="J43 R12:R41 D45:O45 P43:R43 G46:G49 R44:R48 M47:O47 D43:I44 K43:O44 M46 C43:C45 Q45 B12:P41">
    <cfRule type="cellIs" priority="5" dxfId="62" operator="equal" stopIfTrue="1">
      <formula>"（土）"</formula>
    </cfRule>
    <cfRule type="cellIs" priority="6" dxfId="63" operator="equal" stopIfTrue="1">
      <formula>"（日）"</formula>
    </cfRule>
  </conditionalFormatting>
  <conditionalFormatting sqref="P45">
    <cfRule type="cellIs" priority="1" dxfId="62" operator="equal" stopIfTrue="1">
      <formula>"（土）"</formula>
    </cfRule>
    <cfRule type="cellIs" priority="2" dxfId="63" operator="equal" stopIfTrue="1">
      <formula>"（日）"</formula>
    </cfRule>
  </conditionalFormatting>
  <conditionalFormatting sqref="R42 B42:P42">
    <cfRule type="cellIs" priority="3" dxfId="62" operator="equal" stopIfTrue="1">
      <formula>"（土）"</formula>
    </cfRule>
    <cfRule type="cellIs" priority="4" dxfId="63" operator="equal" stopIfTrue="1">
      <formula>"（日）"</formula>
    </cfRule>
  </conditionalFormatting>
  <dataValidations count="2">
    <dataValidation type="list" showInputMessage="1" showErrorMessage="1" sqref="G46:G47 H48:J48">
      <formula1>"Yes,No"</formula1>
    </dataValidation>
    <dataValidation type="whole" operator="greaterThanOrEqual" allowBlank="1" showErrorMessage="1" imeMode="off" sqref="K12:O42 Q12:Q42 C12:I42">
      <formula1>0</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4">
      <selection activeCell="K12" sqref="K12:O19"/>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200" t="s">
        <v>56</v>
      </c>
      <c r="B1" s="200"/>
      <c r="C1" s="200"/>
      <c r="D1" s="200"/>
      <c r="E1" s="200"/>
      <c r="F1" s="200"/>
      <c r="G1" s="200"/>
      <c r="H1" s="200"/>
      <c r="I1" s="200"/>
      <c r="J1" s="200"/>
      <c r="K1" s="200"/>
      <c r="L1" s="200"/>
      <c r="M1" s="200"/>
      <c r="N1" s="200"/>
      <c r="O1" s="200"/>
      <c r="P1" s="200"/>
      <c r="Q1" s="200"/>
      <c r="R1" s="200"/>
    </row>
    <row r="2" spans="1:18" ht="16.5" customHeight="1">
      <c r="A2" s="201" t="s">
        <v>102</v>
      </c>
      <c r="B2" s="201"/>
      <c r="C2" s="201"/>
      <c r="D2" s="201"/>
      <c r="E2" s="201"/>
      <c r="F2" s="201"/>
      <c r="G2" s="201"/>
      <c r="H2" s="201"/>
      <c r="I2" s="201"/>
      <c r="J2" s="201"/>
      <c r="K2" s="201"/>
      <c r="L2" s="201"/>
      <c r="M2" s="201"/>
      <c r="N2" s="201"/>
      <c r="O2" s="201"/>
      <c r="P2" s="201"/>
      <c r="Q2" s="201"/>
      <c r="R2" s="201"/>
    </row>
    <row r="3" spans="2:18" ht="12.75" customHeight="1">
      <c r="B3" s="14"/>
      <c r="C3" s="14"/>
      <c r="D3" s="14"/>
      <c r="E3" s="14"/>
      <c r="F3" s="14"/>
      <c r="G3" s="14"/>
      <c r="H3" s="14"/>
      <c r="I3" s="14"/>
      <c r="J3" s="14"/>
      <c r="K3" s="14"/>
      <c r="L3" s="12"/>
      <c r="M3" s="12"/>
      <c r="N3" s="12"/>
      <c r="O3" s="12"/>
      <c r="P3" s="12"/>
      <c r="Q3" s="12"/>
      <c r="R3" s="12"/>
    </row>
    <row r="4" spans="1:12" ht="13.5">
      <c r="A4" s="202" t="s">
        <v>48</v>
      </c>
      <c r="B4" s="202"/>
      <c r="C4" s="202"/>
      <c r="D4" s="204">
        <f>'年間集計表（算定区分確認）'!C5</f>
        <v>0</v>
      </c>
      <c r="E4" s="204"/>
      <c r="F4" s="204"/>
      <c r="G4" s="204"/>
      <c r="H4" s="204"/>
      <c r="I4" s="204"/>
      <c r="J4" s="204"/>
      <c r="K4" s="12"/>
      <c r="L4" s="12"/>
    </row>
    <row r="5" spans="1:12" ht="13.5">
      <c r="A5" s="203" t="s">
        <v>57</v>
      </c>
      <c r="B5" s="203"/>
      <c r="C5" s="203"/>
      <c r="D5" s="204">
        <f>'年間集計表（算定区分確認）'!C6</f>
        <v>0</v>
      </c>
      <c r="E5" s="204"/>
      <c r="F5" s="204"/>
      <c r="G5" s="204"/>
      <c r="H5" s="204"/>
      <c r="I5" s="204"/>
      <c r="J5" s="204"/>
      <c r="K5" s="12"/>
      <c r="L5" s="12"/>
    </row>
    <row r="6" spans="2:18" ht="13.5">
      <c r="B6" s="14"/>
      <c r="C6" s="14"/>
      <c r="D6" s="14"/>
      <c r="E6" s="14"/>
      <c r="F6" s="14"/>
      <c r="G6" s="14"/>
      <c r="H6" s="14"/>
      <c r="I6" s="14"/>
      <c r="J6" s="14"/>
      <c r="K6" s="14"/>
      <c r="L6" s="12"/>
      <c r="M6" s="12"/>
      <c r="N6" s="12"/>
      <c r="O6" s="12"/>
      <c r="P6" s="12"/>
      <c r="Q6" s="12"/>
      <c r="R6" s="12"/>
    </row>
    <row r="7" spans="1:18" ht="14.25" thickBot="1">
      <c r="A7" s="56"/>
      <c r="B7" s="56"/>
      <c r="C7" s="56"/>
      <c r="D7" s="13"/>
      <c r="E7" s="13"/>
      <c r="F7" s="12"/>
      <c r="G7" s="12"/>
      <c r="H7" s="12"/>
      <c r="I7" s="12"/>
      <c r="J7" s="12"/>
      <c r="K7" s="12"/>
      <c r="L7" s="12"/>
      <c r="M7" s="12"/>
      <c r="N7" s="12"/>
      <c r="O7" s="12"/>
      <c r="P7" s="12"/>
      <c r="Q7" s="12"/>
      <c r="R7" s="12"/>
    </row>
    <row r="8" spans="1:18" ht="14.25" thickBot="1">
      <c r="A8" s="216" t="s">
        <v>119</v>
      </c>
      <c r="B8" s="217"/>
      <c r="C8" s="217"/>
      <c r="D8" s="217"/>
      <c r="E8" s="218"/>
      <c r="F8" s="13"/>
      <c r="G8" s="12"/>
      <c r="H8" s="12"/>
      <c r="I8" s="12"/>
      <c r="J8" s="12"/>
      <c r="K8" s="12"/>
      <c r="L8" s="12"/>
      <c r="M8" s="12"/>
      <c r="N8" s="12"/>
      <c r="O8" s="12"/>
      <c r="P8" s="12"/>
      <c r="Q8" s="12"/>
      <c r="R8" s="12"/>
    </row>
    <row r="9" ht="7.5" customHeight="1" thickBot="1"/>
    <row r="10" spans="1:18" s="14" customFormat="1" ht="15" customHeight="1">
      <c r="A10" s="194"/>
      <c r="B10" s="195"/>
      <c r="C10" s="206" t="s">
        <v>58</v>
      </c>
      <c r="D10" s="207"/>
      <c r="E10" s="207"/>
      <c r="F10" s="207"/>
      <c r="G10" s="207"/>
      <c r="H10" s="207"/>
      <c r="I10" s="207"/>
      <c r="J10" s="208"/>
      <c r="K10" s="206" t="s">
        <v>103</v>
      </c>
      <c r="L10" s="209"/>
      <c r="M10" s="209"/>
      <c r="N10" s="209"/>
      <c r="O10" s="209"/>
      <c r="P10" s="209"/>
      <c r="Q10" s="209"/>
      <c r="R10" s="210" t="s">
        <v>0</v>
      </c>
    </row>
    <row r="11" spans="1:18" s="14" customFormat="1" ht="52.5" customHeight="1" thickBot="1">
      <c r="A11" s="15" t="s">
        <v>59</v>
      </c>
      <c r="B11" s="16" t="s">
        <v>31</v>
      </c>
      <c r="C11" s="109"/>
      <c r="D11" s="110" t="s">
        <v>104</v>
      </c>
      <c r="E11" s="110" t="s">
        <v>79</v>
      </c>
      <c r="F11" s="110" t="s">
        <v>70</v>
      </c>
      <c r="G11" s="110" t="s">
        <v>71</v>
      </c>
      <c r="H11" s="110" t="s">
        <v>72</v>
      </c>
      <c r="I11" s="110" t="s">
        <v>73</v>
      </c>
      <c r="J11" s="111" t="s">
        <v>60</v>
      </c>
      <c r="K11" s="109" t="s">
        <v>68</v>
      </c>
      <c r="L11" s="112" t="s">
        <v>74</v>
      </c>
      <c r="M11" s="112" t="s">
        <v>75</v>
      </c>
      <c r="N11" s="112" t="s">
        <v>76</v>
      </c>
      <c r="O11" s="112" t="s">
        <v>77</v>
      </c>
      <c r="P11" s="113" t="s">
        <v>60</v>
      </c>
      <c r="Q11" s="110" t="s">
        <v>78</v>
      </c>
      <c r="R11" s="211"/>
    </row>
    <row r="12" spans="1:18" ht="15.75" customHeight="1">
      <c r="A12" s="17" t="s">
        <v>1</v>
      </c>
      <c r="B12" s="54"/>
      <c r="C12" s="46"/>
      <c r="D12" s="46"/>
      <c r="E12" s="46"/>
      <c r="F12" s="46"/>
      <c r="G12" s="46"/>
      <c r="H12" s="46"/>
      <c r="I12" s="57"/>
      <c r="J12" s="100">
        <f>IF(I12+D12+E12+F12+G12+H12=0,"",I12+D12+E12+F12+G12+H12)</f>
      </c>
      <c r="K12" s="50"/>
      <c r="L12" s="46"/>
      <c r="M12" s="51"/>
      <c r="N12" s="57"/>
      <c r="O12" s="57"/>
      <c r="P12" s="99">
        <f>IF(K12+L12+M12+N12+O12=0,"",K12+L12+M12+N12+O12)</f>
      </c>
      <c r="Q12" s="53"/>
      <c r="R12" s="123">
        <f>IF(C12+D12+E12+F12+G12+H12+I12+K12+L12+M12+N12+O12=0,"",C12+D12+E12+F12+G12+H12+I12+K12+L12+M12+N12+O12)</f>
      </c>
    </row>
    <row r="13" spans="1:18" ht="15.75" customHeight="1">
      <c r="A13" s="18" t="s">
        <v>2</v>
      </c>
      <c r="B13" s="55"/>
      <c r="C13" s="47"/>
      <c r="D13" s="47"/>
      <c r="E13" s="47"/>
      <c r="F13" s="47"/>
      <c r="G13" s="47"/>
      <c r="H13" s="47"/>
      <c r="I13" s="49"/>
      <c r="J13" s="101">
        <f aca="true" t="shared" si="0" ref="J13:J41">IF(I13+D13+E13+F13+G13+H13=0,"",I13+D13+E13+F13+G13+H13)</f>
      </c>
      <c r="K13" s="48"/>
      <c r="L13" s="47"/>
      <c r="M13" s="52"/>
      <c r="N13" s="49"/>
      <c r="O13" s="49"/>
      <c r="P13" s="122">
        <f aca="true" t="shared" si="1" ref="P13:P41">IF(K13+L13+M13+N13+O13=0,"",K13+L13+M13+N13+O13)</f>
      </c>
      <c r="Q13" s="49"/>
      <c r="R13" s="123">
        <f aca="true" t="shared" si="2" ref="R13:R41">IF(C13+D13+E13+F13+G13+H13+I13+K13+L13+M13+N13+O13=0,"",C13+D13+E13+F13+G13+H13+I13+K13+L13+M13+N13+O13)</f>
      </c>
    </row>
    <row r="14" spans="1:18" ht="15.75" customHeight="1">
      <c r="A14" s="20" t="s">
        <v>3</v>
      </c>
      <c r="B14" s="55"/>
      <c r="C14" s="48"/>
      <c r="D14" s="49"/>
      <c r="E14" s="49"/>
      <c r="F14" s="49"/>
      <c r="G14" s="49"/>
      <c r="H14" s="47"/>
      <c r="I14" s="49"/>
      <c r="J14" s="101">
        <f t="shared" si="0"/>
      </c>
      <c r="K14" s="48"/>
      <c r="L14" s="47"/>
      <c r="M14" s="52"/>
      <c r="N14" s="49"/>
      <c r="O14" s="49"/>
      <c r="P14" s="122">
        <f t="shared" si="1"/>
      </c>
      <c r="Q14" s="49"/>
      <c r="R14" s="123">
        <f t="shared" si="2"/>
      </c>
    </row>
    <row r="15" spans="1:18" ht="15.75" customHeight="1">
      <c r="A15" s="18" t="s">
        <v>4</v>
      </c>
      <c r="B15" s="55"/>
      <c r="C15" s="48"/>
      <c r="D15" s="49"/>
      <c r="E15" s="49"/>
      <c r="F15" s="49"/>
      <c r="G15" s="49"/>
      <c r="H15" s="47"/>
      <c r="I15" s="49"/>
      <c r="J15" s="101">
        <f t="shared" si="0"/>
      </c>
      <c r="K15" s="48"/>
      <c r="L15" s="47"/>
      <c r="M15" s="52"/>
      <c r="N15" s="49"/>
      <c r="O15" s="49"/>
      <c r="P15" s="122">
        <f t="shared" si="1"/>
      </c>
      <c r="Q15" s="49"/>
      <c r="R15" s="123">
        <f t="shared" si="2"/>
      </c>
    </row>
    <row r="16" spans="1:18" ht="15.75" customHeight="1">
      <c r="A16" s="20" t="s">
        <v>5</v>
      </c>
      <c r="B16" s="55"/>
      <c r="C16" s="48"/>
      <c r="D16" s="49"/>
      <c r="E16" s="49"/>
      <c r="F16" s="49"/>
      <c r="G16" s="49"/>
      <c r="H16" s="47"/>
      <c r="I16" s="49"/>
      <c r="J16" s="101">
        <f t="shared" si="0"/>
      </c>
      <c r="K16" s="48"/>
      <c r="L16" s="47"/>
      <c r="M16" s="52"/>
      <c r="N16" s="49"/>
      <c r="O16" s="49"/>
      <c r="P16" s="122">
        <f t="shared" si="1"/>
      </c>
      <c r="Q16" s="49"/>
      <c r="R16" s="123">
        <f t="shared" si="2"/>
      </c>
    </row>
    <row r="17" spans="1:18" ht="15.75" customHeight="1">
      <c r="A17" s="18" t="s">
        <v>6</v>
      </c>
      <c r="B17" s="55"/>
      <c r="C17" s="48"/>
      <c r="D17" s="49"/>
      <c r="E17" s="49"/>
      <c r="F17" s="49"/>
      <c r="G17" s="49"/>
      <c r="H17" s="47"/>
      <c r="I17" s="49"/>
      <c r="J17" s="101">
        <f t="shared" si="0"/>
      </c>
      <c r="K17" s="48"/>
      <c r="L17" s="47"/>
      <c r="M17" s="52"/>
      <c r="N17" s="49"/>
      <c r="O17" s="49"/>
      <c r="P17" s="122">
        <f t="shared" si="1"/>
      </c>
      <c r="Q17" s="49"/>
      <c r="R17" s="123">
        <f t="shared" si="2"/>
      </c>
    </row>
    <row r="18" spans="1:18" ht="15.75" customHeight="1">
      <c r="A18" s="20" t="s">
        <v>7</v>
      </c>
      <c r="B18" s="55"/>
      <c r="C18" s="48"/>
      <c r="D18" s="49"/>
      <c r="E18" s="49"/>
      <c r="F18" s="49"/>
      <c r="G18" s="49"/>
      <c r="H18" s="47"/>
      <c r="I18" s="49"/>
      <c r="J18" s="101">
        <f t="shared" si="0"/>
      </c>
      <c r="K18" s="48"/>
      <c r="L18" s="47"/>
      <c r="M18" s="52"/>
      <c r="N18" s="49"/>
      <c r="O18" s="49"/>
      <c r="P18" s="122">
        <f t="shared" si="1"/>
      </c>
      <c r="Q18" s="49"/>
      <c r="R18" s="123">
        <f t="shared" si="2"/>
      </c>
    </row>
    <row r="19" spans="1:18" ht="15.75" customHeight="1">
      <c r="A19" s="18" t="s">
        <v>8</v>
      </c>
      <c r="B19" s="55"/>
      <c r="C19" s="48"/>
      <c r="D19" s="49"/>
      <c r="E19" s="49"/>
      <c r="F19" s="49"/>
      <c r="G19" s="49"/>
      <c r="H19" s="47"/>
      <c r="I19" s="49"/>
      <c r="J19" s="101">
        <f t="shared" si="0"/>
      </c>
      <c r="K19" s="48"/>
      <c r="L19" s="47"/>
      <c r="M19" s="52"/>
      <c r="N19" s="49"/>
      <c r="O19" s="49"/>
      <c r="P19" s="122">
        <f t="shared" si="1"/>
      </c>
      <c r="Q19" s="49"/>
      <c r="R19" s="123">
        <f t="shared" si="2"/>
      </c>
    </row>
    <row r="20" spans="1:18" ht="15.75" customHeight="1">
      <c r="A20" s="20" t="s">
        <v>9</v>
      </c>
      <c r="B20" s="55"/>
      <c r="C20" s="48"/>
      <c r="D20" s="49"/>
      <c r="E20" s="49"/>
      <c r="F20" s="49"/>
      <c r="G20" s="49"/>
      <c r="H20" s="47"/>
      <c r="I20" s="49"/>
      <c r="J20" s="101">
        <f t="shared" si="0"/>
      </c>
      <c r="K20" s="48"/>
      <c r="L20" s="47"/>
      <c r="M20" s="52"/>
      <c r="N20" s="49"/>
      <c r="O20" s="49"/>
      <c r="P20" s="122">
        <f t="shared" si="1"/>
      </c>
      <c r="Q20" s="49"/>
      <c r="R20" s="123">
        <f t="shared" si="2"/>
      </c>
    </row>
    <row r="21" spans="1:18" ht="15.75" customHeight="1">
      <c r="A21" s="18" t="s">
        <v>10</v>
      </c>
      <c r="B21" s="55"/>
      <c r="C21" s="48"/>
      <c r="D21" s="49"/>
      <c r="E21" s="49"/>
      <c r="F21" s="49"/>
      <c r="G21" s="49"/>
      <c r="H21" s="47"/>
      <c r="I21" s="49"/>
      <c r="J21" s="101">
        <f t="shared" si="0"/>
      </c>
      <c r="K21" s="48"/>
      <c r="L21" s="47"/>
      <c r="M21" s="52"/>
      <c r="N21" s="49"/>
      <c r="O21" s="49"/>
      <c r="P21" s="122">
        <f t="shared" si="1"/>
      </c>
      <c r="Q21" s="49"/>
      <c r="R21" s="123">
        <f t="shared" si="2"/>
      </c>
    </row>
    <row r="22" spans="1:18" ht="15.75" customHeight="1">
      <c r="A22" s="20" t="s">
        <v>11</v>
      </c>
      <c r="B22" s="55"/>
      <c r="C22" s="48"/>
      <c r="D22" s="49"/>
      <c r="E22" s="49"/>
      <c r="F22" s="49"/>
      <c r="G22" s="49"/>
      <c r="H22" s="47"/>
      <c r="I22" s="49"/>
      <c r="J22" s="101">
        <f t="shared" si="0"/>
      </c>
      <c r="K22" s="48"/>
      <c r="L22" s="47"/>
      <c r="M22" s="52"/>
      <c r="N22" s="49"/>
      <c r="O22" s="49"/>
      <c r="P22" s="122">
        <f t="shared" si="1"/>
      </c>
      <c r="Q22" s="49"/>
      <c r="R22" s="123">
        <f t="shared" si="2"/>
      </c>
    </row>
    <row r="23" spans="1:18" ht="15.75" customHeight="1">
      <c r="A23" s="18" t="s">
        <v>12</v>
      </c>
      <c r="B23" s="55"/>
      <c r="C23" s="48"/>
      <c r="D23" s="49"/>
      <c r="E23" s="49"/>
      <c r="F23" s="49"/>
      <c r="G23" s="49"/>
      <c r="H23" s="47"/>
      <c r="I23" s="49"/>
      <c r="J23" s="101">
        <f t="shared" si="0"/>
      </c>
      <c r="K23" s="48"/>
      <c r="L23" s="47"/>
      <c r="M23" s="52"/>
      <c r="N23" s="49"/>
      <c r="O23" s="49"/>
      <c r="P23" s="122">
        <f t="shared" si="1"/>
      </c>
      <c r="Q23" s="49"/>
      <c r="R23" s="123">
        <f t="shared" si="2"/>
      </c>
    </row>
    <row r="24" spans="1:18" ht="15.75" customHeight="1">
      <c r="A24" s="20" t="s">
        <v>13</v>
      </c>
      <c r="B24" s="55"/>
      <c r="C24" s="48"/>
      <c r="D24" s="49"/>
      <c r="E24" s="49"/>
      <c r="F24" s="49"/>
      <c r="G24" s="49"/>
      <c r="H24" s="47"/>
      <c r="I24" s="49"/>
      <c r="J24" s="101">
        <f t="shared" si="0"/>
      </c>
      <c r="K24" s="48"/>
      <c r="L24" s="47"/>
      <c r="M24" s="52"/>
      <c r="N24" s="49"/>
      <c r="O24" s="49"/>
      <c r="P24" s="122">
        <f t="shared" si="1"/>
      </c>
      <c r="Q24" s="49"/>
      <c r="R24" s="123">
        <f t="shared" si="2"/>
      </c>
    </row>
    <row r="25" spans="1:18" ht="15.75" customHeight="1">
      <c r="A25" s="18" t="s">
        <v>14</v>
      </c>
      <c r="B25" s="55"/>
      <c r="C25" s="48"/>
      <c r="D25" s="49"/>
      <c r="E25" s="49"/>
      <c r="F25" s="49"/>
      <c r="G25" s="49"/>
      <c r="H25" s="47"/>
      <c r="I25" s="49"/>
      <c r="J25" s="101">
        <f t="shared" si="0"/>
      </c>
      <c r="K25" s="48"/>
      <c r="L25" s="47"/>
      <c r="M25" s="52"/>
      <c r="N25" s="49"/>
      <c r="O25" s="49"/>
      <c r="P25" s="122">
        <f t="shared" si="1"/>
      </c>
      <c r="Q25" s="49"/>
      <c r="R25" s="123">
        <f t="shared" si="2"/>
      </c>
    </row>
    <row r="26" spans="1:18" ht="15.75" customHeight="1">
      <c r="A26" s="20" t="s">
        <v>15</v>
      </c>
      <c r="B26" s="55"/>
      <c r="C26" s="48"/>
      <c r="D26" s="49"/>
      <c r="E26" s="49"/>
      <c r="F26" s="49"/>
      <c r="G26" s="49"/>
      <c r="H26" s="47"/>
      <c r="I26" s="49"/>
      <c r="J26" s="101">
        <f t="shared" si="0"/>
      </c>
      <c r="K26" s="48"/>
      <c r="L26" s="47"/>
      <c r="M26" s="52"/>
      <c r="N26" s="49"/>
      <c r="O26" s="49"/>
      <c r="P26" s="122">
        <f t="shared" si="1"/>
      </c>
      <c r="Q26" s="49"/>
      <c r="R26" s="123">
        <f t="shared" si="2"/>
      </c>
    </row>
    <row r="27" spans="1:18" ht="15.75" customHeight="1">
      <c r="A27" s="18" t="s">
        <v>16</v>
      </c>
      <c r="B27" s="55"/>
      <c r="C27" s="48"/>
      <c r="D27" s="49"/>
      <c r="E27" s="49"/>
      <c r="F27" s="49"/>
      <c r="G27" s="49"/>
      <c r="H27" s="47"/>
      <c r="I27" s="49"/>
      <c r="J27" s="101">
        <f t="shared" si="0"/>
      </c>
      <c r="K27" s="48"/>
      <c r="L27" s="47"/>
      <c r="M27" s="52"/>
      <c r="N27" s="49"/>
      <c r="O27" s="49"/>
      <c r="P27" s="122">
        <f t="shared" si="1"/>
      </c>
      <c r="Q27" s="49"/>
      <c r="R27" s="123">
        <f t="shared" si="2"/>
      </c>
    </row>
    <row r="28" spans="1:18" ht="15.75" customHeight="1">
      <c r="A28" s="20" t="s">
        <v>17</v>
      </c>
      <c r="B28" s="55"/>
      <c r="C28" s="48"/>
      <c r="D28" s="49"/>
      <c r="E28" s="49"/>
      <c r="F28" s="49"/>
      <c r="G28" s="49"/>
      <c r="H28" s="47"/>
      <c r="I28" s="49"/>
      <c r="J28" s="101">
        <f t="shared" si="0"/>
      </c>
      <c r="K28" s="48"/>
      <c r="L28" s="47"/>
      <c r="M28" s="52"/>
      <c r="N28" s="49"/>
      <c r="O28" s="49"/>
      <c r="P28" s="122">
        <f t="shared" si="1"/>
      </c>
      <c r="Q28" s="49"/>
      <c r="R28" s="123">
        <f t="shared" si="2"/>
      </c>
    </row>
    <row r="29" spans="1:18" ht="15.75" customHeight="1">
      <c r="A29" s="18" t="s">
        <v>18</v>
      </c>
      <c r="B29" s="55"/>
      <c r="C29" s="48"/>
      <c r="D29" s="49"/>
      <c r="E29" s="49"/>
      <c r="F29" s="49"/>
      <c r="G29" s="49"/>
      <c r="H29" s="47"/>
      <c r="I29" s="49"/>
      <c r="J29" s="101">
        <f t="shared" si="0"/>
      </c>
      <c r="K29" s="48"/>
      <c r="L29" s="47"/>
      <c r="M29" s="52"/>
      <c r="N29" s="49"/>
      <c r="O29" s="49"/>
      <c r="P29" s="122">
        <f t="shared" si="1"/>
      </c>
      <c r="Q29" s="49"/>
      <c r="R29" s="123">
        <f t="shared" si="2"/>
      </c>
    </row>
    <row r="30" spans="1:18" ht="15.75" customHeight="1">
      <c r="A30" s="20" t="s">
        <v>19</v>
      </c>
      <c r="B30" s="55"/>
      <c r="C30" s="48"/>
      <c r="D30" s="49"/>
      <c r="E30" s="49"/>
      <c r="F30" s="49"/>
      <c r="G30" s="49"/>
      <c r="H30" s="47"/>
      <c r="I30" s="49"/>
      <c r="J30" s="101">
        <f t="shared" si="0"/>
      </c>
      <c r="K30" s="48"/>
      <c r="L30" s="47"/>
      <c r="M30" s="52"/>
      <c r="N30" s="49"/>
      <c r="O30" s="49"/>
      <c r="P30" s="122">
        <f t="shared" si="1"/>
      </c>
      <c r="Q30" s="49"/>
      <c r="R30" s="123">
        <f t="shared" si="2"/>
      </c>
    </row>
    <row r="31" spans="1:18" ht="15.75" customHeight="1">
      <c r="A31" s="18" t="s">
        <v>20</v>
      </c>
      <c r="B31" s="55"/>
      <c r="C31" s="48"/>
      <c r="D31" s="49"/>
      <c r="E31" s="49"/>
      <c r="F31" s="49"/>
      <c r="G31" s="49"/>
      <c r="H31" s="47"/>
      <c r="I31" s="49"/>
      <c r="J31" s="101">
        <f t="shared" si="0"/>
      </c>
      <c r="K31" s="48"/>
      <c r="L31" s="47"/>
      <c r="M31" s="52"/>
      <c r="N31" s="49"/>
      <c r="O31" s="49"/>
      <c r="P31" s="122">
        <f t="shared" si="1"/>
      </c>
      <c r="Q31" s="49"/>
      <c r="R31" s="123">
        <f t="shared" si="2"/>
      </c>
    </row>
    <row r="32" spans="1:18" ht="15.75" customHeight="1">
      <c r="A32" s="20" t="s">
        <v>21</v>
      </c>
      <c r="B32" s="55"/>
      <c r="C32" s="48"/>
      <c r="D32" s="49"/>
      <c r="E32" s="49"/>
      <c r="F32" s="49"/>
      <c r="G32" s="49"/>
      <c r="H32" s="47"/>
      <c r="I32" s="49"/>
      <c r="J32" s="101">
        <f t="shared" si="0"/>
      </c>
      <c r="K32" s="48"/>
      <c r="L32" s="47"/>
      <c r="M32" s="52"/>
      <c r="N32" s="49"/>
      <c r="O32" s="49"/>
      <c r="P32" s="122">
        <f t="shared" si="1"/>
      </c>
      <c r="Q32" s="49"/>
      <c r="R32" s="123">
        <f t="shared" si="2"/>
      </c>
    </row>
    <row r="33" spans="1:18" ht="15.75" customHeight="1">
      <c r="A33" s="18" t="s">
        <v>22</v>
      </c>
      <c r="B33" s="55"/>
      <c r="C33" s="48"/>
      <c r="D33" s="49"/>
      <c r="E33" s="49"/>
      <c r="F33" s="49"/>
      <c r="G33" s="49"/>
      <c r="H33" s="47"/>
      <c r="I33" s="49"/>
      <c r="J33" s="101">
        <f t="shared" si="0"/>
      </c>
      <c r="K33" s="48"/>
      <c r="L33" s="47"/>
      <c r="M33" s="52"/>
      <c r="N33" s="49"/>
      <c r="O33" s="49"/>
      <c r="P33" s="122">
        <f t="shared" si="1"/>
      </c>
      <c r="Q33" s="49"/>
      <c r="R33" s="123">
        <f t="shared" si="2"/>
      </c>
    </row>
    <row r="34" spans="1:18" ht="15.75" customHeight="1">
      <c r="A34" s="20" t="s">
        <v>23</v>
      </c>
      <c r="B34" s="55"/>
      <c r="C34" s="48"/>
      <c r="D34" s="49"/>
      <c r="E34" s="49"/>
      <c r="F34" s="49"/>
      <c r="G34" s="49"/>
      <c r="H34" s="47"/>
      <c r="I34" s="49"/>
      <c r="J34" s="101">
        <f t="shared" si="0"/>
      </c>
      <c r="K34" s="48"/>
      <c r="L34" s="47"/>
      <c r="M34" s="52"/>
      <c r="N34" s="49"/>
      <c r="O34" s="49"/>
      <c r="P34" s="122">
        <f t="shared" si="1"/>
      </c>
      <c r="Q34" s="49"/>
      <c r="R34" s="123">
        <f t="shared" si="2"/>
      </c>
    </row>
    <row r="35" spans="1:18" ht="15.75" customHeight="1">
      <c r="A35" s="18" t="s">
        <v>24</v>
      </c>
      <c r="B35" s="55"/>
      <c r="C35" s="48"/>
      <c r="D35" s="49"/>
      <c r="E35" s="49"/>
      <c r="F35" s="49"/>
      <c r="G35" s="49"/>
      <c r="H35" s="47"/>
      <c r="I35" s="49"/>
      <c r="J35" s="101">
        <f t="shared" si="0"/>
      </c>
      <c r="K35" s="48"/>
      <c r="L35" s="47"/>
      <c r="M35" s="52"/>
      <c r="N35" s="49"/>
      <c r="O35" s="49"/>
      <c r="P35" s="122">
        <f t="shared" si="1"/>
      </c>
      <c r="Q35" s="49"/>
      <c r="R35" s="123">
        <f t="shared" si="2"/>
      </c>
    </row>
    <row r="36" spans="1:18" ht="15.75" customHeight="1">
      <c r="A36" s="20" t="s">
        <v>25</v>
      </c>
      <c r="B36" s="55"/>
      <c r="C36" s="48"/>
      <c r="D36" s="49"/>
      <c r="E36" s="49"/>
      <c r="F36" s="49"/>
      <c r="G36" s="49"/>
      <c r="H36" s="47"/>
      <c r="I36" s="49"/>
      <c r="J36" s="101">
        <f t="shared" si="0"/>
      </c>
      <c r="K36" s="48"/>
      <c r="L36" s="47"/>
      <c r="M36" s="52"/>
      <c r="N36" s="49"/>
      <c r="O36" s="49"/>
      <c r="P36" s="122">
        <f t="shared" si="1"/>
      </c>
      <c r="Q36" s="49"/>
      <c r="R36" s="123">
        <f t="shared" si="2"/>
      </c>
    </row>
    <row r="37" spans="1:18" ht="15.75" customHeight="1">
      <c r="A37" s="18" t="s">
        <v>26</v>
      </c>
      <c r="B37" s="55"/>
      <c r="C37" s="48"/>
      <c r="D37" s="49"/>
      <c r="E37" s="49"/>
      <c r="F37" s="49"/>
      <c r="G37" s="49"/>
      <c r="H37" s="47"/>
      <c r="I37" s="49"/>
      <c r="J37" s="101">
        <f t="shared" si="0"/>
      </c>
      <c r="K37" s="48"/>
      <c r="L37" s="47"/>
      <c r="M37" s="52"/>
      <c r="N37" s="49"/>
      <c r="O37" s="49"/>
      <c r="P37" s="122">
        <f t="shared" si="1"/>
      </c>
      <c r="Q37" s="49"/>
      <c r="R37" s="123">
        <f t="shared" si="2"/>
      </c>
    </row>
    <row r="38" spans="1:18" ht="15.75" customHeight="1">
      <c r="A38" s="20" t="s">
        <v>27</v>
      </c>
      <c r="B38" s="55"/>
      <c r="C38" s="48"/>
      <c r="D38" s="49"/>
      <c r="E38" s="49"/>
      <c r="F38" s="49"/>
      <c r="G38" s="49"/>
      <c r="H38" s="47"/>
      <c r="I38" s="49"/>
      <c r="J38" s="101">
        <f t="shared" si="0"/>
      </c>
      <c r="K38" s="48"/>
      <c r="L38" s="47"/>
      <c r="M38" s="52"/>
      <c r="N38" s="49"/>
      <c r="O38" s="49"/>
      <c r="P38" s="122">
        <f t="shared" si="1"/>
      </c>
      <c r="Q38" s="49"/>
      <c r="R38" s="123">
        <f t="shared" si="2"/>
      </c>
    </row>
    <row r="39" spans="1:18" ht="15.75" customHeight="1">
      <c r="A39" s="18" t="s">
        <v>28</v>
      </c>
      <c r="B39" s="55"/>
      <c r="C39" s="48"/>
      <c r="D39" s="49"/>
      <c r="E39" s="49"/>
      <c r="F39" s="49"/>
      <c r="G39" s="49"/>
      <c r="H39" s="47"/>
      <c r="I39" s="49"/>
      <c r="J39" s="101">
        <f t="shared" si="0"/>
      </c>
      <c r="K39" s="48"/>
      <c r="L39" s="47"/>
      <c r="M39" s="52"/>
      <c r="N39" s="49"/>
      <c r="O39" s="49"/>
      <c r="P39" s="122">
        <f t="shared" si="1"/>
      </c>
      <c r="Q39" s="49"/>
      <c r="R39" s="123">
        <f t="shared" si="2"/>
      </c>
    </row>
    <row r="40" spans="1:18" ht="15.75" customHeight="1">
      <c r="A40" s="20" t="s">
        <v>29</v>
      </c>
      <c r="B40" s="55"/>
      <c r="C40" s="48"/>
      <c r="D40" s="49"/>
      <c r="E40" s="49"/>
      <c r="F40" s="49"/>
      <c r="G40" s="49"/>
      <c r="H40" s="47"/>
      <c r="I40" s="49"/>
      <c r="J40" s="101">
        <f t="shared" si="0"/>
      </c>
      <c r="K40" s="48"/>
      <c r="L40" s="47"/>
      <c r="M40" s="52"/>
      <c r="N40" s="49"/>
      <c r="O40" s="49"/>
      <c r="P40" s="122">
        <f t="shared" si="1"/>
      </c>
      <c r="Q40" s="49"/>
      <c r="R40" s="123">
        <f t="shared" si="2"/>
      </c>
    </row>
    <row r="41" spans="1:18" ht="15.75" customHeight="1" thickBot="1">
      <c r="A41" s="18" t="s">
        <v>30</v>
      </c>
      <c r="B41" s="55"/>
      <c r="C41" s="48"/>
      <c r="D41" s="49"/>
      <c r="E41" s="49"/>
      <c r="F41" s="49"/>
      <c r="G41" s="49"/>
      <c r="H41" s="47"/>
      <c r="I41" s="49"/>
      <c r="J41" s="101">
        <f t="shared" si="0"/>
      </c>
      <c r="K41" s="48"/>
      <c r="L41" s="47"/>
      <c r="M41" s="52"/>
      <c r="N41" s="49"/>
      <c r="O41" s="49"/>
      <c r="P41" s="122">
        <f t="shared" si="1"/>
      </c>
      <c r="Q41" s="49"/>
      <c r="R41" s="123">
        <f t="shared" si="2"/>
      </c>
    </row>
    <row r="42" spans="1:18" ht="15" customHeight="1" hidden="1" thickBot="1">
      <c r="A42" s="18" t="s">
        <v>117</v>
      </c>
      <c r="B42" s="19"/>
      <c r="C42" s="21"/>
      <c r="D42" s="22"/>
      <c r="E42" s="22"/>
      <c r="F42" s="22"/>
      <c r="G42" s="22"/>
      <c r="H42" s="22"/>
      <c r="I42" s="58"/>
      <c r="J42" s="128">
        <f>IF(C42+D42+E42+F42+G42+H42=0,"",C42+D42+E42+F42+G42+H42)</f>
      </c>
      <c r="K42" s="23"/>
      <c r="L42" s="22"/>
      <c r="M42" s="24"/>
      <c r="N42" s="58"/>
      <c r="O42" s="58"/>
      <c r="P42" s="129">
        <f>IF(K42+L42+M42=0,"",K42+L42+M42)</f>
      </c>
      <c r="Q42" s="25"/>
      <c r="R42" s="130">
        <f>IF(C42+D42+E42+F42+G42+H42+K42+L42+M42=0,"",C42+D42+E42+F42+G42+H42+K42+L42+M42)</f>
      </c>
    </row>
    <row r="43" spans="1:18" s="114" customFormat="1" ht="15.75" customHeight="1">
      <c r="A43" s="188" t="s">
        <v>51</v>
      </c>
      <c r="B43" s="189"/>
      <c r="C43" s="26">
        <f aca="true" t="shared" si="3" ref="C43:R43">IF(SUM(C12:C42)=0,"",SUM(C12:C42))</f>
      </c>
      <c r="D43" s="98">
        <f t="shared" si="3"/>
      </c>
      <c r="E43" s="98">
        <f t="shared" si="3"/>
      </c>
      <c r="F43" s="98">
        <f t="shared" si="3"/>
      </c>
      <c r="G43" s="98">
        <f t="shared" si="3"/>
      </c>
      <c r="H43" s="99">
        <f t="shared" si="3"/>
      </c>
      <c r="I43" s="99">
        <f t="shared" si="3"/>
      </c>
      <c r="J43" s="99">
        <f t="shared" si="3"/>
      </c>
      <c r="K43" s="102">
        <f t="shared" si="3"/>
      </c>
      <c r="L43" s="98">
        <f t="shared" si="3"/>
      </c>
      <c r="M43" s="103">
        <f t="shared" si="3"/>
      </c>
      <c r="N43" s="99">
        <f t="shared" si="3"/>
      </c>
      <c r="O43" s="98">
        <f t="shared" si="3"/>
      </c>
      <c r="P43" s="98">
        <f t="shared" si="3"/>
      </c>
      <c r="Q43" s="103">
        <f t="shared" si="3"/>
      </c>
      <c r="R43" s="121">
        <f t="shared" si="3"/>
      </c>
    </row>
    <row r="44" spans="1:18" s="114" customFormat="1" ht="15.75" customHeight="1">
      <c r="A44" s="190" t="s">
        <v>47</v>
      </c>
      <c r="B44" s="191"/>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4" customFormat="1" ht="15.75" customHeight="1" thickBot="1">
      <c r="A45" s="192" t="s">
        <v>50</v>
      </c>
      <c r="B45" s="193"/>
      <c r="C45" s="33">
        <f>IF(C43="","",(C43*C44))</f>
      </c>
      <c r="D45" s="104">
        <f aca="true" t="shared" si="4" ref="D45:O45">IF(D43="","",(D43*D44))</f>
      </c>
      <c r="E45" s="104">
        <f t="shared" si="4"/>
      </c>
      <c r="F45" s="105">
        <f t="shared" si="4"/>
      </c>
      <c r="G45" s="104">
        <f t="shared" si="4"/>
      </c>
      <c r="H45" s="105">
        <f t="shared" si="4"/>
      </c>
      <c r="I45" s="104">
        <f t="shared" si="4"/>
      </c>
      <c r="J45" s="106">
        <f>IF(K46=0,"",K46)</f>
      </c>
      <c r="K45" s="107">
        <f t="shared" si="4"/>
      </c>
      <c r="L45" s="108">
        <f t="shared" si="4"/>
      </c>
      <c r="M45" s="108">
        <f t="shared" si="4"/>
      </c>
      <c r="N45" s="108">
        <f t="shared" si="4"/>
      </c>
      <c r="O45" s="108">
        <f t="shared" si="4"/>
      </c>
      <c r="P45" s="131"/>
      <c r="Q45" s="104">
        <f>IF(M46=0,"",M46)</f>
      </c>
      <c r="R45" s="119">
        <f>IF(K46+M46=0,"",K46+M46)</f>
      </c>
    </row>
    <row r="46" spans="1:18" s="114" customFormat="1" ht="15.75" customHeight="1" thickBot="1">
      <c r="A46" s="198" t="s">
        <v>61</v>
      </c>
      <c r="B46" s="212"/>
      <c r="C46" s="212"/>
      <c r="D46" s="212"/>
      <c r="E46" s="212"/>
      <c r="F46" s="199"/>
      <c r="G46" s="213" t="s">
        <v>52</v>
      </c>
      <c r="H46" s="214"/>
      <c r="I46" s="214"/>
      <c r="J46" s="215"/>
      <c r="K46" s="116">
        <f>SUM(C45:I45)</f>
        <v>0</v>
      </c>
      <c r="L46" s="117">
        <f>SUM(K45:O45)</f>
        <v>0</v>
      </c>
      <c r="M46" s="118">
        <f>IF(Q43&gt;L46,L46,Q43)</f>
        <v>0</v>
      </c>
      <c r="N46" s="60"/>
      <c r="O46" s="61"/>
      <c r="P46" s="198" t="s">
        <v>62</v>
      </c>
      <c r="Q46" s="199"/>
      <c r="R46" s="120">
        <f>IF(G46="Yes",R45*6/7,"")</f>
      </c>
    </row>
    <row r="47" spans="1:18" s="114" customFormat="1" ht="3.75" customHeight="1">
      <c r="A47" s="34"/>
      <c r="B47" s="34"/>
      <c r="C47" s="34"/>
      <c r="D47" s="34"/>
      <c r="E47" s="34"/>
      <c r="F47" s="34"/>
      <c r="G47" s="34"/>
      <c r="H47" s="34"/>
      <c r="I47" s="34"/>
      <c r="J47" s="34"/>
      <c r="K47" s="35"/>
      <c r="L47" s="35"/>
      <c r="M47" s="36"/>
      <c r="N47" s="36"/>
      <c r="O47" s="36"/>
      <c r="P47" s="34"/>
      <c r="Q47" s="34"/>
      <c r="R47" s="37"/>
    </row>
    <row r="48" spans="1:18" s="115"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196" t="s">
        <v>65</v>
      </c>
      <c r="B50" s="196"/>
      <c r="C50" s="196"/>
      <c r="D50" s="196"/>
      <c r="E50" s="196"/>
      <c r="F50" s="196"/>
      <c r="G50" s="196"/>
      <c r="H50" s="196"/>
      <c r="I50" s="196"/>
      <c r="J50" s="196"/>
      <c r="K50" s="196"/>
      <c r="L50" s="196"/>
      <c r="M50" s="196"/>
      <c r="N50" s="196"/>
      <c r="O50" s="196"/>
      <c r="P50" s="196"/>
      <c r="Q50" s="196"/>
      <c r="R50" s="196"/>
    </row>
    <row r="51" spans="1:18" ht="17.25" customHeight="1">
      <c r="A51" s="196" t="s">
        <v>66</v>
      </c>
      <c r="B51" s="196"/>
      <c r="C51" s="196"/>
      <c r="D51" s="196"/>
      <c r="E51" s="196"/>
      <c r="F51" s="196"/>
      <c r="G51" s="196"/>
      <c r="H51" s="196"/>
      <c r="I51" s="196"/>
      <c r="J51" s="196"/>
      <c r="K51" s="196"/>
      <c r="L51" s="196"/>
      <c r="M51" s="196"/>
      <c r="N51" s="196"/>
      <c r="O51" s="196"/>
      <c r="P51" s="196"/>
      <c r="Q51" s="196"/>
      <c r="R51" s="196"/>
    </row>
    <row r="52" spans="1:18" ht="17.25" customHeight="1">
      <c r="A52" s="205" t="s">
        <v>105</v>
      </c>
      <c r="B52" s="205"/>
      <c r="C52" s="205"/>
      <c r="D52" s="205"/>
      <c r="E52" s="205"/>
      <c r="F52" s="205"/>
      <c r="G52" s="205"/>
      <c r="H52" s="205"/>
      <c r="I52" s="205"/>
      <c r="J52" s="205"/>
      <c r="K52" s="205"/>
      <c r="L52" s="205"/>
      <c r="M52" s="205"/>
      <c r="N52" s="205"/>
      <c r="O52" s="205"/>
      <c r="P52" s="205"/>
      <c r="Q52" s="205"/>
      <c r="R52" s="205"/>
    </row>
    <row r="53" spans="1:18" ht="17.25" customHeight="1">
      <c r="A53" s="197" t="s">
        <v>106</v>
      </c>
      <c r="B53" s="197"/>
      <c r="C53" s="197"/>
      <c r="D53" s="197"/>
      <c r="E53" s="197"/>
      <c r="F53" s="197"/>
      <c r="G53" s="197"/>
      <c r="H53" s="197"/>
      <c r="I53" s="197"/>
      <c r="J53" s="197"/>
      <c r="K53" s="197"/>
      <c r="L53" s="197"/>
      <c r="M53" s="197"/>
      <c r="N53" s="197"/>
      <c r="O53" s="197"/>
      <c r="P53" s="197"/>
      <c r="Q53" s="197"/>
      <c r="R53" s="197"/>
    </row>
    <row r="54" spans="1:18" ht="17.25" customHeight="1">
      <c r="A54" s="197" t="s">
        <v>63</v>
      </c>
      <c r="B54" s="197"/>
      <c r="C54" s="197"/>
      <c r="D54" s="197"/>
      <c r="E54" s="197"/>
      <c r="F54" s="197"/>
      <c r="G54" s="197"/>
      <c r="H54" s="197"/>
      <c r="I54" s="197"/>
      <c r="J54" s="197"/>
      <c r="K54" s="197"/>
      <c r="L54" s="197"/>
      <c r="M54" s="197"/>
      <c r="N54" s="197"/>
      <c r="O54" s="197"/>
      <c r="P54" s="197"/>
      <c r="Q54" s="197"/>
      <c r="R54" s="197"/>
    </row>
    <row r="55" spans="1:18" ht="17.25" customHeight="1">
      <c r="A55" s="205" t="s">
        <v>69</v>
      </c>
      <c r="B55" s="205"/>
      <c r="C55" s="205"/>
      <c r="D55" s="205"/>
      <c r="E55" s="205"/>
      <c r="F55" s="205"/>
      <c r="G55" s="205"/>
      <c r="H55" s="205"/>
      <c r="I55" s="205"/>
      <c r="J55" s="205"/>
      <c r="K55" s="205"/>
      <c r="L55" s="205"/>
      <c r="M55" s="205"/>
      <c r="N55" s="205"/>
      <c r="O55" s="205"/>
      <c r="P55" s="205"/>
      <c r="Q55" s="205"/>
      <c r="R55" s="205"/>
    </row>
    <row r="56" spans="1:18" ht="17.25" customHeight="1">
      <c r="A56" s="184" t="s">
        <v>64</v>
      </c>
      <c r="B56" s="184"/>
      <c r="C56" s="184"/>
      <c r="D56" s="184"/>
      <c r="E56" s="184"/>
      <c r="F56" s="184"/>
      <c r="G56" s="184"/>
      <c r="H56" s="184"/>
      <c r="I56" s="184"/>
      <c r="J56" s="184"/>
      <c r="K56" s="184"/>
      <c r="L56" s="184"/>
      <c r="M56" s="184"/>
      <c r="N56" s="184"/>
      <c r="O56" s="184"/>
      <c r="P56" s="184"/>
      <c r="Q56" s="184"/>
      <c r="R56" s="184"/>
    </row>
  </sheetData>
  <sheetProtection/>
  <mergeCells count="24">
    <mergeCell ref="A55:R55"/>
    <mergeCell ref="A56:R56"/>
    <mergeCell ref="A8:E8"/>
    <mergeCell ref="A10:B10"/>
    <mergeCell ref="C10:J10"/>
    <mergeCell ref="K10:Q10"/>
    <mergeCell ref="A50:R50"/>
    <mergeCell ref="A54:R54"/>
    <mergeCell ref="A51:R51"/>
    <mergeCell ref="A52:R52"/>
    <mergeCell ref="A1:R1"/>
    <mergeCell ref="A2:R2"/>
    <mergeCell ref="A4:C4"/>
    <mergeCell ref="A5:C5"/>
    <mergeCell ref="D4:J4"/>
    <mergeCell ref="D5:J5"/>
    <mergeCell ref="A53:R53"/>
    <mergeCell ref="R10:R11"/>
    <mergeCell ref="A43:B43"/>
    <mergeCell ref="A44:B44"/>
    <mergeCell ref="A45:B45"/>
    <mergeCell ref="A46:F46"/>
    <mergeCell ref="G46:J46"/>
    <mergeCell ref="P46:Q46"/>
  </mergeCells>
  <conditionalFormatting sqref="J43 R12:R41 D45:O45 P43:R43 G46:G49 R44:R48 M47:O47 D43:I44 K43:O44 B12:P41 M46 C43:C45 Q45">
    <cfRule type="cellIs" priority="5" dxfId="62" operator="equal" stopIfTrue="1">
      <formula>"（土）"</formula>
    </cfRule>
    <cfRule type="cellIs" priority="6" dxfId="63" operator="equal" stopIfTrue="1">
      <formula>"（日）"</formula>
    </cfRule>
  </conditionalFormatting>
  <conditionalFormatting sqref="R42 B42:P42">
    <cfRule type="cellIs" priority="3" dxfId="62" operator="equal" stopIfTrue="1">
      <formula>"（土）"</formula>
    </cfRule>
    <cfRule type="cellIs" priority="4" dxfId="63" operator="equal" stopIfTrue="1">
      <formula>"（日）"</formula>
    </cfRule>
  </conditionalFormatting>
  <conditionalFormatting sqref="P45">
    <cfRule type="cellIs" priority="1" dxfId="62" operator="equal" stopIfTrue="1">
      <formula>"（土）"</formula>
    </cfRule>
    <cfRule type="cellIs" priority="2" dxfId="63" operator="equal" stopIfTrue="1">
      <formula>"（日）"</formula>
    </cfRule>
  </conditionalFormatting>
  <dataValidations count="2">
    <dataValidation type="whole" operator="greaterThanOrEqual" allowBlank="1" showErrorMessage="1" imeMode="off" sqref="K12:O42 Q12:Q42 C12:I42">
      <formula1>0</formula1>
    </dataValidation>
    <dataValidation type="list" showInputMessage="1" showErrorMessage="1" sqref="G46:G47 H48:J48">
      <formula1>"Yes,No"</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K12" sqref="K12:O19"/>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200" t="s">
        <v>56</v>
      </c>
      <c r="B1" s="200"/>
      <c r="C1" s="200"/>
      <c r="D1" s="200"/>
      <c r="E1" s="200"/>
      <c r="F1" s="200"/>
      <c r="G1" s="200"/>
      <c r="H1" s="200"/>
      <c r="I1" s="200"/>
      <c r="J1" s="200"/>
      <c r="K1" s="200"/>
      <c r="L1" s="200"/>
      <c r="M1" s="200"/>
      <c r="N1" s="200"/>
      <c r="O1" s="200"/>
      <c r="P1" s="200"/>
      <c r="Q1" s="200"/>
      <c r="R1" s="200"/>
    </row>
    <row r="2" spans="1:18" ht="16.5" customHeight="1">
      <c r="A2" s="201" t="s">
        <v>102</v>
      </c>
      <c r="B2" s="201"/>
      <c r="C2" s="201"/>
      <c r="D2" s="201"/>
      <c r="E2" s="201"/>
      <c r="F2" s="201"/>
      <c r="G2" s="201"/>
      <c r="H2" s="201"/>
      <c r="I2" s="201"/>
      <c r="J2" s="201"/>
      <c r="K2" s="201"/>
      <c r="L2" s="201"/>
      <c r="M2" s="201"/>
      <c r="N2" s="201"/>
      <c r="O2" s="201"/>
      <c r="P2" s="201"/>
      <c r="Q2" s="201"/>
      <c r="R2" s="201"/>
    </row>
    <row r="3" spans="2:18" ht="12.75" customHeight="1">
      <c r="B3" s="14"/>
      <c r="C3" s="14"/>
      <c r="D3" s="14"/>
      <c r="E3" s="14"/>
      <c r="F3" s="14"/>
      <c r="G3" s="14"/>
      <c r="H3" s="14"/>
      <c r="I3" s="14"/>
      <c r="J3" s="14"/>
      <c r="K3" s="14"/>
      <c r="L3" s="12"/>
      <c r="M3" s="12"/>
      <c r="N3" s="12"/>
      <c r="O3" s="12"/>
      <c r="P3" s="12"/>
      <c r="Q3" s="12"/>
      <c r="R3" s="12"/>
    </row>
    <row r="4" spans="1:12" ht="14.25">
      <c r="A4" s="202" t="s">
        <v>48</v>
      </c>
      <c r="B4" s="202"/>
      <c r="C4" s="202"/>
      <c r="D4" s="204">
        <f>'年間集計表（算定区分確認）'!C5</f>
        <v>0</v>
      </c>
      <c r="E4" s="204"/>
      <c r="F4" s="204"/>
      <c r="G4" s="204"/>
      <c r="H4" s="204"/>
      <c r="I4" s="204"/>
      <c r="J4" s="204"/>
      <c r="K4" s="12"/>
      <c r="L4" s="12"/>
    </row>
    <row r="5" spans="1:12" ht="14.25">
      <c r="A5" s="203" t="s">
        <v>57</v>
      </c>
      <c r="B5" s="203"/>
      <c r="C5" s="203"/>
      <c r="D5" s="204">
        <f>'年間集計表（算定区分確認）'!C6</f>
        <v>0</v>
      </c>
      <c r="E5" s="204"/>
      <c r="F5" s="204"/>
      <c r="G5" s="204"/>
      <c r="H5" s="204"/>
      <c r="I5" s="204"/>
      <c r="J5" s="204"/>
      <c r="K5" s="12"/>
      <c r="L5" s="12"/>
    </row>
    <row r="6" spans="2:18" ht="14.25">
      <c r="B6" s="14"/>
      <c r="C6" s="14"/>
      <c r="D6" s="14"/>
      <c r="E6" s="14"/>
      <c r="F6" s="14"/>
      <c r="G6" s="14"/>
      <c r="H6" s="14"/>
      <c r="I6" s="14"/>
      <c r="J6" s="14"/>
      <c r="K6" s="14"/>
      <c r="L6" s="12"/>
      <c r="M6" s="12"/>
      <c r="N6" s="12"/>
      <c r="O6" s="12"/>
      <c r="P6" s="12"/>
      <c r="Q6" s="12"/>
      <c r="R6" s="12"/>
    </row>
    <row r="7" spans="1:18" ht="15" thickBot="1">
      <c r="A7" s="56"/>
      <c r="B7" s="56"/>
      <c r="C7" s="56"/>
      <c r="D7" s="13"/>
      <c r="E7" s="13"/>
      <c r="F7" s="12"/>
      <c r="G7" s="12"/>
      <c r="H7" s="12"/>
      <c r="I7" s="12"/>
      <c r="J7" s="12"/>
      <c r="K7" s="12"/>
      <c r="L7" s="12"/>
      <c r="M7" s="12"/>
      <c r="N7" s="12"/>
      <c r="O7" s="12"/>
      <c r="P7" s="12"/>
      <c r="Q7" s="12"/>
      <c r="R7" s="12"/>
    </row>
    <row r="8" spans="1:18" ht="14.25" thickBot="1">
      <c r="A8" s="216" t="s">
        <v>120</v>
      </c>
      <c r="B8" s="217"/>
      <c r="C8" s="217"/>
      <c r="D8" s="217"/>
      <c r="E8" s="218"/>
      <c r="F8" s="13"/>
      <c r="G8" s="12"/>
      <c r="H8" s="12"/>
      <c r="I8" s="12"/>
      <c r="J8" s="12"/>
      <c r="K8" s="12"/>
      <c r="L8" s="12"/>
      <c r="M8" s="12"/>
      <c r="N8" s="12"/>
      <c r="O8" s="12"/>
      <c r="P8" s="12"/>
      <c r="Q8" s="12"/>
      <c r="R8" s="12"/>
    </row>
    <row r="9" ht="7.5" customHeight="1" thickBot="1"/>
    <row r="10" spans="1:18" s="14" customFormat="1" ht="15" customHeight="1">
      <c r="A10" s="194"/>
      <c r="B10" s="195"/>
      <c r="C10" s="206" t="s">
        <v>58</v>
      </c>
      <c r="D10" s="207"/>
      <c r="E10" s="207"/>
      <c r="F10" s="207"/>
      <c r="G10" s="207"/>
      <c r="H10" s="207"/>
      <c r="I10" s="207"/>
      <c r="J10" s="208"/>
      <c r="K10" s="206" t="s">
        <v>103</v>
      </c>
      <c r="L10" s="209"/>
      <c r="M10" s="209"/>
      <c r="N10" s="209"/>
      <c r="O10" s="209"/>
      <c r="P10" s="209"/>
      <c r="Q10" s="209"/>
      <c r="R10" s="210" t="s">
        <v>0</v>
      </c>
    </row>
    <row r="11" spans="1:18" s="14" customFormat="1" ht="52.5" customHeight="1" thickBot="1">
      <c r="A11" s="15" t="s">
        <v>59</v>
      </c>
      <c r="B11" s="16" t="s">
        <v>31</v>
      </c>
      <c r="C11" s="109"/>
      <c r="D11" s="110" t="s">
        <v>104</v>
      </c>
      <c r="E11" s="110" t="s">
        <v>79</v>
      </c>
      <c r="F11" s="110" t="s">
        <v>70</v>
      </c>
      <c r="G11" s="110" t="s">
        <v>71</v>
      </c>
      <c r="H11" s="110" t="s">
        <v>72</v>
      </c>
      <c r="I11" s="110" t="s">
        <v>73</v>
      </c>
      <c r="J11" s="111" t="s">
        <v>60</v>
      </c>
      <c r="K11" s="109" t="s">
        <v>68</v>
      </c>
      <c r="L11" s="112" t="s">
        <v>74</v>
      </c>
      <c r="M11" s="112" t="s">
        <v>75</v>
      </c>
      <c r="N11" s="112" t="s">
        <v>76</v>
      </c>
      <c r="O11" s="112" t="s">
        <v>77</v>
      </c>
      <c r="P11" s="113" t="s">
        <v>60</v>
      </c>
      <c r="Q11" s="110" t="s">
        <v>78</v>
      </c>
      <c r="R11" s="211"/>
    </row>
    <row r="12" spans="1:18" ht="15.75" customHeight="1">
      <c r="A12" s="17" t="s">
        <v>1</v>
      </c>
      <c r="B12" s="54"/>
      <c r="C12" s="46"/>
      <c r="D12" s="46"/>
      <c r="E12" s="46"/>
      <c r="F12" s="46"/>
      <c r="G12" s="46"/>
      <c r="H12" s="46"/>
      <c r="I12" s="57"/>
      <c r="J12" s="100">
        <f>IF(I12+D12+E12+F12+G12+H12=0,"",I12+D12+E12+F12+G12+H12)</f>
      </c>
      <c r="K12" s="50"/>
      <c r="L12" s="46"/>
      <c r="M12" s="51"/>
      <c r="N12" s="57"/>
      <c r="O12" s="57"/>
      <c r="P12" s="99">
        <f>IF(K12+L12+M12+N12+O12=0,"",K12+L12+M12+N12+O12)</f>
      </c>
      <c r="Q12" s="53"/>
      <c r="R12" s="123">
        <f>IF(C12+D12+E12+F12+G12+H12+I12+K12+L12+M12+N12+O12=0,"",C12+D12+E12+F12+G12+H12+I12+K12+L12+M12+N12+O12)</f>
      </c>
    </row>
    <row r="13" spans="1:18" ht="15.75" customHeight="1">
      <c r="A13" s="18" t="s">
        <v>2</v>
      </c>
      <c r="B13" s="55"/>
      <c r="C13" s="47"/>
      <c r="D13" s="47"/>
      <c r="E13" s="47"/>
      <c r="F13" s="47"/>
      <c r="G13" s="47"/>
      <c r="H13" s="47"/>
      <c r="I13" s="49"/>
      <c r="J13" s="101">
        <f aca="true" t="shared" si="0" ref="J13:J41">IF(I13+D13+E13+F13+G13+H13=0,"",I13+D13+E13+F13+G13+H13)</f>
      </c>
      <c r="K13" s="48"/>
      <c r="L13" s="47"/>
      <c r="M13" s="52"/>
      <c r="N13" s="49"/>
      <c r="O13" s="49"/>
      <c r="P13" s="122">
        <f aca="true" t="shared" si="1" ref="P13:P41">IF(K13+L13+M13+N13+O13=0,"",K13+L13+M13+N13+O13)</f>
      </c>
      <c r="Q13" s="49"/>
      <c r="R13" s="123">
        <f aca="true" t="shared" si="2" ref="R13:R41">IF(C13+D13+E13+F13+G13+H13+I13+K13+L13+M13+N13+O13=0,"",C13+D13+E13+F13+G13+H13+I13+K13+L13+M13+N13+O13)</f>
      </c>
    </row>
    <row r="14" spans="1:18" ht="15.75" customHeight="1">
      <c r="A14" s="20" t="s">
        <v>3</v>
      </c>
      <c r="B14" s="55"/>
      <c r="C14" s="48"/>
      <c r="D14" s="49"/>
      <c r="E14" s="49"/>
      <c r="F14" s="49"/>
      <c r="G14" s="49"/>
      <c r="H14" s="47"/>
      <c r="I14" s="49"/>
      <c r="J14" s="101">
        <f t="shared" si="0"/>
      </c>
      <c r="K14" s="48"/>
      <c r="L14" s="47"/>
      <c r="M14" s="52"/>
      <c r="N14" s="49"/>
      <c r="O14" s="49"/>
      <c r="P14" s="122">
        <f t="shared" si="1"/>
      </c>
      <c r="Q14" s="49"/>
      <c r="R14" s="123">
        <f t="shared" si="2"/>
      </c>
    </row>
    <row r="15" spans="1:18" ht="15.75" customHeight="1">
      <c r="A15" s="18" t="s">
        <v>4</v>
      </c>
      <c r="B15" s="55"/>
      <c r="C15" s="48"/>
      <c r="D15" s="49"/>
      <c r="E15" s="49"/>
      <c r="F15" s="49"/>
      <c r="G15" s="49"/>
      <c r="H15" s="47"/>
      <c r="I15" s="49"/>
      <c r="J15" s="101">
        <f t="shared" si="0"/>
      </c>
      <c r="K15" s="48"/>
      <c r="L15" s="47"/>
      <c r="M15" s="52"/>
      <c r="N15" s="49"/>
      <c r="O15" s="49"/>
      <c r="P15" s="122">
        <f t="shared" si="1"/>
      </c>
      <c r="Q15" s="49"/>
      <c r="R15" s="123">
        <f t="shared" si="2"/>
      </c>
    </row>
    <row r="16" spans="1:18" ht="15.75" customHeight="1">
      <c r="A16" s="20" t="s">
        <v>5</v>
      </c>
      <c r="B16" s="55"/>
      <c r="C16" s="48"/>
      <c r="D16" s="49"/>
      <c r="E16" s="49"/>
      <c r="F16" s="49"/>
      <c r="G16" s="49"/>
      <c r="H16" s="47"/>
      <c r="I16" s="49"/>
      <c r="J16" s="101">
        <f t="shared" si="0"/>
      </c>
      <c r="K16" s="48"/>
      <c r="L16" s="47"/>
      <c r="M16" s="52"/>
      <c r="N16" s="49"/>
      <c r="O16" s="49"/>
      <c r="P16" s="122">
        <f t="shared" si="1"/>
      </c>
      <c r="Q16" s="49"/>
      <c r="R16" s="123">
        <f t="shared" si="2"/>
      </c>
    </row>
    <row r="17" spans="1:18" ht="15.75" customHeight="1">
      <c r="A17" s="18" t="s">
        <v>6</v>
      </c>
      <c r="B17" s="55"/>
      <c r="C17" s="48"/>
      <c r="D17" s="49"/>
      <c r="E17" s="49"/>
      <c r="F17" s="49"/>
      <c r="G17" s="49"/>
      <c r="H17" s="47"/>
      <c r="I17" s="49"/>
      <c r="J17" s="101">
        <f t="shared" si="0"/>
      </c>
      <c r="K17" s="48"/>
      <c r="L17" s="47"/>
      <c r="M17" s="52"/>
      <c r="N17" s="49"/>
      <c r="O17" s="49"/>
      <c r="P17" s="122">
        <f t="shared" si="1"/>
      </c>
      <c r="Q17" s="49"/>
      <c r="R17" s="123">
        <f t="shared" si="2"/>
      </c>
    </row>
    <row r="18" spans="1:18" ht="15.75" customHeight="1">
      <c r="A18" s="20" t="s">
        <v>7</v>
      </c>
      <c r="B18" s="55"/>
      <c r="C18" s="48"/>
      <c r="D18" s="49"/>
      <c r="E18" s="49"/>
      <c r="F18" s="49"/>
      <c r="G18" s="49"/>
      <c r="H18" s="47"/>
      <c r="I18" s="49"/>
      <c r="J18" s="101">
        <f t="shared" si="0"/>
      </c>
      <c r="K18" s="48"/>
      <c r="L18" s="47"/>
      <c r="M18" s="52"/>
      <c r="N18" s="49"/>
      <c r="O18" s="49"/>
      <c r="P18" s="122">
        <f t="shared" si="1"/>
      </c>
      <c r="Q18" s="49"/>
      <c r="R18" s="123">
        <f t="shared" si="2"/>
      </c>
    </row>
    <row r="19" spans="1:18" ht="15.75" customHeight="1">
      <c r="A19" s="18" t="s">
        <v>8</v>
      </c>
      <c r="B19" s="55"/>
      <c r="C19" s="48"/>
      <c r="D19" s="49"/>
      <c r="E19" s="49"/>
      <c r="F19" s="49"/>
      <c r="G19" s="49"/>
      <c r="H19" s="47"/>
      <c r="I19" s="49"/>
      <c r="J19" s="101">
        <f t="shared" si="0"/>
      </c>
      <c r="K19" s="48"/>
      <c r="L19" s="47"/>
      <c r="M19" s="52"/>
      <c r="N19" s="49"/>
      <c r="O19" s="49"/>
      <c r="P19" s="122">
        <f t="shared" si="1"/>
      </c>
      <c r="Q19" s="49"/>
      <c r="R19" s="123">
        <f t="shared" si="2"/>
      </c>
    </row>
    <row r="20" spans="1:18" ht="15.75" customHeight="1">
      <c r="A20" s="20" t="s">
        <v>9</v>
      </c>
      <c r="B20" s="55"/>
      <c r="C20" s="48"/>
      <c r="D20" s="49"/>
      <c r="E20" s="49"/>
      <c r="F20" s="49"/>
      <c r="G20" s="49"/>
      <c r="H20" s="47"/>
      <c r="I20" s="49"/>
      <c r="J20" s="101">
        <f t="shared" si="0"/>
      </c>
      <c r="K20" s="48"/>
      <c r="L20" s="47"/>
      <c r="M20" s="52"/>
      <c r="N20" s="49"/>
      <c r="O20" s="49"/>
      <c r="P20" s="122">
        <f t="shared" si="1"/>
      </c>
      <c r="Q20" s="49"/>
      <c r="R20" s="123">
        <f t="shared" si="2"/>
      </c>
    </row>
    <row r="21" spans="1:18" ht="15.75" customHeight="1">
      <c r="A21" s="18" t="s">
        <v>10</v>
      </c>
      <c r="B21" s="55"/>
      <c r="C21" s="48"/>
      <c r="D21" s="49"/>
      <c r="E21" s="49"/>
      <c r="F21" s="49"/>
      <c r="G21" s="49"/>
      <c r="H21" s="47"/>
      <c r="I21" s="49"/>
      <c r="J21" s="101">
        <f t="shared" si="0"/>
      </c>
      <c r="K21" s="48"/>
      <c r="L21" s="47"/>
      <c r="M21" s="52"/>
      <c r="N21" s="49"/>
      <c r="O21" s="49"/>
      <c r="P21" s="122">
        <f t="shared" si="1"/>
      </c>
      <c r="Q21" s="49"/>
      <c r="R21" s="123">
        <f t="shared" si="2"/>
      </c>
    </row>
    <row r="22" spans="1:18" ht="15.75" customHeight="1">
      <c r="A22" s="20" t="s">
        <v>11</v>
      </c>
      <c r="B22" s="55"/>
      <c r="C22" s="48"/>
      <c r="D22" s="49"/>
      <c r="E22" s="49"/>
      <c r="F22" s="49"/>
      <c r="G22" s="49"/>
      <c r="H22" s="47"/>
      <c r="I22" s="49"/>
      <c r="J22" s="101">
        <f t="shared" si="0"/>
      </c>
      <c r="K22" s="48"/>
      <c r="L22" s="47"/>
      <c r="M22" s="52"/>
      <c r="N22" s="49"/>
      <c r="O22" s="49"/>
      <c r="P22" s="122">
        <f t="shared" si="1"/>
      </c>
      <c r="Q22" s="49"/>
      <c r="R22" s="123">
        <f t="shared" si="2"/>
      </c>
    </row>
    <row r="23" spans="1:18" ht="15.75" customHeight="1">
      <c r="A23" s="18" t="s">
        <v>12</v>
      </c>
      <c r="B23" s="55"/>
      <c r="C23" s="48"/>
      <c r="D23" s="49"/>
      <c r="E23" s="49"/>
      <c r="F23" s="49"/>
      <c r="G23" s="49"/>
      <c r="H23" s="47"/>
      <c r="I23" s="49"/>
      <c r="J23" s="101">
        <f t="shared" si="0"/>
      </c>
      <c r="K23" s="48"/>
      <c r="L23" s="47"/>
      <c r="M23" s="52"/>
      <c r="N23" s="49"/>
      <c r="O23" s="49"/>
      <c r="P23" s="122">
        <f t="shared" si="1"/>
      </c>
      <c r="Q23" s="49"/>
      <c r="R23" s="123">
        <f t="shared" si="2"/>
      </c>
    </row>
    <row r="24" spans="1:18" ht="15.75" customHeight="1">
      <c r="A24" s="20" t="s">
        <v>13</v>
      </c>
      <c r="B24" s="55"/>
      <c r="C24" s="48"/>
      <c r="D24" s="49"/>
      <c r="E24" s="49"/>
      <c r="F24" s="49"/>
      <c r="G24" s="49"/>
      <c r="H24" s="47"/>
      <c r="I24" s="49"/>
      <c r="J24" s="101">
        <f t="shared" si="0"/>
      </c>
      <c r="K24" s="48"/>
      <c r="L24" s="47"/>
      <c r="M24" s="52"/>
      <c r="N24" s="49"/>
      <c r="O24" s="49"/>
      <c r="P24" s="122">
        <f t="shared" si="1"/>
      </c>
      <c r="Q24" s="49"/>
      <c r="R24" s="123">
        <f t="shared" si="2"/>
      </c>
    </row>
    <row r="25" spans="1:18" ht="15.75" customHeight="1">
      <c r="A25" s="18" t="s">
        <v>14</v>
      </c>
      <c r="B25" s="55"/>
      <c r="C25" s="48"/>
      <c r="D25" s="49"/>
      <c r="E25" s="49"/>
      <c r="F25" s="49"/>
      <c r="G25" s="49"/>
      <c r="H25" s="47"/>
      <c r="I25" s="49"/>
      <c r="J25" s="101">
        <f t="shared" si="0"/>
      </c>
      <c r="K25" s="48"/>
      <c r="L25" s="47"/>
      <c r="M25" s="52"/>
      <c r="N25" s="49"/>
      <c r="O25" s="49"/>
      <c r="P25" s="122">
        <f t="shared" si="1"/>
      </c>
      <c r="Q25" s="49"/>
      <c r="R25" s="123">
        <f t="shared" si="2"/>
      </c>
    </row>
    <row r="26" spans="1:18" ht="15.75" customHeight="1">
      <c r="A26" s="20" t="s">
        <v>15</v>
      </c>
      <c r="B26" s="55"/>
      <c r="C26" s="48"/>
      <c r="D26" s="49"/>
      <c r="E26" s="49"/>
      <c r="F26" s="49"/>
      <c r="G26" s="49"/>
      <c r="H26" s="47"/>
      <c r="I26" s="49"/>
      <c r="J26" s="101">
        <f t="shared" si="0"/>
      </c>
      <c r="K26" s="48"/>
      <c r="L26" s="47"/>
      <c r="M26" s="52"/>
      <c r="N26" s="49"/>
      <c r="O26" s="49"/>
      <c r="P26" s="122">
        <f t="shared" si="1"/>
      </c>
      <c r="Q26" s="49"/>
      <c r="R26" s="123">
        <f t="shared" si="2"/>
      </c>
    </row>
    <row r="27" spans="1:18" ht="15.75" customHeight="1">
      <c r="A27" s="18" t="s">
        <v>16</v>
      </c>
      <c r="B27" s="55"/>
      <c r="C27" s="48"/>
      <c r="D27" s="49"/>
      <c r="E27" s="49"/>
      <c r="F27" s="49"/>
      <c r="G27" s="49"/>
      <c r="H27" s="47"/>
      <c r="I27" s="49"/>
      <c r="J27" s="101">
        <f t="shared" si="0"/>
      </c>
      <c r="K27" s="48"/>
      <c r="L27" s="47"/>
      <c r="M27" s="52"/>
      <c r="N27" s="49"/>
      <c r="O27" s="49"/>
      <c r="P27" s="122">
        <f t="shared" si="1"/>
      </c>
      <c r="Q27" s="49"/>
      <c r="R27" s="123">
        <f t="shared" si="2"/>
      </c>
    </row>
    <row r="28" spans="1:18" ht="15.75" customHeight="1">
      <c r="A28" s="20" t="s">
        <v>17</v>
      </c>
      <c r="B28" s="55"/>
      <c r="C28" s="48"/>
      <c r="D28" s="49"/>
      <c r="E28" s="49"/>
      <c r="F28" s="49"/>
      <c r="G28" s="49"/>
      <c r="H28" s="47"/>
      <c r="I28" s="49"/>
      <c r="J28" s="101">
        <f t="shared" si="0"/>
      </c>
      <c r="K28" s="48"/>
      <c r="L28" s="47"/>
      <c r="M28" s="52"/>
      <c r="N28" s="49"/>
      <c r="O28" s="49"/>
      <c r="P28" s="122">
        <f t="shared" si="1"/>
      </c>
      <c r="Q28" s="49"/>
      <c r="R28" s="123">
        <f t="shared" si="2"/>
      </c>
    </row>
    <row r="29" spans="1:18" ht="15.75" customHeight="1">
      <c r="A29" s="18" t="s">
        <v>18</v>
      </c>
      <c r="B29" s="55"/>
      <c r="C29" s="48"/>
      <c r="D29" s="49"/>
      <c r="E29" s="49"/>
      <c r="F29" s="49"/>
      <c r="G29" s="49"/>
      <c r="H29" s="47"/>
      <c r="I29" s="49"/>
      <c r="J29" s="101">
        <f t="shared" si="0"/>
      </c>
      <c r="K29" s="48"/>
      <c r="L29" s="47"/>
      <c r="M29" s="52"/>
      <c r="N29" s="49"/>
      <c r="O29" s="49"/>
      <c r="P29" s="122">
        <f t="shared" si="1"/>
      </c>
      <c r="Q29" s="49"/>
      <c r="R29" s="123">
        <f t="shared" si="2"/>
      </c>
    </row>
    <row r="30" spans="1:18" ht="15.75" customHeight="1">
      <c r="A30" s="20" t="s">
        <v>19</v>
      </c>
      <c r="B30" s="55"/>
      <c r="C30" s="48"/>
      <c r="D30" s="49"/>
      <c r="E30" s="49"/>
      <c r="F30" s="49"/>
      <c r="G30" s="49"/>
      <c r="H30" s="47"/>
      <c r="I30" s="49"/>
      <c r="J30" s="101">
        <f t="shared" si="0"/>
      </c>
      <c r="K30" s="48"/>
      <c r="L30" s="47"/>
      <c r="M30" s="52"/>
      <c r="N30" s="49"/>
      <c r="O30" s="49"/>
      <c r="P30" s="122">
        <f t="shared" si="1"/>
      </c>
      <c r="Q30" s="49"/>
      <c r="R30" s="123">
        <f t="shared" si="2"/>
      </c>
    </row>
    <row r="31" spans="1:18" ht="15.75" customHeight="1">
      <c r="A31" s="18" t="s">
        <v>20</v>
      </c>
      <c r="B31" s="55"/>
      <c r="C31" s="48"/>
      <c r="D31" s="49"/>
      <c r="E31" s="49"/>
      <c r="F31" s="49"/>
      <c r="G31" s="49"/>
      <c r="H31" s="47"/>
      <c r="I31" s="49"/>
      <c r="J31" s="101">
        <f t="shared" si="0"/>
      </c>
      <c r="K31" s="48"/>
      <c r="L31" s="47"/>
      <c r="M31" s="52"/>
      <c r="N31" s="49"/>
      <c r="O31" s="49"/>
      <c r="P31" s="122">
        <f t="shared" si="1"/>
      </c>
      <c r="Q31" s="49"/>
      <c r="R31" s="123">
        <f t="shared" si="2"/>
      </c>
    </row>
    <row r="32" spans="1:18" ht="15.75" customHeight="1">
      <c r="A32" s="20" t="s">
        <v>21</v>
      </c>
      <c r="B32" s="55"/>
      <c r="C32" s="48"/>
      <c r="D32" s="49"/>
      <c r="E32" s="49"/>
      <c r="F32" s="49"/>
      <c r="G32" s="49"/>
      <c r="H32" s="47"/>
      <c r="I32" s="49"/>
      <c r="J32" s="101">
        <f t="shared" si="0"/>
      </c>
      <c r="K32" s="48"/>
      <c r="L32" s="47"/>
      <c r="M32" s="52"/>
      <c r="N32" s="49"/>
      <c r="O32" s="49"/>
      <c r="P32" s="122">
        <f t="shared" si="1"/>
      </c>
      <c r="Q32" s="49"/>
      <c r="R32" s="123">
        <f t="shared" si="2"/>
      </c>
    </row>
    <row r="33" spans="1:18" ht="15.75" customHeight="1">
      <c r="A33" s="18" t="s">
        <v>22</v>
      </c>
      <c r="B33" s="55"/>
      <c r="C33" s="48"/>
      <c r="D33" s="49"/>
      <c r="E33" s="49"/>
      <c r="F33" s="49"/>
      <c r="G33" s="49"/>
      <c r="H33" s="47"/>
      <c r="I33" s="49"/>
      <c r="J33" s="101">
        <f t="shared" si="0"/>
      </c>
      <c r="K33" s="48"/>
      <c r="L33" s="47"/>
      <c r="M33" s="52"/>
      <c r="N33" s="49"/>
      <c r="O33" s="49"/>
      <c r="P33" s="122">
        <f t="shared" si="1"/>
      </c>
      <c r="Q33" s="49"/>
      <c r="R33" s="123">
        <f t="shared" si="2"/>
      </c>
    </row>
    <row r="34" spans="1:18" ht="15.75" customHeight="1">
      <c r="A34" s="20" t="s">
        <v>23</v>
      </c>
      <c r="B34" s="55"/>
      <c r="C34" s="48"/>
      <c r="D34" s="49"/>
      <c r="E34" s="49"/>
      <c r="F34" s="49"/>
      <c r="G34" s="49"/>
      <c r="H34" s="47"/>
      <c r="I34" s="49"/>
      <c r="J34" s="101">
        <f t="shared" si="0"/>
      </c>
      <c r="K34" s="48"/>
      <c r="L34" s="47"/>
      <c r="M34" s="52"/>
      <c r="N34" s="49"/>
      <c r="O34" s="49"/>
      <c r="P34" s="122">
        <f t="shared" si="1"/>
      </c>
      <c r="Q34" s="49"/>
      <c r="R34" s="123">
        <f t="shared" si="2"/>
      </c>
    </row>
    <row r="35" spans="1:18" ht="15.75" customHeight="1">
      <c r="A35" s="18" t="s">
        <v>24</v>
      </c>
      <c r="B35" s="55"/>
      <c r="C35" s="48"/>
      <c r="D35" s="49"/>
      <c r="E35" s="49"/>
      <c r="F35" s="49"/>
      <c r="G35" s="49"/>
      <c r="H35" s="47"/>
      <c r="I35" s="49"/>
      <c r="J35" s="101">
        <f t="shared" si="0"/>
      </c>
      <c r="K35" s="48"/>
      <c r="L35" s="47"/>
      <c r="M35" s="52"/>
      <c r="N35" s="49"/>
      <c r="O35" s="49"/>
      <c r="P35" s="122">
        <f t="shared" si="1"/>
      </c>
      <c r="Q35" s="49"/>
      <c r="R35" s="123">
        <f t="shared" si="2"/>
      </c>
    </row>
    <row r="36" spans="1:18" ht="15.75" customHeight="1">
      <c r="A36" s="20" t="s">
        <v>25</v>
      </c>
      <c r="B36" s="55"/>
      <c r="C36" s="48"/>
      <c r="D36" s="49"/>
      <c r="E36" s="49"/>
      <c r="F36" s="49"/>
      <c r="G36" s="49"/>
      <c r="H36" s="47"/>
      <c r="I36" s="49"/>
      <c r="J36" s="101">
        <f t="shared" si="0"/>
      </c>
      <c r="K36" s="48"/>
      <c r="L36" s="47"/>
      <c r="M36" s="52"/>
      <c r="N36" s="49"/>
      <c r="O36" s="49"/>
      <c r="P36" s="122">
        <f t="shared" si="1"/>
      </c>
      <c r="Q36" s="49"/>
      <c r="R36" s="123">
        <f t="shared" si="2"/>
      </c>
    </row>
    <row r="37" spans="1:18" ht="15.75" customHeight="1">
      <c r="A37" s="18" t="s">
        <v>26</v>
      </c>
      <c r="B37" s="55"/>
      <c r="C37" s="48"/>
      <c r="D37" s="49"/>
      <c r="E37" s="49"/>
      <c r="F37" s="49"/>
      <c r="G37" s="49"/>
      <c r="H37" s="47"/>
      <c r="I37" s="49"/>
      <c r="J37" s="101">
        <f t="shared" si="0"/>
      </c>
      <c r="K37" s="48"/>
      <c r="L37" s="47"/>
      <c r="M37" s="52"/>
      <c r="N37" s="49"/>
      <c r="O37" s="49"/>
      <c r="P37" s="122">
        <f t="shared" si="1"/>
      </c>
      <c r="Q37" s="49"/>
      <c r="R37" s="123">
        <f t="shared" si="2"/>
      </c>
    </row>
    <row r="38" spans="1:18" ht="15.75" customHeight="1">
      <c r="A38" s="20" t="s">
        <v>27</v>
      </c>
      <c r="B38" s="55"/>
      <c r="C38" s="48"/>
      <c r="D38" s="49"/>
      <c r="E38" s="49"/>
      <c r="F38" s="49"/>
      <c r="G38" s="49"/>
      <c r="H38" s="47"/>
      <c r="I38" s="49"/>
      <c r="J38" s="101">
        <f t="shared" si="0"/>
      </c>
      <c r="K38" s="48"/>
      <c r="L38" s="47"/>
      <c r="M38" s="52"/>
      <c r="N38" s="49"/>
      <c r="O38" s="49"/>
      <c r="P38" s="122">
        <f t="shared" si="1"/>
      </c>
      <c r="Q38" s="49"/>
      <c r="R38" s="123">
        <f t="shared" si="2"/>
      </c>
    </row>
    <row r="39" spans="1:18" ht="15.75" customHeight="1">
      <c r="A39" s="18" t="s">
        <v>28</v>
      </c>
      <c r="B39" s="55"/>
      <c r="C39" s="48"/>
      <c r="D39" s="49"/>
      <c r="E39" s="49"/>
      <c r="F39" s="49"/>
      <c r="G39" s="49"/>
      <c r="H39" s="47"/>
      <c r="I39" s="49"/>
      <c r="J39" s="101">
        <f t="shared" si="0"/>
      </c>
      <c r="K39" s="48"/>
      <c r="L39" s="47"/>
      <c r="M39" s="52"/>
      <c r="N39" s="49"/>
      <c r="O39" s="49"/>
      <c r="P39" s="122">
        <f t="shared" si="1"/>
      </c>
      <c r="Q39" s="49"/>
      <c r="R39" s="123">
        <f t="shared" si="2"/>
      </c>
    </row>
    <row r="40" spans="1:18" ht="15.75" customHeight="1">
      <c r="A40" s="20" t="s">
        <v>29</v>
      </c>
      <c r="B40" s="55"/>
      <c r="C40" s="48"/>
      <c r="D40" s="49"/>
      <c r="E40" s="49"/>
      <c r="F40" s="49"/>
      <c r="G40" s="49"/>
      <c r="H40" s="47"/>
      <c r="I40" s="49"/>
      <c r="J40" s="101">
        <f t="shared" si="0"/>
      </c>
      <c r="K40" s="48"/>
      <c r="L40" s="47"/>
      <c r="M40" s="52"/>
      <c r="N40" s="49"/>
      <c r="O40" s="49"/>
      <c r="P40" s="122">
        <f t="shared" si="1"/>
      </c>
      <c r="Q40" s="49"/>
      <c r="R40" s="123">
        <f t="shared" si="2"/>
      </c>
    </row>
    <row r="41" spans="1:18" ht="15.75" customHeight="1">
      <c r="A41" s="18" t="s">
        <v>30</v>
      </c>
      <c r="B41" s="55"/>
      <c r="C41" s="48"/>
      <c r="D41" s="49"/>
      <c r="E41" s="49"/>
      <c r="F41" s="49"/>
      <c r="G41" s="49"/>
      <c r="H41" s="47"/>
      <c r="I41" s="49"/>
      <c r="J41" s="101">
        <f t="shared" si="0"/>
      </c>
      <c r="K41" s="48"/>
      <c r="L41" s="47"/>
      <c r="M41" s="52"/>
      <c r="N41" s="49"/>
      <c r="O41" s="49"/>
      <c r="P41" s="122">
        <f t="shared" si="1"/>
      </c>
      <c r="Q41" s="49"/>
      <c r="R41" s="123">
        <f t="shared" si="2"/>
      </c>
    </row>
    <row r="42" spans="1:18" ht="15" customHeight="1" thickBot="1">
      <c r="A42" s="18" t="s">
        <v>117</v>
      </c>
      <c r="B42" s="19"/>
      <c r="C42" s="21"/>
      <c r="D42" s="22"/>
      <c r="E42" s="22"/>
      <c r="F42" s="22"/>
      <c r="G42" s="22"/>
      <c r="H42" s="22"/>
      <c r="I42" s="58"/>
      <c r="J42" s="128">
        <f>IF(C42+D42+E42+F42+G42+H42=0,"",C42+D42+E42+F42+G42+H42)</f>
      </c>
      <c r="K42" s="23"/>
      <c r="L42" s="22"/>
      <c r="M42" s="24"/>
      <c r="N42" s="58"/>
      <c r="O42" s="58"/>
      <c r="P42" s="129">
        <f>IF(K42+L42+M42=0,"",K42+L42+M42)</f>
      </c>
      <c r="Q42" s="25"/>
      <c r="R42" s="130">
        <f>IF(C42+D42+E42+F42+G42+H42+K42+L42+M42=0,"",C42+D42+E42+F42+G42+H42+K42+L42+M42)</f>
      </c>
    </row>
    <row r="43" spans="1:18" s="114" customFormat="1" ht="15.75" customHeight="1">
      <c r="A43" s="188" t="s">
        <v>51</v>
      </c>
      <c r="B43" s="189"/>
      <c r="C43" s="26">
        <f aca="true" t="shared" si="3" ref="C43:R43">IF(SUM(C12:C42)=0,"",SUM(C12:C42))</f>
      </c>
      <c r="D43" s="98">
        <f t="shared" si="3"/>
      </c>
      <c r="E43" s="98">
        <f t="shared" si="3"/>
      </c>
      <c r="F43" s="98">
        <f t="shared" si="3"/>
      </c>
      <c r="G43" s="98">
        <f t="shared" si="3"/>
      </c>
      <c r="H43" s="99">
        <f t="shared" si="3"/>
      </c>
      <c r="I43" s="99">
        <f t="shared" si="3"/>
      </c>
      <c r="J43" s="99">
        <f t="shared" si="3"/>
      </c>
      <c r="K43" s="102">
        <f t="shared" si="3"/>
      </c>
      <c r="L43" s="98">
        <f t="shared" si="3"/>
      </c>
      <c r="M43" s="103">
        <f t="shared" si="3"/>
      </c>
      <c r="N43" s="99">
        <f t="shared" si="3"/>
      </c>
      <c r="O43" s="98">
        <f t="shared" si="3"/>
      </c>
      <c r="P43" s="98">
        <f t="shared" si="3"/>
      </c>
      <c r="Q43" s="103">
        <f t="shared" si="3"/>
      </c>
      <c r="R43" s="121">
        <f t="shared" si="3"/>
      </c>
    </row>
    <row r="44" spans="1:18" s="114" customFormat="1" ht="15.75" customHeight="1">
      <c r="A44" s="190" t="s">
        <v>47</v>
      </c>
      <c r="B44" s="191"/>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4" customFormat="1" ht="15.75" customHeight="1" thickBot="1">
      <c r="A45" s="192" t="s">
        <v>50</v>
      </c>
      <c r="B45" s="193"/>
      <c r="C45" s="33">
        <f>IF(C43="","",(C43*C44))</f>
      </c>
      <c r="D45" s="104">
        <f aca="true" t="shared" si="4" ref="D45:O45">IF(D43="","",(D43*D44))</f>
      </c>
      <c r="E45" s="104">
        <f t="shared" si="4"/>
      </c>
      <c r="F45" s="105">
        <f t="shared" si="4"/>
      </c>
      <c r="G45" s="104">
        <f t="shared" si="4"/>
      </c>
      <c r="H45" s="105">
        <f t="shared" si="4"/>
      </c>
      <c r="I45" s="104">
        <f t="shared" si="4"/>
      </c>
      <c r="J45" s="106">
        <f>IF(K46=0,"",K46)</f>
      </c>
      <c r="K45" s="107">
        <f t="shared" si="4"/>
      </c>
      <c r="L45" s="108">
        <f t="shared" si="4"/>
      </c>
      <c r="M45" s="108">
        <f t="shared" si="4"/>
      </c>
      <c r="N45" s="108">
        <f t="shared" si="4"/>
      </c>
      <c r="O45" s="108">
        <f t="shared" si="4"/>
      </c>
      <c r="P45" s="131"/>
      <c r="Q45" s="104">
        <f>IF(M46=0,"",M46)</f>
      </c>
      <c r="R45" s="119">
        <f>IF(K46+M46=0,"",K46+M46)</f>
      </c>
    </row>
    <row r="46" spans="1:18" s="114" customFormat="1" ht="15.75" customHeight="1" thickBot="1">
      <c r="A46" s="198" t="s">
        <v>61</v>
      </c>
      <c r="B46" s="212"/>
      <c r="C46" s="212"/>
      <c r="D46" s="212"/>
      <c r="E46" s="212"/>
      <c r="F46" s="199"/>
      <c r="G46" s="213" t="s">
        <v>52</v>
      </c>
      <c r="H46" s="214"/>
      <c r="I46" s="214"/>
      <c r="J46" s="215"/>
      <c r="K46" s="116">
        <f>SUM(C45:I45)</f>
        <v>0</v>
      </c>
      <c r="L46" s="117">
        <f>SUM(K45:O45)</f>
        <v>0</v>
      </c>
      <c r="M46" s="118">
        <f>IF(Q43&gt;L46,L46,Q43)</f>
        <v>0</v>
      </c>
      <c r="N46" s="60"/>
      <c r="O46" s="61"/>
      <c r="P46" s="198" t="s">
        <v>62</v>
      </c>
      <c r="Q46" s="199"/>
      <c r="R46" s="120">
        <f>IF(G46="Yes",R45*6/7,"")</f>
      </c>
    </row>
    <row r="47" spans="1:18" s="114" customFormat="1" ht="3.75" customHeight="1">
      <c r="A47" s="34"/>
      <c r="B47" s="34"/>
      <c r="C47" s="34"/>
      <c r="D47" s="34"/>
      <c r="E47" s="34"/>
      <c r="F47" s="34"/>
      <c r="G47" s="34"/>
      <c r="H47" s="34"/>
      <c r="I47" s="34"/>
      <c r="J47" s="34"/>
      <c r="K47" s="35"/>
      <c r="L47" s="35"/>
      <c r="M47" s="36"/>
      <c r="N47" s="36"/>
      <c r="O47" s="36"/>
      <c r="P47" s="34"/>
      <c r="Q47" s="34"/>
      <c r="R47" s="37"/>
    </row>
    <row r="48" spans="1:18" s="115"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196" t="s">
        <v>65</v>
      </c>
      <c r="B50" s="196"/>
      <c r="C50" s="196"/>
      <c r="D50" s="196"/>
      <c r="E50" s="196"/>
      <c r="F50" s="196"/>
      <c r="G50" s="196"/>
      <c r="H50" s="196"/>
      <c r="I50" s="196"/>
      <c r="J50" s="196"/>
      <c r="K50" s="196"/>
      <c r="L50" s="196"/>
      <c r="M50" s="196"/>
      <c r="N50" s="196"/>
      <c r="O50" s="196"/>
      <c r="P50" s="196"/>
      <c r="Q50" s="196"/>
      <c r="R50" s="196"/>
    </row>
    <row r="51" spans="1:18" ht="17.25" customHeight="1">
      <c r="A51" s="196" t="s">
        <v>66</v>
      </c>
      <c r="B51" s="196"/>
      <c r="C51" s="196"/>
      <c r="D51" s="196"/>
      <c r="E51" s="196"/>
      <c r="F51" s="196"/>
      <c r="G51" s="196"/>
      <c r="H51" s="196"/>
      <c r="I51" s="196"/>
      <c r="J51" s="196"/>
      <c r="K51" s="196"/>
      <c r="L51" s="196"/>
      <c r="M51" s="196"/>
      <c r="N51" s="196"/>
      <c r="O51" s="196"/>
      <c r="P51" s="196"/>
      <c r="Q51" s="196"/>
      <c r="R51" s="196"/>
    </row>
    <row r="52" spans="1:18" ht="17.25" customHeight="1">
      <c r="A52" s="205" t="s">
        <v>105</v>
      </c>
      <c r="B52" s="205"/>
      <c r="C52" s="205"/>
      <c r="D52" s="205"/>
      <c r="E52" s="205"/>
      <c r="F52" s="205"/>
      <c r="G52" s="205"/>
      <c r="H52" s="205"/>
      <c r="I52" s="205"/>
      <c r="J52" s="205"/>
      <c r="K52" s="205"/>
      <c r="L52" s="205"/>
      <c r="M52" s="205"/>
      <c r="N52" s="205"/>
      <c r="O52" s="205"/>
      <c r="P52" s="205"/>
      <c r="Q52" s="205"/>
      <c r="R52" s="205"/>
    </row>
    <row r="53" spans="1:18" ht="17.25" customHeight="1">
      <c r="A53" s="197" t="s">
        <v>106</v>
      </c>
      <c r="B53" s="197"/>
      <c r="C53" s="197"/>
      <c r="D53" s="197"/>
      <c r="E53" s="197"/>
      <c r="F53" s="197"/>
      <c r="G53" s="197"/>
      <c r="H53" s="197"/>
      <c r="I53" s="197"/>
      <c r="J53" s="197"/>
      <c r="K53" s="197"/>
      <c r="L53" s="197"/>
      <c r="M53" s="197"/>
      <c r="N53" s="197"/>
      <c r="O53" s="197"/>
      <c r="P53" s="197"/>
      <c r="Q53" s="197"/>
      <c r="R53" s="197"/>
    </row>
    <row r="54" spans="1:18" ht="17.25" customHeight="1">
      <c r="A54" s="197" t="s">
        <v>63</v>
      </c>
      <c r="B54" s="197"/>
      <c r="C54" s="197"/>
      <c r="D54" s="197"/>
      <c r="E54" s="197"/>
      <c r="F54" s="197"/>
      <c r="G54" s="197"/>
      <c r="H54" s="197"/>
      <c r="I54" s="197"/>
      <c r="J54" s="197"/>
      <c r="K54" s="197"/>
      <c r="L54" s="197"/>
      <c r="M54" s="197"/>
      <c r="N54" s="197"/>
      <c r="O54" s="197"/>
      <c r="P54" s="197"/>
      <c r="Q54" s="197"/>
      <c r="R54" s="197"/>
    </row>
    <row r="55" spans="1:18" ht="17.25" customHeight="1">
      <c r="A55" s="205" t="s">
        <v>69</v>
      </c>
      <c r="B55" s="205"/>
      <c r="C55" s="205"/>
      <c r="D55" s="205"/>
      <c r="E55" s="205"/>
      <c r="F55" s="205"/>
      <c r="G55" s="205"/>
      <c r="H55" s="205"/>
      <c r="I55" s="205"/>
      <c r="J55" s="205"/>
      <c r="K55" s="205"/>
      <c r="L55" s="205"/>
      <c r="M55" s="205"/>
      <c r="N55" s="205"/>
      <c r="O55" s="205"/>
      <c r="P55" s="205"/>
      <c r="Q55" s="205"/>
      <c r="R55" s="205"/>
    </row>
    <row r="56" spans="1:18" ht="17.25" customHeight="1">
      <c r="A56" s="184" t="s">
        <v>64</v>
      </c>
      <c r="B56" s="184"/>
      <c r="C56" s="184"/>
      <c r="D56" s="184"/>
      <c r="E56" s="184"/>
      <c r="F56" s="184"/>
      <c r="G56" s="184"/>
      <c r="H56" s="184"/>
      <c r="I56" s="184"/>
      <c r="J56" s="184"/>
      <c r="K56" s="184"/>
      <c r="L56" s="184"/>
      <c r="M56" s="184"/>
      <c r="N56" s="184"/>
      <c r="O56" s="184"/>
      <c r="P56" s="184"/>
      <c r="Q56" s="184"/>
      <c r="R56" s="184"/>
    </row>
  </sheetData>
  <sheetProtection/>
  <mergeCells count="24">
    <mergeCell ref="A8:E8"/>
    <mergeCell ref="A1:R1"/>
    <mergeCell ref="A2:R2"/>
    <mergeCell ref="A4:C4"/>
    <mergeCell ref="A5:C5"/>
    <mergeCell ref="D4:J4"/>
    <mergeCell ref="D5:J5"/>
    <mergeCell ref="A54:R54"/>
    <mergeCell ref="A55:R55"/>
    <mergeCell ref="A56:R56"/>
    <mergeCell ref="A50:R50"/>
    <mergeCell ref="A10:B10"/>
    <mergeCell ref="C10:J10"/>
    <mergeCell ref="K10:Q10"/>
    <mergeCell ref="A51:R51"/>
    <mergeCell ref="A52:R52"/>
    <mergeCell ref="A53:R53"/>
    <mergeCell ref="R10:R11"/>
    <mergeCell ref="A43:B43"/>
    <mergeCell ref="A44:B44"/>
    <mergeCell ref="A45:B45"/>
    <mergeCell ref="A46:F46"/>
    <mergeCell ref="G46:J46"/>
    <mergeCell ref="P46:Q46"/>
  </mergeCells>
  <conditionalFormatting sqref="J43 R12:R41 D45:O45 P43:R43 G46:G49 R44:R48 M47:O47 D43:I44 K43:O44 B12:P41 M46 C43:C45 Q45">
    <cfRule type="cellIs" priority="5" dxfId="62" operator="equal" stopIfTrue="1">
      <formula>"（土）"</formula>
    </cfRule>
    <cfRule type="cellIs" priority="6" dxfId="63" operator="equal" stopIfTrue="1">
      <formula>"（日）"</formula>
    </cfRule>
  </conditionalFormatting>
  <conditionalFormatting sqref="R42 B42:P42">
    <cfRule type="cellIs" priority="3" dxfId="62" operator="equal" stopIfTrue="1">
      <formula>"（土）"</formula>
    </cfRule>
    <cfRule type="cellIs" priority="4" dxfId="63" operator="equal" stopIfTrue="1">
      <formula>"（日）"</formula>
    </cfRule>
  </conditionalFormatting>
  <conditionalFormatting sqref="P45">
    <cfRule type="cellIs" priority="1" dxfId="62" operator="equal" stopIfTrue="1">
      <formula>"（土）"</formula>
    </cfRule>
    <cfRule type="cellIs" priority="2" dxfId="63" operator="equal" stopIfTrue="1">
      <formula>"（日）"</formula>
    </cfRule>
  </conditionalFormatting>
  <dataValidations count="2">
    <dataValidation type="list" showInputMessage="1" showErrorMessage="1" sqref="G46:G47 H48:J48">
      <formula1>"Yes,No"</formula1>
    </dataValidation>
    <dataValidation type="whole" operator="greaterThanOrEqual" allowBlank="1" showErrorMessage="1" imeMode="off" sqref="K12:O42 Q12:Q42 C12:I42">
      <formula1>0</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K12" sqref="K12:O19"/>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200" t="s">
        <v>56</v>
      </c>
      <c r="B1" s="200"/>
      <c r="C1" s="200"/>
      <c r="D1" s="200"/>
      <c r="E1" s="200"/>
      <c r="F1" s="200"/>
      <c r="G1" s="200"/>
      <c r="H1" s="200"/>
      <c r="I1" s="200"/>
      <c r="J1" s="200"/>
      <c r="K1" s="200"/>
      <c r="L1" s="200"/>
      <c r="M1" s="200"/>
      <c r="N1" s="200"/>
      <c r="O1" s="200"/>
      <c r="P1" s="200"/>
      <c r="Q1" s="200"/>
      <c r="R1" s="200"/>
    </row>
    <row r="2" spans="1:18" ht="16.5" customHeight="1">
      <c r="A2" s="201" t="s">
        <v>102</v>
      </c>
      <c r="B2" s="201"/>
      <c r="C2" s="201"/>
      <c r="D2" s="201"/>
      <c r="E2" s="201"/>
      <c r="F2" s="201"/>
      <c r="G2" s="201"/>
      <c r="H2" s="201"/>
      <c r="I2" s="201"/>
      <c r="J2" s="201"/>
      <c r="K2" s="201"/>
      <c r="L2" s="201"/>
      <c r="M2" s="201"/>
      <c r="N2" s="201"/>
      <c r="O2" s="201"/>
      <c r="P2" s="201"/>
      <c r="Q2" s="201"/>
      <c r="R2" s="201"/>
    </row>
    <row r="3" spans="2:18" ht="12.75" customHeight="1">
      <c r="B3" s="14"/>
      <c r="C3" s="14"/>
      <c r="D3" s="14"/>
      <c r="E3" s="14"/>
      <c r="F3" s="14"/>
      <c r="G3" s="14"/>
      <c r="H3" s="14"/>
      <c r="I3" s="14"/>
      <c r="J3" s="14"/>
      <c r="K3" s="14"/>
      <c r="L3" s="12"/>
      <c r="M3" s="12"/>
      <c r="N3" s="12"/>
      <c r="O3" s="12"/>
      <c r="P3" s="12"/>
      <c r="Q3" s="12"/>
      <c r="R3" s="12"/>
    </row>
    <row r="4" spans="1:12" ht="14.25">
      <c r="A4" s="202" t="s">
        <v>48</v>
      </c>
      <c r="B4" s="202"/>
      <c r="C4" s="202"/>
      <c r="D4" s="204">
        <f>'年間集計表（算定区分確認）'!C5</f>
        <v>0</v>
      </c>
      <c r="E4" s="204"/>
      <c r="F4" s="204"/>
      <c r="G4" s="204"/>
      <c r="H4" s="204"/>
      <c r="I4" s="204"/>
      <c r="J4" s="204"/>
      <c r="K4" s="12"/>
      <c r="L4" s="12"/>
    </row>
    <row r="5" spans="1:12" ht="14.25">
      <c r="A5" s="203" t="s">
        <v>57</v>
      </c>
      <c r="B5" s="203"/>
      <c r="C5" s="203"/>
      <c r="D5" s="204">
        <f>'年間集計表（算定区分確認）'!C6</f>
        <v>0</v>
      </c>
      <c r="E5" s="204"/>
      <c r="F5" s="204"/>
      <c r="G5" s="204"/>
      <c r="H5" s="204"/>
      <c r="I5" s="204"/>
      <c r="J5" s="204"/>
      <c r="K5" s="12"/>
      <c r="L5" s="12"/>
    </row>
    <row r="6" spans="2:18" ht="14.25">
      <c r="B6" s="14"/>
      <c r="C6" s="14"/>
      <c r="D6" s="14"/>
      <c r="E6" s="14"/>
      <c r="F6" s="14"/>
      <c r="G6" s="14"/>
      <c r="H6" s="14"/>
      <c r="I6" s="14"/>
      <c r="J6" s="14"/>
      <c r="K6" s="14"/>
      <c r="L6" s="12"/>
      <c r="M6" s="12"/>
      <c r="N6" s="12"/>
      <c r="O6" s="12"/>
      <c r="P6" s="12"/>
      <c r="Q6" s="12"/>
      <c r="R6" s="12"/>
    </row>
    <row r="7" spans="1:18" ht="15" thickBot="1">
      <c r="A7" s="56"/>
      <c r="B7" s="56"/>
      <c r="C7" s="56"/>
      <c r="D7" s="13"/>
      <c r="E7" s="13"/>
      <c r="F7" s="12"/>
      <c r="G7" s="12"/>
      <c r="H7" s="12"/>
      <c r="I7" s="12"/>
      <c r="J7" s="12"/>
      <c r="K7" s="12"/>
      <c r="L7" s="12"/>
      <c r="M7" s="12"/>
      <c r="N7" s="12"/>
      <c r="O7" s="12"/>
      <c r="P7" s="12"/>
      <c r="Q7" s="12"/>
      <c r="R7" s="12"/>
    </row>
    <row r="8" spans="1:18" ht="14.25" thickBot="1">
      <c r="A8" s="216" t="s">
        <v>121</v>
      </c>
      <c r="B8" s="217"/>
      <c r="C8" s="217"/>
      <c r="D8" s="217"/>
      <c r="E8" s="218"/>
      <c r="F8" s="13"/>
      <c r="G8" s="12"/>
      <c r="H8" s="12"/>
      <c r="I8" s="12"/>
      <c r="J8" s="12"/>
      <c r="K8" s="12"/>
      <c r="L8" s="12"/>
      <c r="M8" s="12"/>
      <c r="N8" s="12"/>
      <c r="O8" s="12"/>
      <c r="P8" s="12"/>
      <c r="Q8" s="12"/>
      <c r="R8" s="12"/>
    </row>
    <row r="9" ht="7.5" customHeight="1" thickBot="1"/>
    <row r="10" spans="1:18" s="14" customFormat="1" ht="15" customHeight="1">
      <c r="A10" s="194"/>
      <c r="B10" s="195"/>
      <c r="C10" s="206" t="s">
        <v>58</v>
      </c>
      <c r="D10" s="207"/>
      <c r="E10" s="207"/>
      <c r="F10" s="207"/>
      <c r="G10" s="207"/>
      <c r="H10" s="207"/>
      <c r="I10" s="207"/>
      <c r="J10" s="208"/>
      <c r="K10" s="206" t="s">
        <v>103</v>
      </c>
      <c r="L10" s="209"/>
      <c r="M10" s="209"/>
      <c r="N10" s="209"/>
      <c r="O10" s="209"/>
      <c r="P10" s="209"/>
      <c r="Q10" s="209"/>
      <c r="R10" s="210" t="s">
        <v>0</v>
      </c>
    </row>
    <row r="11" spans="1:18" s="14" customFormat="1" ht="52.5" customHeight="1" thickBot="1">
      <c r="A11" s="15" t="s">
        <v>59</v>
      </c>
      <c r="B11" s="16" t="s">
        <v>31</v>
      </c>
      <c r="C11" s="109"/>
      <c r="D11" s="110" t="s">
        <v>104</v>
      </c>
      <c r="E11" s="110" t="s">
        <v>79</v>
      </c>
      <c r="F11" s="110" t="s">
        <v>70</v>
      </c>
      <c r="G11" s="110" t="s">
        <v>71</v>
      </c>
      <c r="H11" s="110" t="s">
        <v>72</v>
      </c>
      <c r="I11" s="110" t="s">
        <v>73</v>
      </c>
      <c r="J11" s="111" t="s">
        <v>60</v>
      </c>
      <c r="K11" s="109" t="s">
        <v>68</v>
      </c>
      <c r="L11" s="112" t="s">
        <v>74</v>
      </c>
      <c r="M11" s="112" t="s">
        <v>75</v>
      </c>
      <c r="N11" s="112" t="s">
        <v>76</v>
      </c>
      <c r="O11" s="112" t="s">
        <v>77</v>
      </c>
      <c r="P11" s="113" t="s">
        <v>60</v>
      </c>
      <c r="Q11" s="110" t="s">
        <v>78</v>
      </c>
      <c r="R11" s="211"/>
    </row>
    <row r="12" spans="1:18" ht="15.75" customHeight="1">
      <c r="A12" s="17" t="s">
        <v>1</v>
      </c>
      <c r="B12" s="54"/>
      <c r="C12" s="46"/>
      <c r="D12" s="46"/>
      <c r="E12" s="46"/>
      <c r="F12" s="46"/>
      <c r="G12" s="46"/>
      <c r="H12" s="46"/>
      <c r="I12" s="57"/>
      <c r="J12" s="100">
        <f>IF(I12+D12+E12+F12+G12+H12=0,"",I12+D12+E12+F12+G12+H12)</f>
      </c>
      <c r="K12" s="50"/>
      <c r="L12" s="46"/>
      <c r="M12" s="51"/>
      <c r="N12" s="57"/>
      <c r="O12" s="57"/>
      <c r="P12" s="99">
        <f>IF(K12+L12+M12+N12+O12=0,"",K12+L12+M12+N12+O12)</f>
      </c>
      <c r="Q12" s="53"/>
      <c r="R12" s="123">
        <f>IF(C12+D12+E12+F12+G12+H12+I12+K12+L12+M12+N12+O12=0,"",C12+D12+E12+F12+G12+H12+I12+K12+L12+M12+N12+O12)</f>
      </c>
    </row>
    <row r="13" spans="1:18" ht="15.75" customHeight="1">
      <c r="A13" s="18" t="s">
        <v>2</v>
      </c>
      <c r="B13" s="55"/>
      <c r="C13" s="47"/>
      <c r="D13" s="47"/>
      <c r="E13" s="47"/>
      <c r="F13" s="47"/>
      <c r="G13" s="47"/>
      <c r="H13" s="47"/>
      <c r="I13" s="49"/>
      <c r="J13" s="101">
        <f aca="true" t="shared" si="0" ref="J13:J41">IF(I13+D13+E13+F13+G13+H13=0,"",I13+D13+E13+F13+G13+H13)</f>
      </c>
      <c r="K13" s="48"/>
      <c r="L13" s="47"/>
      <c r="M13" s="52"/>
      <c r="N13" s="49"/>
      <c r="O13" s="49"/>
      <c r="P13" s="122">
        <f aca="true" t="shared" si="1" ref="P13:P41">IF(K13+L13+M13+N13+O13=0,"",K13+L13+M13+N13+O13)</f>
      </c>
      <c r="Q13" s="49"/>
      <c r="R13" s="123">
        <f aca="true" t="shared" si="2" ref="R13:R41">IF(C13+D13+E13+F13+G13+H13+I13+K13+L13+M13+N13+O13=0,"",C13+D13+E13+F13+G13+H13+I13+K13+L13+M13+N13+O13)</f>
      </c>
    </row>
    <row r="14" spans="1:18" ht="15.75" customHeight="1">
      <c r="A14" s="20" t="s">
        <v>3</v>
      </c>
      <c r="B14" s="55"/>
      <c r="C14" s="48"/>
      <c r="D14" s="49"/>
      <c r="E14" s="49"/>
      <c r="F14" s="49"/>
      <c r="G14" s="49"/>
      <c r="H14" s="47"/>
      <c r="I14" s="49"/>
      <c r="J14" s="101">
        <f t="shared" si="0"/>
      </c>
      <c r="K14" s="48"/>
      <c r="L14" s="47"/>
      <c r="M14" s="52"/>
      <c r="N14" s="49"/>
      <c r="O14" s="49"/>
      <c r="P14" s="122">
        <f t="shared" si="1"/>
      </c>
      <c r="Q14" s="49"/>
      <c r="R14" s="123">
        <f t="shared" si="2"/>
      </c>
    </row>
    <row r="15" spans="1:18" ht="15.75" customHeight="1">
      <c r="A15" s="18" t="s">
        <v>4</v>
      </c>
      <c r="B15" s="55"/>
      <c r="C15" s="48"/>
      <c r="D15" s="49"/>
      <c r="E15" s="49"/>
      <c r="F15" s="49"/>
      <c r="G15" s="49"/>
      <c r="H15" s="47"/>
      <c r="I15" s="49"/>
      <c r="J15" s="101">
        <f t="shared" si="0"/>
      </c>
      <c r="K15" s="48"/>
      <c r="L15" s="47"/>
      <c r="M15" s="52"/>
      <c r="N15" s="49"/>
      <c r="O15" s="49"/>
      <c r="P15" s="122">
        <f t="shared" si="1"/>
      </c>
      <c r="Q15" s="49"/>
      <c r="R15" s="123">
        <f t="shared" si="2"/>
      </c>
    </row>
    <row r="16" spans="1:18" ht="15.75" customHeight="1">
      <c r="A16" s="20" t="s">
        <v>5</v>
      </c>
      <c r="B16" s="55"/>
      <c r="C16" s="48"/>
      <c r="D16" s="49"/>
      <c r="E16" s="49"/>
      <c r="F16" s="49"/>
      <c r="G16" s="49"/>
      <c r="H16" s="47"/>
      <c r="I16" s="49"/>
      <c r="J16" s="101">
        <f t="shared" si="0"/>
      </c>
      <c r="K16" s="48"/>
      <c r="L16" s="47"/>
      <c r="M16" s="52"/>
      <c r="N16" s="49"/>
      <c r="O16" s="49"/>
      <c r="P16" s="122">
        <f t="shared" si="1"/>
      </c>
      <c r="Q16" s="49"/>
      <c r="R16" s="123">
        <f t="shared" si="2"/>
      </c>
    </row>
    <row r="17" spans="1:18" ht="15.75" customHeight="1">
      <c r="A17" s="18" t="s">
        <v>6</v>
      </c>
      <c r="B17" s="55"/>
      <c r="C17" s="48"/>
      <c r="D17" s="49"/>
      <c r="E17" s="49"/>
      <c r="F17" s="49"/>
      <c r="G17" s="49"/>
      <c r="H17" s="47"/>
      <c r="I17" s="49"/>
      <c r="J17" s="101">
        <f t="shared" si="0"/>
      </c>
      <c r="K17" s="48"/>
      <c r="L17" s="47"/>
      <c r="M17" s="52"/>
      <c r="N17" s="49"/>
      <c r="O17" s="49"/>
      <c r="P17" s="122">
        <f t="shared" si="1"/>
      </c>
      <c r="Q17" s="49"/>
      <c r="R17" s="123">
        <f t="shared" si="2"/>
      </c>
    </row>
    <row r="18" spans="1:18" ht="15.75" customHeight="1">
      <c r="A18" s="20" t="s">
        <v>7</v>
      </c>
      <c r="B18" s="55"/>
      <c r="C18" s="48"/>
      <c r="D18" s="49"/>
      <c r="E18" s="49"/>
      <c r="F18" s="49"/>
      <c r="G18" s="49"/>
      <c r="H18" s="47"/>
      <c r="I18" s="49"/>
      <c r="J18" s="101">
        <f t="shared" si="0"/>
      </c>
      <c r="K18" s="48"/>
      <c r="L18" s="47"/>
      <c r="M18" s="52"/>
      <c r="N18" s="49"/>
      <c r="O18" s="49"/>
      <c r="P18" s="122">
        <f t="shared" si="1"/>
      </c>
      <c r="Q18" s="49"/>
      <c r="R18" s="123">
        <f t="shared" si="2"/>
      </c>
    </row>
    <row r="19" spans="1:18" ht="15.75" customHeight="1">
      <c r="A19" s="18" t="s">
        <v>8</v>
      </c>
      <c r="B19" s="55"/>
      <c r="C19" s="48"/>
      <c r="D19" s="49"/>
      <c r="E19" s="49"/>
      <c r="F19" s="49"/>
      <c r="G19" s="49"/>
      <c r="H19" s="47"/>
      <c r="I19" s="49"/>
      <c r="J19" s="101">
        <f t="shared" si="0"/>
      </c>
      <c r="K19" s="48"/>
      <c r="L19" s="47"/>
      <c r="M19" s="52"/>
      <c r="N19" s="49"/>
      <c r="O19" s="49"/>
      <c r="P19" s="122">
        <f t="shared" si="1"/>
      </c>
      <c r="Q19" s="49"/>
      <c r="R19" s="123">
        <f t="shared" si="2"/>
      </c>
    </row>
    <row r="20" spans="1:18" ht="15.75" customHeight="1">
      <c r="A20" s="20" t="s">
        <v>9</v>
      </c>
      <c r="B20" s="55"/>
      <c r="C20" s="48"/>
      <c r="D20" s="49"/>
      <c r="E20" s="49"/>
      <c r="F20" s="49"/>
      <c r="G20" s="49"/>
      <c r="H20" s="47"/>
      <c r="I20" s="49"/>
      <c r="J20" s="101">
        <f t="shared" si="0"/>
      </c>
      <c r="K20" s="48"/>
      <c r="L20" s="47"/>
      <c r="M20" s="52"/>
      <c r="N20" s="49"/>
      <c r="O20" s="49"/>
      <c r="P20" s="122">
        <f t="shared" si="1"/>
      </c>
      <c r="Q20" s="49"/>
      <c r="R20" s="123">
        <f t="shared" si="2"/>
      </c>
    </row>
    <row r="21" spans="1:18" ht="15.75" customHeight="1">
      <c r="A21" s="18" t="s">
        <v>10</v>
      </c>
      <c r="B21" s="55"/>
      <c r="C21" s="48"/>
      <c r="D21" s="49"/>
      <c r="E21" s="49"/>
      <c r="F21" s="49"/>
      <c r="G21" s="49"/>
      <c r="H21" s="47"/>
      <c r="I21" s="49"/>
      <c r="J21" s="101">
        <f t="shared" si="0"/>
      </c>
      <c r="K21" s="48"/>
      <c r="L21" s="47"/>
      <c r="M21" s="52"/>
      <c r="N21" s="49"/>
      <c r="O21" s="49"/>
      <c r="P21" s="122">
        <f t="shared" si="1"/>
      </c>
      <c r="Q21" s="49"/>
      <c r="R21" s="123">
        <f t="shared" si="2"/>
      </c>
    </row>
    <row r="22" spans="1:18" ht="15.75" customHeight="1">
      <c r="A22" s="20" t="s">
        <v>11</v>
      </c>
      <c r="B22" s="55"/>
      <c r="C22" s="48"/>
      <c r="D22" s="49"/>
      <c r="E22" s="49"/>
      <c r="F22" s="49"/>
      <c r="G22" s="49"/>
      <c r="H22" s="47"/>
      <c r="I22" s="49"/>
      <c r="J22" s="101">
        <f t="shared" si="0"/>
      </c>
      <c r="K22" s="48"/>
      <c r="L22" s="47"/>
      <c r="M22" s="52"/>
      <c r="N22" s="49"/>
      <c r="O22" s="49"/>
      <c r="P22" s="122">
        <f t="shared" si="1"/>
      </c>
      <c r="Q22" s="49"/>
      <c r="R22" s="123">
        <f t="shared" si="2"/>
      </c>
    </row>
    <row r="23" spans="1:18" ht="15.75" customHeight="1">
      <c r="A23" s="18" t="s">
        <v>12</v>
      </c>
      <c r="B23" s="55"/>
      <c r="C23" s="48"/>
      <c r="D23" s="49"/>
      <c r="E23" s="49"/>
      <c r="F23" s="49"/>
      <c r="G23" s="49"/>
      <c r="H23" s="47"/>
      <c r="I23" s="49"/>
      <c r="J23" s="101">
        <f t="shared" si="0"/>
      </c>
      <c r="K23" s="48"/>
      <c r="L23" s="47"/>
      <c r="M23" s="52"/>
      <c r="N23" s="49"/>
      <c r="O23" s="49"/>
      <c r="P23" s="122">
        <f t="shared" si="1"/>
      </c>
      <c r="Q23" s="49"/>
      <c r="R23" s="123">
        <f t="shared" si="2"/>
      </c>
    </row>
    <row r="24" spans="1:18" ht="15.75" customHeight="1">
      <c r="A24" s="20" t="s">
        <v>13</v>
      </c>
      <c r="B24" s="55"/>
      <c r="C24" s="48"/>
      <c r="D24" s="49"/>
      <c r="E24" s="49"/>
      <c r="F24" s="49"/>
      <c r="G24" s="49"/>
      <c r="H24" s="47"/>
      <c r="I24" s="49"/>
      <c r="J24" s="101">
        <f t="shared" si="0"/>
      </c>
      <c r="K24" s="48"/>
      <c r="L24" s="47"/>
      <c r="M24" s="52"/>
      <c r="N24" s="49"/>
      <c r="O24" s="49"/>
      <c r="P24" s="122">
        <f t="shared" si="1"/>
      </c>
      <c r="Q24" s="49"/>
      <c r="R24" s="123">
        <f t="shared" si="2"/>
      </c>
    </row>
    <row r="25" spans="1:18" ht="15.75" customHeight="1">
      <c r="A25" s="18" t="s">
        <v>14</v>
      </c>
      <c r="B25" s="55"/>
      <c r="C25" s="48"/>
      <c r="D25" s="49"/>
      <c r="E25" s="49"/>
      <c r="F25" s="49"/>
      <c r="G25" s="49"/>
      <c r="H25" s="47"/>
      <c r="I25" s="49"/>
      <c r="J25" s="101">
        <f t="shared" si="0"/>
      </c>
      <c r="K25" s="48"/>
      <c r="L25" s="47"/>
      <c r="M25" s="52"/>
      <c r="N25" s="49"/>
      <c r="O25" s="49"/>
      <c r="P25" s="122">
        <f t="shared" si="1"/>
      </c>
      <c r="Q25" s="49"/>
      <c r="R25" s="123">
        <f t="shared" si="2"/>
      </c>
    </row>
    <row r="26" spans="1:18" ht="15.75" customHeight="1">
      <c r="A26" s="20" t="s">
        <v>15</v>
      </c>
      <c r="B26" s="55"/>
      <c r="C26" s="48"/>
      <c r="D26" s="49"/>
      <c r="E26" s="49"/>
      <c r="F26" s="49"/>
      <c r="G26" s="49"/>
      <c r="H26" s="47"/>
      <c r="I26" s="49"/>
      <c r="J26" s="101">
        <f t="shared" si="0"/>
      </c>
      <c r="K26" s="48"/>
      <c r="L26" s="47"/>
      <c r="M26" s="52"/>
      <c r="N26" s="49"/>
      <c r="O26" s="49"/>
      <c r="P26" s="122">
        <f t="shared" si="1"/>
      </c>
      <c r="Q26" s="49"/>
      <c r="R26" s="123">
        <f t="shared" si="2"/>
      </c>
    </row>
    <row r="27" spans="1:18" ht="15.75" customHeight="1">
      <c r="A27" s="18" t="s">
        <v>16</v>
      </c>
      <c r="B27" s="55"/>
      <c r="C27" s="48"/>
      <c r="D27" s="49"/>
      <c r="E27" s="49"/>
      <c r="F27" s="49"/>
      <c r="G27" s="49"/>
      <c r="H27" s="47"/>
      <c r="I27" s="49"/>
      <c r="J27" s="101">
        <f t="shared" si="0"/>
      </c>
      <c r="K27" s="48"/>
      <c r="L27" s="47"/>
      <c r="M27" s="52"/>
      <c r="N27" s="49"/>
      <c r="O27" s="49"/>
      <c r="P27" s="122">
        <f t="shared" si="1"/>
      </c>
      <c r="Q27" s="49"/>
      <c r="R27" s="123">
        <f t="shared" si="2"/>
      </c>
    </row>
    <row r="28" spans="1:18" ht="15.75" customHeight="1">
      <c r="A28" s="20" t="s">
        <v>17</v>
      </c>
      <c r="B28" s="55"/>
      <c r="C28" s="48"/>
      <c r="D28" s="49"/>
      <c r="E28" s="49"/>
      <c r="F28" s="49"/>
      <c r="G28" s="49"/>
      <c r="H28" s="47"/>
      <c r="I28" s="49"/>
      <c r="J28" s="101">
        <f t="shared" si="0"/>
      </c>
      <c r="K28" s="48"/>
      <c r="L28" s="47"/>
      <c r="M28" s="52"/>
      <c r="N28" s="49"/>
      <c r="O28" s="49"/>
      <c r="P28" s="122">
        <f t="shared" si="1"/>
      </c>
      <c r="Q28" s="49"/>
      <c r="R28" s="123">
        <f t="shared" si="2"/>
      </c>
    </row>
    <row r="29" spans="1:18" ht="15.75" customHeight="1">
      <c r="A29" s="18" t="s">
        <v>18</v>
      </c>
      <c r="B29" s="55"/>
      <c r="C29" s="48"/>
      <c r="D29" s="49"/>
      <c r="E29" s="49"/>
      <c r="F29" s="49"/>
      <c r="G29" s="49"/>
      <c r="H29" s="47"/>
      <c r="I29" s="49"/>
      <c r="J29" s="101">
        <f t="shared" si="0"/>
      </c>
      <c r="K29" s="48"/>
      <c r="L29" s="47"/>
      <c r="M29" s="52"/>
      <c r="N29" s="49"/>
      <c r="O29" s="49"/>
      <c r="P29" s="122">
        <f t="shared" si="1"/>
      </c>
      <c r="Q29" s="49"/>
      <c r="R29" s="123">
        <f t="shared" si="2"/>
      </c>
    </row>
    <row r="30" spans="1:18" ht="15.75" customHeight="1">
      <c r="A30" s="20" t="s">
        <v>19</v>
      </c>
      <c r="B30" s="55"/>
      <c r="C30" s="48"/>
      <c r="D30" s="49"/>
      <c r="E30" s="49"/>
      <c r="F30" s="49"/>
      <c r="G30" s="49"/>
      <c r="H30" s="47"/>
      <c r="I30" s="49"/>
      <c r="J30" s="101">
        <f t="shared" si="0"/>
      </c>
      <c r="K30" s="48"/>
      <c r="L30" s="47"/>
      <c r="M30" s="52"/>
      <c r="N30" s="49"/>
      <c r="O30" s="49"/>
      <c r="P30" s="122">
        <f t="shared" si="1"/>
      </c>
      <c r="Q30" s="49"/>
      <c r="R30" s="123">
        <f t="shared" si="2"/>
      </c>
    </row>
    <row r="31" spans="1:18" ht="15.75" customHeight="1">
      <c r="A31" s="18" t="s">
        <v>20</v>
      </c>
      <c r="B31" s="55"/>
      <c r="C31" s="48"/>
      <c r="D31" s="49"/>
      <c r="E31" s="49"/>
      <c r="F31" s="49"/>
      <c r="G31" s="49"/>
      <c r="H31" s="47"/>
      <c r="I31" s="49"/>
      <c r="J31" s="101">
        <f t="shared" si="0"/>
      </c>
      <c r="K31" s="48"/>
      <c r="L31" s="47"/>
      <c r="M31" s="52"/>
      <c r="N31" s="49"/>
      <c r="O31" s="49"/>
      <c r="P31" s="122">
        <f t="shared" si="1"/>
      </c>
      <c r="Q31" s="49"/>
      <c r="R31" s="123">
        <f t="shared" si="2"/>
      </c>
    </row>
    <row r="32" spans="1:18" ht="15.75" customHeight="1">
      <c r="A32" s="20" t="s">
        <v>21</v>
      </c>
      <c r="B32" s="55"/>
      <c r="C32" s="48"/>
      <c r="D32" s="49"/>
      <c r="E32" s="49"/>
      <c r="F32" s="49"/>
      <c r="G32" s="49"/>
      <c r="H32" s="47"/>
      <c r="I32" s="49"/>
      <c r="J32" s="101">
        <f t="shared" si="0"/>
      </c>
      <c r="K32" s="48"/>
      <c r="L32" s="47"/>
      <c r="M32" s="52"/>
      <c r="N32" s="49"/>
      <c r="O32" s="49"/>
      <c r="P32" s="122">
        <f t="shared" si="1"/>
      </c>
      <c r="Q32" s="49"/>
      <c r="R32" s="123">
        <f t="shared" si="2"/>
      </c>
    </row>
    <row r="33" spans="1:18" ht="15.75" customHeight="1">
      <c r="A33" s="18" t="s">
        <v>22</v>
      </c>
      <c r="B33" s="55"/>
      <c r="C33" s="48"/>
      <c r="D33" s="49"/>
      <c r="E33" s="49"/>
      <c r="F33" s="49"/>
      <c r="G33" s="49"/>
      <c r="H33" s="47"/>
      <c r="I33" s="49"/>
      <c r="J33" s="101">
        <f t="shared" si="0"/>
      </c>
      <c r="K33" s="48"/>
      <c r="L33" s="47"/>
      <c r="M33" s="52"/>
      <c r="N33" s="49"/>
      <c r="O33" s="49"/>
      <c r="P33" s="122">
        <f t="shared" si="1"/>
      </c>
      <c r="Q33" s="49"/>
      <c r="R33" s="123">
        <f t="shared" si="2"/>
      </c>
    </row>
    <row r="34" spans="1:18" ht="15.75" customHeight="1">
      <c r="A34" s="20" t="s">
        <v>23</v>
      </c>
      <c r="B34" s="55"/>
      <c r="C34" s="48"/>
      <c r="D34" s="49"/>
      <c r="E34" s="49"/>
      <c r="F34" s="49"/>
      <c r="G34" s="49"/>
      <c r="H34" s="47"/>
      <c r="I34" s="49"/>
      <c r="J34" s="101">
        <f t="shared" si="0"/>
      </c>
      <c r="K34" s="48"/>
      <c r="L34" s="47"/>
      <c r="M34" s="52"/>
      <c r="N34" s="49"/>
      <c r="O34" s="49"/>
      <c r="P34" s="122">
        <f t="shared" si="1"/>
      </c>
      <c r="Q34" s="49"/>
      <c r="R34" s="123">
        <f t="shared" si="2"/>
      </c>
    </row>
    <row r="35" spans="1:18" ht="15.75" customHeight="1">
      <c r="A35" s="18" t="s">
        <v>24</v>
      </c>
      <c r="B35" s="55"/>
      <c r="C35" s="48"/>
      <c r="D35" s="49"/>
      <c r="E35" s="49"/>
      <c r="F35" s="49"/>
      <c r="G35" s="49"/>
      <c r="H35" s="47"/>
      <c r="I35" s="49"/>
      <c r="J35" s="101">
        <f t="shared" si="0"/>
      </c>
      <c r="K35" s="48"/>
      <c r="L35" s="47"/>
      <c r="M35" s="52"/>
      <c r="N35" s="49"/>
      <c r="O35" s="49"/>
      <c r="P35" s="122">
        <f t="shared" si="1"/>
      </c>
      <c r="Q35" s="49"/>
      <c r="R35" s="123">
        <f t="shared" si="2"/>
      </c>
    </row>
    <row r="36" spans="1:18" ht="15.75" customHeight="1">
      <c r="A36" s="20" t="s">
        <v>25</v>
      </c>
      <c r="B36" s="55"/>
      <c r="C36" s="48"/>
      <c r="D36" s="49"/>
      <c r="E36" s="49"/>
      <c r="F36" s="49"/>
      <c r="G36" s="49"/>
      <c r="H36" s="47"/>
      <c r="I36" s="49"/>
      <c r="J36" s="101">
        <f t="shared" si="0"/>
      </c>
      <c r="K36" s="48"/>
      <c r="L36" s="47"/>
      <c r="M36" s="52"/>
      <c r="N36" s="49"/>
      <c r="O36" s="49"/>
      <c r="P36" s="122">
        <f t="shared" si="1"/>
      </c>
      <c r="Q36" s="49"/>
      <c r="R36" s="123">
        <f t="shared" si="2"/>
      </c>
    </row>
    <row r="37" spans="1:18" ht="15.75" customHeight="1">
      <c r="A37" s="18" t="s">
        <v>26</v>
      </c>
      <c r="B37" s="55"/>
      <c r="C37" s="48"/>
      <c r="D37" s="49"/>
      <c r="E37" s="49"/>
      <c r="F37" s="49"/>
      <c r="G37" s="49"/>
      <c r="H37" s="47"/>
      <c r="I37" s="49"/>
      <c r="J37" s="101">
        <f t="shared" si="0"/>
      </c>
      <c r="K37" s="48"/>
      <c r="L37" s="47"/>
      <c r="M37" s="52"/>
      <c r="N37" s="49"/>
      <c r="O37" s="49"/>
      <c r="P37" s="122">
        <f t="shared" si="1"/>
      </c>
      <c r="Q37" s="49"/>
      <c r="R37" s="123">
        <f t="shared" si="2"/>
      </c>
    </row>
    <row r="38" spans="1:18" ht="15.75" customHeight="1">
      <c r="A38" s="20" t="s">
        <v>27</v>
      </c>
      <c r="B38" s="55"/>
      <c r="C38" s="48"/>
      <c r="D38" s="49"/>
      <c r="E38" s="49"/>
      <c r="F38" s="49"/>
      <c r="G38" s="49"/>
      <c r="H38" s="47"/>
      <c r="I38" s="49"/>
      <c r="J38" s="101">
        <f t="shared" si="0"/>
      </c>
      <c r="K38" s="48"/>
      <c r="L38" s="47"/>
      <c r="M38" s="52"/>
      <c r="N38" s="49"/>
      <c r="O38" s="49"/>
      <c r="P38" s="122">
        <f t="shared" si="1"/>
      </c>
      <c r="Q38" s="49"/>
      <c r="R38" s="123">
        <f t="shared" si="2"/>
      </c>
    </row>
    <row r="39" spans="1:18" ht="15.75" customHeight="1">
      <c r="A39" s="18" t="s">
        <v>28</v>
      </c>
      <c r="B39" s="55"/>
      <c r="C39" s="48"/>
      <c r="D39" s="49"/>
      <c r="E39" s="49"/>
      <c r="F39" s="49"/>
      <c r="G39" s="49"/>
      <c r="H39" s="47"/>
      <c r="I39" s="49"/>
      <c r="J39" s="101">
        <f t="shared" si="0"/>
      </c>
      <c r="K39" s="48"/>
      <c r="L39" s="47"/>
      <c r="M39" s="52"/>
      <c r="N39" s="49"/>
      <c r="O39" s="49"/>
      <c r="P39" s="122">
        <f t="shared" si="1"/>
      </c>
      <c r="Q39" s="49"/>
      <c r="R39" s="123">
        <f t="shared" si="2"/>
      </c>
    </row>
    <row r="40" spans="1:18" ht="15.75" customHeight="1">
      <c r="A40" s="20" t="s">
        <v>29</v>
      </c>
      <c r="B40" s="55"/>
      <c r="C40" s="48"/>
      <c r="D40" s="49"/>
      <c r="E40" s="49"/>
      <c r="F40" s="49"/>
      <c r="G40" s="49"/>
      <c r="H40" s="47"/>
      <c r="I40" s="49"/>
      <c r="J40" s="101">
        <f t="shared" si="0"/>
      </c>
      <c r="K40" s="48"/>
      <c r="L40" s="47"/>
      <c r="M40" s="52"/>
      <c r="N40" s="49"/>
      <c r="O40" s="49"/>
      <c r="P40" s="122">
        <f t="shared" si="1"/>
      </c>
      <c r="Q40" s="49"/>
      <c r="R40" s="123">
        <f t="shared" si="2"/>
      </c>
    </row>
    <row r="41" spans="1:18" ht="15.75" customHeight="1">
      <c r="A41" s="18" t="s">
        <v>30</v>
      </c>
      <c r="B41" s="55"/>
      <c r="C41" s="48"/>
      <c r="D41" s="49"/>
      <c r="E41" s="49"/>
      <c r="F41" s="49"/>
      <c r="G41" s="49"/>
      <c r="H41" s="47"/>
      <c r="I41" s="49"/>
      <c r="J41" s="101">
        <f t="shared" si="0"/>
      </c>
      <c r="K41" s="48"/>
      <c r="L41" s="47"/>
      <c r="M41" s="52"/>
      <c r="N41" s="49"/>
      <c r="O41" s="49"/>
      <c r="P41" s="122">
        <f t="shared" si="1"/>
      </c>
      <c r="Q41" s="49"/>
      <c r="R41" s="123">
        <f t="shared" si="2"/>
      </c>
    </row>
    <row r="42" spans="1:18" ht="15" customHeight="1" thickBot="1">
      <c r="A42" s="18" t="s">
        <v>117</v>
      </c>
      <c r="B42" s="19"/>
      <c r="C42" s="21"/>
      <c r="D42" s="22"/>
      <c r="E42" s="22"/>
      <c r="F42" s="22"/>
      <c r="G42" s="22"/>
      <c r="H42" s="22"/>
      <c r="I42" s="58"/>
      <c r="J42" s="128">
        <f>IF(C42+D42+E42+F42+G42+H42=0,"",C42+D42+E42+F42+G42+H42)</f>
      </c>
      <c r="K42" s="23"/>
      <c r="L42" s="22"/>
      <c r="M42" s="24"/>
      <c r="N42" s="58"/>
      <c r="O42" s="58"/>
      <c r="P42" s="129">
        <f>IF(K42+L42+M42=0,"",K42+L42+M42)</f>
      </c>
      <c r="Q42" s="25"/>
      <c r="R42" s="130">
        <f>IF(C42+D42+E42+F42+G42+H42+K42+L42+M42=0,"",C42+D42+E42+F42+G42+H42+K42+L42+M42)</f>
      </c>
    </row>
    <row r="43" spans="1:18" s="114" customFormat="1" ht="15.75" customHeight="1">
      <c r="A43" s="188" t="s">
        <v>51</v>
      </c>
      <c r="B43" s="189"/>
      <c r="C43" s="26">
        <f aca="true" t="shared" si="3" ref="C43:R43">IF(SUM(C12:C42)=0,"",SUM(C12:C42))</f>
      </c>
      <c r="D43" s="98">
        <f t="shared" si="3"/>
      </c>
      <c r="E43" s="98">
        <f t="shared" si="3"/>
      </c>
      <c r="F43" s="98">
        <f t="shared" si="3"/>
      </c>
      <c r="G43" s="98">
        <f t="shared" si="3"/>
      </c>
      <c r="H43" s="99">
        <f t="shared" si="3"/>
      </c>
      <c r="I43" s="99">
        <f t="shared" si="3"/>
      </c>
      <c r="J43" s="99">
        <f t="shared" si="3"/>
      </c>
      <c r="K43" s="102">
        <f t="shared" si="3"/>
      </c>
      <c r="L43" s="98">
        <f t="shared" si="3"/>
      </c>
      <c r="M43" s="103">
        <f t="shared" si="3"/>
      </c>
      <c r="N43" s="99">
        <f t="shared" si="3"/>
      </c>
      <c r="O43" s="98">
        <f t="shared" si="3"/>
      </c>
      <c r="P43" s="98">
        <f t="shared" si="3"/>
      </c>
      <c r="Q43" s="103">
        <f t="shared" si="3"/>
      </c>
      <c r="R43" s="121">
        <f t="shared" si="3"/>
      </c>
    </row>
    <row r="44" spans="1:18" s="114" customFormat="1" ht="15.75" customHeight="1">
      <c r="A44" s="190" t="s">
        <v>47</v>
      </c>
      <c r="B44" s="191"/>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4" customFormat="1" ht="15.75" customHeight="1" thickBot="1">
      <c r="A45" s="192" t="s">
        <v>50</v>
      </c>
      <c r="B45" s="193"/>
      <c r="C45" s="33">
        <f>IF(C43="","",(C43*C44))</f>
      </c>
      <c r="D45" s="104">
        <f aca="true" t="shared" si="4" ref="D45:O45">IF(D43="","",(D43*D44))</f>
      </c>
      <c r="E45" s="104">
        <f t="shared" si="4"/>
      </c>
      <c r="F45" s="105">
        <f t="shared" si="4"/>
      </c>
      <c r="G45" s="104">
        <f t="shared" si="4"/>
      </c>
      <c r="H45" s="105">
        <f t="shared" si="4"/>
      </c>
      <c r="I45" s="104">
        <f t="shared" si="4"/>
      </c>
      <c r="J45" s="106">
        <f>IF(K46=0,"",K46)</f>
      </c>
      <c r="K45" s="107">
        <f t="shared" si="4"/>
      </c>
      <c r="L45" s="108">
        <f t="shared" si="4"/>
      </c>
      <c r="M45" s="108">
        <f t="shared" si="4"/>
      </c>
      <c r="N45" s="108">
        <f t="shared" si="4"/>
      </c>
      <c r="O45" s="108">
        <f t="shared" si="4"/>
      </c>
      <c r="P45" s="131"/>
      <c r="Q45" s="104">
        <f>IF(M46=0,"",M46)</f>
      </c>
      <c r="R45" s="119">
        <f>IF(K46+M46=0,"",K46+M46)</f>
      </c>
    </row>
    <row r="46" spans="1:18" s="114" customFormat="1" ht="15.75" customHeight="1" thickBot="1">
      <c r="A46" s="198" t="s">
        <v>61</v>
      </c>
      <c r="B46" s="212"/>
      <c r="C46" s="212"/>
      <c r="D46" s="212"/>
      <c r="E46" s="212"/>
      <c r="F46" s="199"/>
      <c r="G46" s="213" t="s">
        <v>52</v>
      </c>
      <c r="H46" s="214"/>
      <c r="I46" s="214"/>
      <c r="J46" s="215"/>
      <c r="K46" s="116">
        <f>SUM(C45:I45)</f>
        <v>0</v>
      </c>
      <c r="L46" s="117">
        <f>SUM(K45:O45)</f>
        <v>0</v>
      </c>
      <c r="M46" s="118">
        <f>IF(Q43&gt;L46,L46,Q43)</f>
        <v>0</v>
      </c>
      <c r="N46" s="60"/>
      <c r="O46" s="61"/>
      <c r="P46" s="198" t="s">
        <v>62</v>
      </c>
      <c r="Q46" s="199"/>
      <c r="R46" s="120">
        <f>IF(G46="Yes",R45*6/7,"")</f>
      </c>
    </row>
    <row r="47" spans="1:18" s="114" customFormat="1" ht="3.75" customHeight="1">
      <c r="A47" s="34"/>
      <c r="B47" s="34"/>
      <c r="C47" s="34"/>
      <c r="D47" s="34"/>
      <c r="E47" s="34"/>
      <c r="F47" s="34"/>
      <c r="G47" s="34"/>
      <c r="H47" s="34"/>
      <c r="I47" s="34"/>
      <c r="J47" s="34"/>
      <c r="K47" s="35"/>
      <c r="L47" s="35"/>
      <c r="M47" s="36"/>
      <c r="N47" s="36"/>
      <c r="O47" s="36"/>
      <c r="P47" s="34"/>
      <c r="Q47" s="34"/>
      <c r="R47" s="37"/>
    </row>
    <row r="48" spans="1:18" s="115"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196" t="s">
        <v>65</v>
      </c>
      <c r="B50" s="196"/>
      <c r="C50" s="196"/>
      <c r="D50" s="196"/>
      <c r="E50" s="196"/>
      <c r="F50" s="196"/>
      <c r="G50" s="196"/>
      <c r="H50" s="196"/>
      <c r="I50" s="196"/>
      <c r="J50" s="196"/>
      <c r="K50" s="196"/>
      <c r="L50" s="196"/>
      <c r="M50" s="196"/>
      <c r="N50" s="196"/>
      <c r="O50" s="196"/>
      <c r="P50" s="196"/>
      <c r="Q50" s="196"/>
      <c r="R50" s="196"/>
    </row>
    <row r="51" spans="1:18" ht="17.25" customHeight="1">
      <c r="A51" s="196" t="s">
        <v>66</v>
      </c>
      <c r="B51" s="196"/>
      <c r="C51" s="196"/>
      <c r="D51" s="196"/>
      <c r="E51" s="196"/>
      <c r="F51" s="196"/>
      <c r="G51" s="196"/>
      <c r="H51" s="196"/>
      <c r="I51" s="196"/>
      <c r="J51" s="196"/>
      <c r="K51" s="196"/>
      <c r="L51" s="196"/>
      <c r="M51" s="196"/>
      <c r="N51" s="196"/>
      <c r="O51" s="196"/>
      <c r="P51" s="196"/>
      <c r="Q51" s="196"/>
      <c r="R51" s="196"/>
    </row>
    <row r="52" spans="1:18" ht="17.25" customHeight="1">
      <c r="A52" s="205" t="s">
        <v>105</v>
      </c>
      <c r="B52" s="205"/>
      <c r="C52" s="205"/>
      <c r="D52" s="205"/>
      <c r="E52" s="205"/>
      <c r="F52" s="205"/>
      <c r="G52" s="205"/>
      <c r="H52" s="205"/>
      <c r="I52" s="205"/>
      <c r="J52" s="205"/>
      <c r="K52" s="205"/>
      <c r="L52" s="205"/>
      <c r="M52" s="205"/>
      <c r="N52" s="205"/>
      <c r="O52" s="205"/>
      <c r="P52" s="205"/>
      <c r="Q52" s="205"/>
      <c r="R52" s="205"/>
    </row>
    <row r="53" spans="1:18" ht="17.25" customHeight="1">
      <c r="A53" s="197" t="s">
        <v>106</v>
      </c>
      <c r="B53" s="197"/>
      <c r="C53" s="197"/>
      <c r="D53" s="197"/>
      <c r="E53" s="197"/>
      <c r="F53" s="197"/>
      <c r="G53" s="197"/>
      <c r="H53" s="197"/>
      <c r="I53" s="197"/>
      <c r="J53" s="197"/>
      <c r="K53" s="197"/>
      <c r="L53" s="197"/>
      <c r="M53" s="197"/>
      <c r="N53" s="197"/>
      <c r="O53" s="197"/>
      <c r="P53" s="197"/>
      <c r="Q53" s="197"/>
      <c r="R53" s="197"/>
    </row>
    <row r="54" spans="1:18" ht="17.25" customHeight="1">
      <c r="A54" s="197" t="s">
        <v>63</v>
      </c>
      <c r="B54" s="197"/>
      <c r="C54" s="197"/>
      <c r="D54" s="197"/>
      <c r="E54" s="197"/>
      <c r="F54" s="197"/>
      <c r="G54" s="197"/>
      <c r="H54" s="197"/>
      <c r="I54" s="197"/>
      <c r="J54" s="197"/>
      <c r="K54" s="197"/>
      <c r="L54" s="197"/>
      <c r="M54" s="197"/>
      <c r="N54" s="197"/>
      <c r="O54" s="197"/>
      <c r="P54" s="197"/>
      <c r="Q54" s="197"/>
      <c r="R54" s="197"/>
    </row>
    <row r="55" spans="1:18" ht="17.25" customHeight="1">
      <c r="A55" s="205" t="s">
        <v>69</v>
      </c>
      <c r="B55" s="205"/>
      <c r="C55" s="205"/>
      <c r="D55" s="205"/>
      <c r="E55" s="205"/>
      <c r="F55" s="205"/>
      <c r="G55" s="205"/>
      <c r="H55" s="205"/>
      <c r="I55" s="205"/>
      <c r="J55" s="205"/>
      <c r="K55" s="205"/>
      <c r="L55" s="205"/>
      <c r="M55" s="205"/>
      <c r="N55" s="205"/>
      <c r="O55" s="205"/>
      <c r="P55" s="205"/>
      <c r="Q55" s="205"/>
      <c r="R55" s="205"/>
    </row>
    <row r="56" spans="1:18" ht="17.25" customHeight="1">
      <c r="A56" s="184" t="s">
        <v>64</v>
      </c>
      <c r="B56" s="184"/>
      <c r="C56" s="184"/>
      <c r="D56" s="184"/>
      <c r="E56" s="184"/>
      <c r="F56" s="184"/>
      <c r="G56" s="184"/>
      <c r="H56" s="184"/>
      <c r="I56" s="184"/>
      <c r="J56" s="184"/>
      <c r="K56" s="184"/>
      <c r="L56" s="184"/>
      <c r="M56" s="184"/>
      <c r="N56" s="184"/>
      <c r="O56" s="184"/>
      <c r="P56" s="184"/>
      <c r="Q56" s="184"/>
      <c r="R56" s="184"/>
    </row>
  </sheetData>
  <sheetProtection/>
  <mergeCells count="24">
    <mergeCell ref="A55:R55"/>
    <mergeCell ref="A56:R56"/>
    <mergeCell ref="A8:E8"/>
    <mergeCell ref="A10:B10"/>
    <mergeCell ref="C10:J10"/>
    <mergeCell ref="K10:Q10"/>
    <mergeCell ref="A50:R50"/>
    <mergeCell ref="A54:R54"/>
    <mergeCell ref="A51:R51"/>
    <mergeCell ref="A52:R52"/>
    <mergeCell ref="A1:R1"/>
    <mergeCell ref="A2:R2"/>
    <mergeCell ref="A4:C4"/>
    <mergeCell ref="A5:C5"/>
    <mergeCell ref="D4:J4"/>
    <mergeCell ref="D5:J5"/>
    <mergeCell ref="A53:R53"/>
    <mergeCell ref="R10:R11"/>
    <mergeCell ref="A43:B43"/>
    <mergeCell ref="A44:B44"/>
    <mergeCell ref="A45:B45"/>
    <mergeCell ref="A46:F46"/>
    <mergeCell ref="G46:J46"/>
    <mergeCell ref="P46:Q46"/>
  </mergeCells>
  <conditionalFormatting sqref="J43 R12:R41 D45:O45 P43:R43 G46:G49 R44:R48 M47:O47 D43:I44 K43:O44 B12:P41 M46 C43:C45 Q45">
    <cfRule type="cellIs" priority="5" dxfId="62" operator="equal" stopIfTrue="1">
      <formula>"（土）"</formula>
    </cfRule>
    <cfRule type="cellIs" priority="6" dxfId="63" operator="equal" stopIfTrue="1">
      <formula>"（日）"</formula>
    </cfRule>
  </conditionalFormatting>
  <conditionalFormatting sqref="R42 B42:P42">
    <cfRule type="cellIs" priority="3" dxfId="62" operator="equal" stopIfTrue="1">
      <formula>"（土）"</formula>
    </cfRule>
    <cfRule type="cellIs" priority="4" dxfId="63" operator="equal" stopIfTrue="1">
      <formula>"（日）"</formula>
    </cfRule>
  </conditionalFormatting>
  <conditionalFormatting sqref="P45">
    <cfRule type="cellIs" priority="1" dxfId="62" operator="equal" stopIfTrue="1">
      <formula>"（土）"</formula>
    </cfRule>
    <cfRule type="cellIs" priority="2" dxfId="63" operator="equal" stopIfTrue="1">
      <formula>"（日）"</formula>
    </cfRule>
  </conditionalFormatting>
  <dataValidations count="2">
    <dataValidation type="whole" operator="greaterThanOrEqual" allowBlank="1" showErrorMessage="1" imeMode="off" sqref="K12:O42 Q12:Q42 C12:I42">
      <formula1>0</formula1>
    </dataValidation>
    <dataValidation type="list" showInputMessage="1" showErrorMessage="1" sqref="G46:G47 H48:J48">
      <formula1>"Yes,No"</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N16" sqref="N16"/>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200" t="s">
        <v>56</v>
      </c>
      <c r="B1" s="200"/>
      <c r="C1" s="200"/>
      <c r="D1" s="200"/>
      <c r="E1" s="200"/>
      <c r="F1" s="200"/>
      <c r="G1" s="200"/>
      <c r="H1" s="200"/>
      <c r="I1" s="200"/>
      <c r="J1" s="200"/>
      <c r="K1" s="200"/>
      <c r="L1" s="200"/>
      <c r="M1" s="200"/>
      <c r="N1" s="200"/>
      <c r="O1" s="200"/>
      <c r="P1" s="200"/>
      <c r="Q1" s="200"/>
      <c r="R1" s="200"/>
    </row>
    <row r="2" spans="1:18" ht="16.5" customHeight="1">
      <c r="A2" s="201" t="s">
        <v>102</v>
      </c>
      <c r="B2" s="201"/>
      <c r="C2" s="201"/>
      <c r="D2" s="201"/>
      <c r="E2" s="201"/>
      <c r="F2" s="201"/>
      <c r="G2" s="201"/>
      <c r="H2" s="201"/>
      <c r="I2" s="201"/>
      <c r="J2" s="201"/>
      <c r="K2" s="201"/>
      <c r="L2" s="201"/>
      <c r="M2" s="201"/>
      <c r="N2" s="201"/>
      <c r="O2" s="201"/>
      <c r="P2" s="201"/>
      <c r="Q2" s="201"/>
      <c r="R2" s="201"/>
    </row>
    <row r="3" spans="2:18" ht="12.75" customHeight="1">
      <c r="B3" s="14"/>
      <c r="C3" s="14"/>
      <c r="D3" s="14"/>
      <c r="E3" s="14"/>
      <c r="F3" s="14"/>
      <c r="G3" s="14"/>
      <c r="H3" s="14"/>
      <c r="I3" s="14"/>
      <c r="J3" s="14"/>
      <c r="K3" s="14"/>
      <c r="L3" s="12"/>
      <c r="M3" s="12"/>
      <c r="N3" s="12"/>
      <c r="O3" s="12"/>
      <c r="P3" s="12"/>
      <c r="Q3" s="12"/>
      <c r="R3" s="12"/>
    </row>
    <row r="4" spans="1:12" ht="14.25">
      <c r="A4" s="202" t="s">
        <v>48</v>
      </c>
      <c r="B4" s="202"/>
      <c r="C4" s="202"/>
      <c r="D4" s="204">
        <f>'年間集計表（算定区分確認）'!C5</f>
        <v>0</v>
      </c>
      <c r="E4" s="204"/>
      <c r="F4" s="204"/>
      <c r="G4" s="204"/>
      <c r="H4" s="204"/>
      <c r="I4" s="204"/>
      <c r="J4" s="204"/>
      <c r="K4" s="12"/>
      <c r="L4" s="12"/>
    </row>
    <row r="5" spans="1:12" ht="14.25">
      <c r="A5" s="203" t="s">
        <v>57</v>
      </c>
      <c r="B5" s="203"/>
      <c r="C5" s="203"/>
      <c r="D5" s="204">
        <f>'年間集計表（算定区分確認）'!C6</f>
        <v>0</v>
      </c>
      <c r="E5" s="204"/>
      <c r="F5" s="204"/>
      <c r="G5" s="204"/>
      <c r="H5" s="204"/>
      <c r="I5" s="204"/>
      <c r="J5" s="204"/>
      <c r="K5" s="12"/>
      <c r="L5" s="12"/>
    </row>
    <row r="6" spans="2:18" ht="14.25">
      <c r="B6" s="14"/>
      <c r="C6" s="14"/>
      <c r="D6" s="14"/>
      <c r="E6" s="14"/>
      <c r="F6" s="14"/>
      <c r="G6" s="14"/>
      <c r="H6" s="14"/>
      <c r="I6" s="14"/>
      <c r="J6" s="14"/>
      <c r="K6" s="14"/>
      <c r="L6" s="12"/>
      <c r="M6" s="12"/>
      <c r="N6" s="12"/>
      <c r="O6" s="12"/>
      <c r="P6" s="12"/>
      <c r="Q6" s="12"/>
      <c r="R6" s="12"/>
    </row>
    <row r="7" spans="1:18" ht="15" thickBot="1">
      <c r="A7" s="56"/>
      <c r="B7" s="56"/>
      <c r="C7" s="56"/>
      <c r="D7" s="13"/>
      <c r="E7" s="13"/>
      <c r="F7" s="12"/>
      <c r="G7" s="12"/>
      <c r="H7" s="12"/>
      <c r="I7" s="12"/>
      <c r="J7" s="12"/>
      <c r="K7" s="12"/>
      <c r="L7" s="12"/>
      <c r="M7" s="12"/>
      <c r="N7" s="12"/>
      <c r="O7" s="12"/>
      <c r="P7" s="12"/>
      <c r="Q7" s="12"/>
      <c r="R7" s="12"/>
    </row>
    <row r="8" spans="1:18" ht="14.25" thickBot="1">
      <c r="A8" s="216" t="s">
        <v>122</v>
      </c>
      <c r="B8" s="217"/>
      <c r="C8" s="217"/>
      <c r="D8" s="217"/>
      <c r="E8" s="218"/>
      <c r="F8" s="13"/>
      <c r="G8" s="12"/>
      <c r="H8" s="12"/>
      <c r="I8" s="12"/>
      <c r="J8" s="12"/>
      <c r="K8" s="12"/>
      <c r="L8" s="12"/>
      <c r="M8" s="12"/>
      <c r="N8" s="12"/>
      <c r="O8" s="12"/>
      <c r="P8" s="12"/>
      <c r="Q8" s="12"/>
      <c r="R8" s="12"/>
    </row>
    <row r="9" ht="7.5" customHeight="1" thickBot="1"/>
    <row r="10" spans="1:18" s="14" customFormat="1" ht="15" customHeight="1">
      <c r="A10" s="194"/>
      <c r="B10" s="195"/>
      <c r="C10" s="206" t="s">
        <v>58</v>
      </c>
      <c r="D10" s="207"/>
      <c r="E10" s="207"/>
      <c r="F10" s="207"/>
      <c r="G10" s="207"/>
      <c r="H10" s="207"/>
      <c r="I10" s="207"/>
      <c r="J10" s="208"/>
      <c r="K10" s="206" t="s">
        <v>103</v>
      </c>
      <c r="L10" s="209"/>
      <c r="M10" s="209"/>
      <c r="N10" s="209"/>
      <c r="O10" s="209"/>
      <c r="P10" s="209"/>
      <c r="Q10" s="209"/>
      <c r="R10" s="210" t="s">
        <v>0</v>
      </c>
    </row>
    <row r="11" spans="1:18" s="14" customFormat="1" ht="52.5" customHeight="1" thickBot="1">
      <c r="A11" s="15" t="s">
        <v>59</v>
      </c>
      <c r="B11" s="16" t="s">
        <v>31</v>
      </c>
      <c r="C11" s="109"/>
      <c r="D11" s="110" t="s">
        <v>104</v>
      </c>
      <c r="E11" s="110" t="s">
        <v>79</v>
      </c>
      <c r="F11" s="110" t="s">
        <v>70</v>
      </c>
      <c r="G11" s="110" t="s">
        <v>71</v>
      </c>
      <c r="H11" s="110" t="s">
        <v>72</v>
      </c>
      <c r="I11" s="110" t="s">
        <v>73</v>
      </c>
      <c r="J11" s="111" t="s">
        <v>60</v>
      </c>
      <c r="K11" s="109" t="s">
        <v>68</v>
      </c>
      <c r="L11" s="112" t="s">
        <v>74</v>
      </c>
      <c r="M11" s="112" t="s">
        <v>75</v>
      </c>
      <c r="N11" s="112" t="s">
        <v>76</v>
      </c>
      <c r="O11" s="112" t="s">
        <v>77</v>
      </c>
      <c r="P11" s="113" t="s">
        <v>60</v>
      </c>
      <c r="Q11" s="110" t="s">
        <v>78</v>
      </c>
      <c r="R11" s="211"/>
    </row>
    <row r="12" spans="1:18" ht="15.75" customHeight="1">
      <c r="A12" s="17" t="s">
        <v>1</v>
      </c>
      <c r="B12" s="54"/>
      <c r="C12" s="46"/>
      <c r="D12" s="46"/>
      <c r="E12" s="46"/>
      <c r="F12" s="46"/>
      <c r="G12" s="46"/>
      <c r="H12" s="46"/>
      <c r="I12" s="57"/>
      <c r="J12" s="100">
        <f>IF(I12+D12+E12+F12+G12+H12=0,"",I12+D12+E12+F12+G12+H12)</f>
      </c>
      <c r="K12" s="50"/>
      <c r="L12" s="46"/>
      <c r="M12" s="51"/>
      <c r="N12" s="57"/>
      <c r="O12" s="57"/>
      <c r="P12" s="99">
        <f>IF(K12+L12+M12+N12+O12=0,"",K12+L12+M12+N12+O12)</f>
      </c>
      <c r="Q12" s="53"/>
      <c r="R12" s="123">
        <f>IF(C12+D12+E12+F12+G12+H12+I12+K12+L12+M12+N12+O12=0,"",C12+D12+E12+F12+G12+H12+I12+K12+L12+M12+N12+O12)</f>
      </c>
    </row>
    <row r="13" spans="1:18" ht="15.75" customHeight="1">
      <c r="A13" s="18" t="s">
        <v>2</v>
      </c>
      <c r="B13" s="55"/>
      <c r="C13" s="47"/>
      <c r="D13" s="47"/>
      <c r="E13" s="47"/>
      <c r="F13" s="47"/>
      <c r="G13" s="47"/>
      <c r="H13" s="47"/>
      <c r="I13" s="49"/>
      <c r="J13" s="101">
        <f aca="true" t="shared" si="0" ref="J13:J41">IF(I13+D13+E13+F13+G13+H13=0,"",I13+D13+E13+F13+G13+H13)</f>
      </c>
      <c r="K13" s="48"/>
      <c r="L13" s="47"/>
      <c r="M13" s="52"/>
      <c r="N13" s="49"/>
      <c r="O13" s="49"/>
      <c r="P13" s="122">
        <f aca="true" t="shared" si="1" ref="P13:P41">IF(K13+L13+M13+N13+O13=0,"",K13+L13+M13+N13+O13)</f>
      </c>
      <c r="Q13" s="49"/>
      <c r="R13" s="123">
        <f aca="true" t="shared" si="2" ref="R13:R41">IF(C13+D13+E13+F13+G13+H13+I13+K13+L13+M13+N13+O13=0,"",C13+D13+E13+F13+G13+H13+I13+K13+L13+M13+N13+O13)</f>
      </c>
    </row>
    <row r="14" spans="1:18" ht="15.75" customHeight="1">
      <c r="A14" s="20" t="s">
        <v>3</v>
      </c>
      <c r="B14" s="55"/>
      <c r="C14" s="48"/>
      <c r="D14" s="49"/>
      <c r="E14" s="49"/>
      <c r="F14" s="49"/>
      <c r="G14" s="49"/>
      <c r="H14" s="47"/>
      <c r="I14" s="49"/>
      <c r="J14" s="101">
        <f t="shared" si="0"/>
      </c>
      <c r="K14" s="48"/>
      <c r="L14" s="47"/>
      <c r="M14" s="52"/>
      <c r="N14" s="49"/>
      <c r="O14" s="49"/>
      <c r="P14" s="122">
        <f t="shared" si="1"/>
      </c>
      <c r="Q14" s="49"/>
      <c r="R14" s="123">
        <f t="shared" si="2"/>
      </c>
    </row>
    <row r="15" spans="1:18" ht="15.75" customHeight="1">
      <c r="A15" s="18" t="s">
        <v>4</v>
      </c>
      <c r="B15" s="55"/>
      <c r="C15" s="48"/>
      <c r="D15" s="49"/>
      <c r="E15" s="49"/>
      <c r="F15" s="49"/>
      <c r="G15" s="49"/>
      <c r="H15" s="47"/>
      <c r="I15" s="49"/>
      <c r="J15" s="101">
        <f t="shared" si="0"/>
      </c>
      <c r="K15" s="48"/>
      <c r="L15" s="47"/>
      <c r="M15" s="52"/>
      <c r="N15" s="49"/>
      <c r="O15" s="49"/>
      <c r="P15" s="122">
        <f t="shared" si="1"/>
      </c>
      <c r="Q15" s="49"/>
      <c r="R15" s="123">
        <f t="shared" si="2"/>
      </c>
    </row>
    <row r="16" spans="1:18" ht="15.75" customHeight="1">
      <c r="A16" s="20" t="s">
        <v>5</v>
      </c>
      <c r="B16" s="55"/>
      <c r="C16" s="48"/>
      <c r="D16" s="49"/>
      <c r="E16" s="49"/>
      <c r="F16" s="49"/>
      <c r="G16" s="49"/>
      <c r="H16" s="47"/>
      <c r="I16" s="49"/>
      <c r="J16" s="101">
        <f t="shared" si="0"/>
      </c>
      <c r="K16" s="48"/>
      <c r="L16" s="47"/>
      <c r="M16" s="52"/>
      <c r="N16" s="49"/>
      <c r="O16" s="49"/>
      <c r="P16" s="122">
        <f t="shared" si="1"/>
      </c>
      <c r="Q16" s="49"/>
      <c r="R16" s="123">
        <f t="shared" si="2"/>
      </c>
    </row>
    <row r="17" spans="1:18" ht="15.75" customHeight="1">
      <c r="A17" s="18" t="s">
        <v>6</v>
      </c>
      <c r="B17" s="55"/>
      <c r="C17" s="48"/>
      <c r="D17" s="49"/>
      <c r="E17" s="49"/>
      <c r="F17" s="49"/>
      <c r="G17" s="49"/>
      <c r="H17" s="47"/>
      <c r="I17" s="49"/>
      <c r="J17" s="101">
        <f t="shared" si="0"/>
      </c>
      <c r="K17" s="48"/>
      <c r="L17" s="47"/>
      <c r="M17" s="52"/>
      <c r="N17" s="49"/>
      <c r="O17" s="49"/>
      <c r="P17" s="122">
        <f t="shared" si="1"/>
      </c>
      <c r="Q17" s="49"/>
      <c r="R17" s="123">
        <f t="shared" si="2"/>
      </c>
    </row>
    <row r="18" spans="1:18" ht="15.75" customHeight="1">
      <c r="A18" s="20" t="s">
        <v>7</v>
      </c>
      <c r="B18" s="55"/>
      <c r="C18" s="48"/>
      <c r="D18" s="49"/>
      <c r="E18" s="49"/>
      <c r="F18" s="49"/>
      <c r="G18" s="49"/>
      <c r="H18" s="47"/>
      <c r="I18" s="49"/>
      <c r="J18" s="101">
        <f t="shared" si="0"/>
      </c>
      <c r="K18" s="48"/>
      <c r="L18" s="47"/>
      <c r="M18" s="52"/>
      <c r="N18" s="49"/>
      <c r="O18" s="49"/>
      <c r="P18" s="122">
        <f t="shared" si="1"/>
      </c>
      <c r="Q18" s="49"/>
      <c r="R18" s="123">
        <f t="shared" si="2"/>
      </c>
    </row>
    <row r="19" spans="1:18" ht="15.75" customHeight="1">
      <c r="A19" s="18" t="s">
        <v>8</v>
      </c>
      <c r="B19" s="55"/>
      <c r="C19" s="48"/>
      <c r="D19" s="49"/>
      <c r="E19" s="49"/>
      <c r="F19" s="49"/>
      <c r="G19" s="49"/>
      <c r="H19" s="47"/>
      <c r="I19" s="49"/>
      <c r="J19" s="101">
        <f t="shared" si="0"/>
      </c>
      <c r="K19" s="48"/>
      <c r="L19" s="47"/>
      <c r="M19" s="52"/>
      <c r="N19" s="49"/>
      <c r="O19" s="49"/>
      <c r="P19" s="122">
        <f t="shared" si="1"/>
      </c>
      <c r="Q19" s="49"/>
      <c r="R19" s="123">
        <f t="shared" si="2"/>
      </c>
    </row>
    <row r="20" spans="1:18" ht="15.75" customHeight="1">
      <c r="A20" s="20" t="s">
        <v>9</v>
      </c>
      <c r="B20" s="55"/>
      <c r="C20" s="48"/>
      <c r="D20" s="49"/>
      <c r="E20" s="49"/>
      <c r="F20" s="49"/>
      <c r="G20" s="49"/>
      <c r="H20" s="47"/>
      <c r="I20" s="49"/>
      <c r="J20" s="101">
        <f t="shared" si="0"/>
      </c>
      <c r="K20" s="48"/>
      <c r="L20" s="47"/>
      <c r="M20" s="52"/>
      <c r="N20" s="49"/>
      <c r="O20" s="49"/>
      <c r="P20" s="122">
        <f t="shared" si="1"/>
      </c>
      <c r="Q20" s="49"/>
      <c r="R20" s="123">
        <f t="shared" si="2"/>
      </c>
    </row>
    <row r="21" spans="1:18" ht="15.75" customHeight="1">
      <c r="A21" s="18" t="s">
        <v>10</v>
      </c>
      <c r="B21" s="55"/>
      <c r="C21" s="48"/>
      <c r="D21" s="49"/>
      <c r="E21" s="49"/>
      <c r="F21" s="49"/>
      <c r="G21" s="49"/>
      <c r="H21" s="47"/>
      <c r="I21" s="49"/>
      <c r="J21" s="101">
        <f t="shared" si="0"/>
      </c>
      <c r="K21" s="48"/>
      <c r="L21" s="47"/>
      <c r="M21" s="52"/>
      <c r="N21" s="49"/>
      <c r="O21" s="49"/>
      <c r="P21" s="122">
        <f t="shared" si="1"/>
      </c>
      <c r="Q21" s="49"/>
      <c r="R21" s="123">
        <f t="shared" si="2"/>
      </c>
    </row>
    <row r="22" spans="1:18" ht="15.75" customHeight="1">
      <c r="A22" s="20" t="s">
        <v>11</v>
      </c>
      <c r="B22" s="55"/>
      <c r="C22" s="48"/>
      <c r="D22" s="49"/>
      <c r="E22" s="49"/>
      <c r="F22" s="49"/>
      <c r="G22" s="49"/>
      <c r="H22" s="47"/>
      <c r="I22" s="49"/>
      <c r="J22" s="101">
        <f t="shared" si="0"/>
      </c>
      <c r="K22" s="48"/>
      <c r="L22" s="47"/>
      <c r="M22" s="52"/>
      <c r="N22" s="49"/>
      <c r="O22" s="49"/>
      <c r="P22" s="122">
        <f t="shared" si="1"/>
      </c>
      <c r="Q22" s="49"/>
      <c r="R22" s="123">
        <f t="shared" si="2"/>
      </c>
    </row>
    <row r="23" spans="1:18" ht="15.75" customHeight="1">
      <c r="A23" s="18" t="s">
        <v>12</v>
      </c>
      <c r="B23" s="55"/>
      <c r="C23" s="48"/>
      <c r="D23" s="49"/>
      <c r="E23" s="49"/>
      <c r="F23" s="49"/>
      <c r="G23" s="49"/>
      <c r="H23" s="47"/>
      <c r="I23" s="49"/>
      <c r="J23" s="101">
        <f t="shared" si="0"/>
      </c>
      <c r="K23" s="48"/>
      <c r="L23" s="47"/>
      <c r="M23" s="52"/>
      <c r="N23" s="49"/>
      <c r="O23" s="49"/>
      <c r="P23" s="122">
        <f t="shared" si="1"/>
      </c>
      <c r="Q23" s="49"/>
      <c r="R23" s="123">
        <f t="shared" si="2"/>
      </c>
    </row>
    <row r="24" spans="1:18" ht="15.75" customHeight="1">
      <c r="A24" s="20" t="s">
        <v>13</v>
      </c>
      <c r="B24" s="55"/>
      <c r="C24" s="48"/>
      <c r="D24" s="49"/>
      <c r="E24" s="49"/>
      <c r="F24" s="49"/>
      <c r="G24" s="49"/>
      <c r="H24" s="47"/>
      <c r="I24" s="49"/>
      <c r="J24" s="101">
        <f t="shared" si="0"/>
      </c>
      <c r="K24" s="48"/>
      <c r="L24" s="47"/>
      <c r="M24" s="52"/>
      <c r="N24" s="49"/>
      <c r="O24" s="49"/>
      <c r="P24" s="122">
        <f t="shared" si="1"/>
      </c>
      <c r="Q24" s="49"/>
      <c r="R24" s="123">
        <f t="shared" si="2"/>
      </c>
    </row>
    <row r="25" spans="1:18" ht="15.75" customHeight="1">
      <c r="A25" s="18" t="s">
        <v>14</v>
      </c>
      <c r="B25" s="55"/>
      <c r="C25" s="48"/>
      <c r="D25" s="49"/>
      <c r="E25" s="49"/>
      <c r="F25" s="49"/>
      <c r="G25" s="49"/>
      <c r="H25" s="47"/>
      <c r="I25" s="49"/>
      <c r="J25" s="101">
        <f t="shared" si="0"/>
      </c>
      <c r="K25" s="48"/>
      <c r="L25" s="47"/>
      <c r="M25" s="52"/>
      <c r="N25" s="49"/>
      <c r="O25" s="49"/>
      <c r="P25" s="122">
        <f t="shared" si="1"/>
      </c>
      <c r="Q25" s="49"/>
      <c r="R25" s="123">
        <f t="shared" si="2"/>
      </c>
    </row>
    <row r="26" spans="1:18" ht="15.75" customHeight="1">
      <c r="A26" s="20" t="s">
        <v>15</v>
      </c>
      <c r="B26" s="55"/>
      <c r="C26" s="48"/>
      <c r="D26" s="49"/>
      <c r="E26" s="49"/>
      <c r="F26" s="49"/>
      <c r="G26" s="49"/>
      <c r="H26" s="47"/>
      <c r="I26" s="49"/>
      <c r="J26" s="101">
        <f t="shared" si="0"/>
      </c>
      <c r="K26" s="48"/>
      <c r="L26" s="47"/>
      <c r="M26" s="52"/>
      <c r="N26" s="49"/>
      <c r="O26" s="49"/>
      <c r="P26" s="122">
        <f t="shared" si="1"/>
      </c>
      <c r="Q26" s="49"/>
      <c r="R26" s="123">
        <f t="shared" si="2"/>
      </c>
    </row>
    <row r="27" spans="1:18" ht="15.75" customHeight="1">
      <c r="A27" s="18" t="s">
        <v>16</v>
      </c>
      <c r="B27" s="55"/>
      <c r="C27" s="48"/>
      <c r="D27" s="49"/>
      <c r="E27" s="49"/>
      <c r="F27" s="49"/>
      <c r="G27" s="49"/>
      <c r="H27" s="47"/>
      <c r="I27" s="49"/>
      <c r="J27" s="101">
        <f t="shared" si="0"/>
      </c>
      <c r="K27" s="48"/>
      <c r="L27" s="47"/>
      <c r="M27" s="52"/>
      <c r="N27" s="49"/>
      <c r="O27" s="49"/>
      <c r="P27" s="122">
        <f t="shared" si="1"/>
      </c>
      <c r="Q27" s="49"/>
      <c r="R27" s="123">
        <f t="shared" si="2"/>
      </c>
    </row>
    <row r="28" spans="1:18" ht="15.75" customHeight="1">
      <c r="A28" s="20" t="s">
        <v>17</v>
      </c>
      <c r="B28" s="55"/>
      <c r="C28" s="48"/>
      <c r="D28" s="49"/>
      <c r="E28" s="49"/>
      <c r="F28" s="49"/>
      <c r="G28" s="49"/>
      <c r="H28" s="47"/>
      <c r="I28" s="49"/>
      <c r="J28" s="101">
        <f t="shared" si="0"/>
      </c>
      <c r="K28" s="48"/>
      <c r="L28" s="47"/>
      <c r="M28" s="52"/>
      <c r="N28" s="49"/>
      <c r="O28" s="49"/>
      <c r="P28" s="122">
        <f t="shared" si="1"/>
      </c>
      <c r="Q28" s="49"/>
      <c r="R28" s="123">
        <f t="shared" si="2"/>
      </c>
    </row>
    <row r="29" spans="1:18" ht="15.75" customHeight="1">
      <c r="A29" s="18" t="s">
        <v>18</v>
      </c>
      <c r="B29" s="55"/>
      <c r="C29" s="48"/>
      <c r="D29" s="49"/>
      <c r="E29" s="49"/>
      <c r="F29" s="49"/>
      <c r="G29" s="49"/>
      <c r="H29" s="47"/>
      <c r="I29" s="49"/>
      <c r="J29" s="101">
        <f t="shared" si="0"/>
      </c>
      <c r="K29" s="48"/>
      <c r="L29" s="47"/>
      <c r="M29" s="52"/>
      <c r="N29" s="49"/>
      <c r="O29" s="49"/>
      <c r="P29" s="122">
        <f t="shared" si="1"/>
      </c>
      <c r="Q29" s="49"/>
      <c r="R29" s="123">
        <f t="shared" si="2"/>
      </c>
    </row>
    <row r="30" spans="1:18" ht="15.75" customHeight="1">
      <c r="A30" s="20" t="s">
        <v>19</v>
      </c>
      <c r="B30" s="55"/>
      <c r="C30" s="48"/>
      <c r="D30" s="49"/>
      <c r="E30" s="49"/>
      <c r="F30" s="49"/>
      <c r="G30" s="49"/>
      <c r="H30" s="47"/>
      <c r="I30" s="49"/>
      <c r="J30" s="101">
        <f t="shared" si="0"/>
      </c>
      <c r="K30" s="48"/>
      <c r="L30" s="47"/>
      <c r="M30" s="52"/>
      <c r="N30" s="49"/>
      <c r="O30" s="49"/>
      <c r="P30" s="122">
        <f t="shared" si="1"/>
      </c>
      <c r="Q30" s="49"/>
      <c r="R30" s="123">
        <f t="shared" si="2"/>
      </c>
    </row>
    <row r="31" spans="1:18" ht="15.75" customHeight="1">
      <c r="A31" s="18" t="s">
        <v>20</v>
      </c>
      <c r="B31" s="55"/>
      <c r="C31" s="48"/>
      <c r="D31" s="49"/>
      <c r="E31" s="49"/>
      <c r="F31" s="49"/>
      <c r="G31" s="49"/>
      <c r="H31" s="47"/>
      <c r="I31" s="49"/>
      <c r="J31" s="101">
        <f t="shared" si="0"/>
      </c>
      <c r="K31" s="48"/>
      <c r="L31" s="47"/>
      <c r="M31" s="52"/>
      <c r="N31" s="49"/>
      <c r="O31" s="49"/>
      <c r="P31" s="122">
        <f t="shared" si="1"/>
      </c>
      <c r="Q31" s="49"/>
      <c r="R31" s="123">
        <f t="shared" si="2"/>
      </c>
    </row>
    <row r="32" spans="1:18" ht="15.75" customHeight="1">
      <c r="A32" s="20" t="s">
        <v>21</v>
      </c>
      <c r="B32" s="55"/>
      <c r="C32" s="48"/>
      <c r="D32" s="49"/>
      <c r="E32" s="49"/>
      <c r="F32" s="49"/>
      <c r="G32" s="49"/>
      <c r="H32" s="47"/>
      <c r="I32" s="49"/>
      <c r="J32" s="101">
        <f t="shared" si="0"/>
      </c>
      <c r="K32" s="48"/>
      <c r="L32" s="47"/>
      <c r="M32" s="52"/>
      <c r="N32" s="49"/>
      <c r="O32" s="49"/>
      <c r="P32" s="122">
        <f t="shared" si="1"/>
      </c>
      <c r="Q32" s="49"/>
      <c r="R32" s="123">
        <f t="shared" si="2"/>
      </c>
    </row>
    <row r="33" spans="1:18" ht="15.75" customHeight="1">
      <c r="A33" s="18" t="s">
        <v>22</v>
      </c>
      <c r="B33" s="55"/>
      <c r="C33" s="48"/>
      <c r="D33" s="49"/>
      <c r="E33" s="49"/>
      <c r="F33" s="49"/>
      <c r="G33" s="49"/>
      <c r="H33" s="47"/>
      <c r="I33" s="49"/>
      <c r="J33" s="101">
        <f t="shared" si="0"/>
      </c>
      <c r="K33" s="48"/>
      <c r="L33" s="47"/>
      <c r="M33" s="52"/>
      <c r="N33" s="49"/>
      <c r="O33" s="49"/>
      <c r="P33" s="122">
        <f t="shared" si="1"/>
      </c>
      <c r="Q33" s="49"/>
      <c r="R33" s="123">
        <f t="shared" si="2"/>
      </c>
    </row>
    <row r="34" spans="1:18" ht="15.75" customHeight="1">
      <c r="A34" s="20" t="s">
        <v>23</v>
      </c>
      <c r="B34" s="55"/>
      <c r="C34" s="48"/>
      <c r="D34" s="49"/>
      <c r="E34" s="49"/>
      <c r="F34" s="49"/>
      <c r="G34" s="49"/>
      <c r="H34" s="47"/>
      <c r="I34" s="49"/>
      <c r="J34" s="101">
        <f t="shared" si="0"/>
      </c>
      <c r="K34" s="48"/>
      <c r="L34" s="47"/>
      <c r="M34" s="52"/>
      <c r="N34" s="49"/>
      <c r="O34" s="49"/>
      <c r="P34" s="122">
        <f t="shared" si="1"/>
      </c>
      <c r="Q34" s="49"/>
      <c r="R34" s="123">
        <f t="shared" si="2"/>
      </c>
    </row>
    <row r="35" spans="1:18" ht="15.75" customHeight="1">
      <c r="A35" s="18" t="s">
        <v>24</v>
      </c>
      <c r="B35" s="55"/>
      <c r="C35" s="48"/>
      <c r="D35" s="49"/>
      <c r="E35" s="49"/>
      <c r="F35" s="49"/>
      <c r="G35" s="49"/>
      <c r="H35" s="47"/>
      <c r="I35" s="49"/>
      <c r="J35" s="101">
        <f t="shared" si="0"/>
      </c>
      <c r="K35" s="48"/>
      <c r="L35" s="47"/>
      <c r="M35" s="52"/>
      <c r="N35" s="49"/>
      <c r="O35" s="49"/>
      <c r="P35" s="122">
        <f t="shared" si="1"/>
      </c>
      <c r="Q35" s="49"/>
      <c r="R35" s="123">
        <f t="shared" si="2"/>
      </c>
    </row>
    <row r="36" spans="1:18" ht="15.75" customHeight="1">
      <c r="A36" s="20" t="s">
        <v>25</v>
      </c>
      <c r="B36" s="55"/>
      <c r="C36" s="48"/>
      <c r="D36" s="49"/>
      <c r="E36" s="49"/>
      <c r="F36" s="49"/>
      <c r="G36" s="49"/>
      <c r="H36" s="47"/>
      <c r="I36" s="49"/>
      <c r="J36" s="101">
        <f t="shared" si="0"/>
      </c>
      <c r="K36" s="48"/>
      <c r="L36" s="47"/>
      <c r="M36" s="52"/>
      <c r="N36" s="49"/>
      <c r="O36" s="49"/>
      <c r="P36" s="122">
        <f t="shared" si="1"/>
      </c>
      <c r="Q36" s="49"/>
      <c r="R36" s="123">
        <f t="shared" si="2"/>
      </c>
    </row>
    <row r="37" spans="1:18" ht="15.75" customHeight="1">
      <c r="A37" s="18" t="s">
        <v>26</v>
      </c>
      <c r="B37" s="55"/>
      <c r="C37" s="48"/>
      <c r="D37" s="49"/>
      <c r="E37" s="49"/>
      <c r="F37" s="49"/>
      <c r="G37" s="49"/>
      <c r="H37" s="47"/>
      <c r="I37" s="49"/>
      <c r="J37" s="101">
        <f t="shared" si="0"/>
      </c>
      <c r="K37" s="48"/>
      <c r="L37" s="47"/>
      <c r="M37" s="52"/>
      <c r="N37" s="49"/>
      <c r="O37" s="49"/>
      <c r="P37" s="122">
        <f t="shared" si="1"/>
      </c>
      <c r="Q37" s="49"/>
      <c r="R37" s="123">
        <f t="shared" si="2"/>
      </c>
    </row>
    <row r="38" spans="1:18" ht="15.75" customHeight="1">
      <c r="A38" s="20" t="s">
        <v>27</v>
      </c>
      <c r="B38" s="55"/>
      <c r="C38" s="48"/>
      <c r="D38" s="49"/>
      <c r="E38" s="49"/>
      <c r="F38" s="49"/>
      <c r="G38" s="49"/>
      <c r="H38" s="47"/>
      <c r="I38" s="49"/>
      <c r="J38" s="101">
        <f t="shared" si="0"/>
      </c>
      <c r="K38" s="48"/>
      <c r="L38" s="47"/>
      <c r="M38" s="52"/>
      <c r="N38" s="49"/>
      <c r="O38" s="49"/>
      <c r="P38" s="122">
        <f t="shared" si="1"/>
      </c>
      <c r="Q38" s="49"/>
      <c r="R38" s="123">
        <f t="shared" si="2"/>
      </c>
    </row>
    <row r="39" spans="1:18" ht="15.75" customHeight="1">
      <c r="A39" s="18" t="s">
        <v>28</v>
      </c>
      <c r="B39" s="55"/>
      <c r="C39" s="48"/>
      <c r="D39" s="49"/>
      <c r="E39" s="49"/>
      <c r="F39" s="49"/>
      <c r="G39" s="49"/>
      <c r="H39" s="47"/>
      <c r="I39" s="49"/>
      <c r="J39" s="101">
        <f t="shared" si="0"/>
      </c>
      <c r="K39" s="48"/>
      <c r="L39" s="47"/>
      <c r="M39" s="52"/>
      <c r="N39" s="49"/>
      <c r="O39" s="49"/>
      <c r="P39" s="122">
        <f t="shared" si="1"/>
      </c>
      <c r="Q39" s="49"/>
      <c r="R39" s="123">
        <f t="shared" si="2"/>
      </c>
    </row>
    <row r="40" spans="1:18" ht="15.75" customHeight="1">
      <c r="A40" s="20" t="s">
        <v>29</v>
      </c>
      <c r="B40" s="55"/>
      <c r="C40" s="48"/>
      <c r="D40" s="49"/>
      <c r="E40" s="49"/>
      <c r="F40" s="49"/>
      <c r="G40" s="49"/>
      <c r="H40" s="47"/>
      <c r="I40" s="49"/>
      <c r="J40" s="101">
        <f t="shared" si="0"/>
      </c>
      <c r="K40" s="48"/>
      <c r="L40" s="47"/>
      <c r="M40" s="52"/>
      <c r="N40" s="49"/>
      <c r="O40" s="49"/>
      <c r="P40" s="122">
        <f t="shared" si="1"/>
      </c>
      <c r="Q40" s="49"/>
      <c r="R40" s="123">
        <f t="shared" si="2"/>
      </c>
    </row>
    <row r="41" spans="1:18" ht="15.75" customHeight="1" thickBot="1">
      <c r="A41" s="18" t="s">
        <v>30</v>
      </c>
      <c r="B41" s="55"/>
      <c r="C41" s="48"/>
      <c r="D41" s="49"/>
      <c r="E41" s="49"/>
      <c r="F41" s="49"/>
      <c r="G41" s="49"/>
      <c r="H41" s="47"/>
      <c r="I41" s="49"/>
      <c r="J41" s="101">
        <f t="shared" si="0"/>
      </c>
      <c r="K41" s="48"/>
      <c r="L41" s="47"/>
      <c r="M41" s="52"/>
      <c r="N41" s="49"/>
      <c r="O41" s="49"/>
      <c r="P41" s="122">
        <f t="shared" si="1"/>
      </c>
      <c r="Q41" s="49"/>
      <c r="R41" s="123">
        <f t="shared" si="2"/>
      </c>
    </row>
    <row r="42" spans="1:18" ht="15" customHeight="1" hidden="1" thickBot="1">
      <c r="A42" s="18" t="s">
        <v>117</v>
      </c>
      <c r="B42" s="19"/>
      <c r="C42" s="21"/>
      <c r="D42" s="22"/>
      <c r="E42" s="22"/>
      <c r="F42" s="22"/>
      <c r="G42" s="22"/>
      <c r="H42" s="22"/>
      <c r="I42" s="58"/>
      <c r="J42" s="128">
        <f>IF(C42+D42+E42+F42+G42+H42=0,"",C42+D42+E42+F42+G42+H42)</f>
      </c>
      <c r="K42" s="23"/>
      <c r="L42" s="22"/>
      <c r="M42" s="24"/>
      <c r="N42" s="58"/>
      <c r="O42" s="58"/>
      <c r="P42" s="129">
        <f>IF(K42+L42+M42=0,"",K42+L42+M42)</f>
      </c>
      <c r="Q42" s="25"/>
      <c r="R42" s="130">
        <f>IF(C42+D42+E42+F42+G42+H42+K42+L42+M42=0,"",C42+D42+E42+F42+G42+H42+K42+L42+M42)</f>
      </c>
    </row>
    <row r="43" spans="1:18" s="114" customFormat="1" ht="15.75" customHeight="1">
      <c r="A43" s="188" t="s">
        <v>51</v>
      </c>
      <c r="B43" s="189"/>
      <c r="C43" s="26">
        <f aca="true" t="shared" si="3" ref="C43:R43">IF(SUM(C12:C42)=0,"",SUM(C12:C42))</f>
      </c>
      <c r="D43" s="98">
        <f t="shared" si="3"/>
      </c>
      <c r="E43" s="98">
        <f t="shared" si="3"/>
      </c>
      <c r="F43" s="98">
        <f t="shared" si="3"/>
      </c>
      <c r="G43" s="98">
        <f t="shared" si="3"/>
      </c>
      <c r="H43" s="99">
        <f t="shared" si="3"/>
      </c>
      <c r="I43" s="99">
        <f t="shared" si="3"/>
      </c>
      <c r="J43" s="99">
        <f t="shared" si="3"/>
      </c>
      <c r="K43" s="102">
        <f t="shared" si="3"/>
      </c>
      <c r="L43" s="98">
        <f t="shared" si="3"/>
      </c>
      <c r="M43" s="103">
        <f t="shared" si="3"/>
      </c>
      <c r="N43" s="99">
        <f t="shared" si="3"/>
      </c>
      <c r="O43" s="98">
        <f t="shared" si="3"/>
      </c>
      <c r="P43" s="98">
        <f t="shared" si="3"/>
      </c>
      <c r="Q43" s="103">
        <f t="shared" si="3"/>
      </c>
      <c r="R43" s="121">
        <f t="shared" si="3"/>
      </c>
    </row>
    <row r="44" spans="1:18" s="114" customFormat="1" ht="15.75" customHeight="1">
      <c r="A44" s="190" t="s">
        <v>47</v>
      </c>
      <c r="B44" s="191"/>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4" customFormat="1" ht="15.75" customHeight="1" thickBot="1">
      <c r="A45" s="192" t="s">
        <v>50</v>
      </c>
      <c r="B45" s="193"/>
      <c r="C45" s="33">
        <f>IF(C43="","",(C43*C44))</f>
      </c>
      <c r="D45" s="104">
        <f aca="true" t="shared" si="4" ref="D45:O45">IF(D43="","",(D43*D44))</f>
      </c>
      <c r="E45" s="104">
        <f t="shared" si="4"/>
      </c>
      <c r="F45" s="105">
        <f t="shared" si="4"/>
      </c>
      <c r="G45" s="104">
        <f t="shared" si="4"/>
      </c>
      <c r="H45" s="105">
        <f t="shared" si="4"/>
      </c>
      <c r="I45" s="104">
        <f t="shared" si="4"/>
      </c>
      <c r="J45" s="106">
        <f>IF(K46=0,"",K46)</f>
      </c>
      <c r="K45" s="107">
        <f t="shared" si="4"/>
      </c>
      <c r="L45" s="108">
        <f t="shared" si="4"/>
      </c>
      <c r="M45" s="108">
        <f t="shared" si="4"/>
      </c>
      <c r="N45" s="108">
        <f t="shared" si="4"/>
      </c>
      <c r="O45" s="108">
        <f t="shared" si="4"/>
      </c>
      <c r="P45" s="131"/>
      <c r="Q45" s="104">
        <f>IF(M46=0,"",M46)</f>
      </c>
      <c r="R45" s="119">
        <f>IF(K46+M46=0,"",K46+M46)</f>
      </c>
    </row>
    <row r="46" spans="1:18" s="114" customFormat="1" ht="15.75" customHeight="1" thickBot="1">
      <c r="A46" s="198" t="s">
        <v>61</v>
      </c>
      <c r="B46" s="212"/>
      <c r="C46" s="212"/>
      <c r="D46" s="212"/>
      <c r="E46" s="212"/>
      <c r="F46" s="199"/>
      <c r="G46" s="213" t="s">
        <v>52</v>
      </c>
      <c r="H46" s="214"/>
      <c r="I46" s="214"/>
      <c r="J46" s="215"/>
      <c r="K46" s="116">
        <f>SUM(C45:I45)</f>
        <v>0</v>
      </c>
      <c r="L46" s="117">
        <f>SUM(K45:O45)</f>
        <v>0</v>
      </c>
      <c r="M46" s="118">
        <f>IF(Q43&gt;L46,L46,Q43)</f>
        <v>0</v>
      </c>
      <c r="N46" s="60"/>
      <c r="O46" s="61"/>
      <c r="P46" s="198" t="s">
        <v>62</v>
      </c>
      <c r="Q46" s="199"/>
      <c r="R46" s="120">
        <f>IF(G46="Yes",R45*6/7,"")</f>
      </c>
    </row>
    <row r="47" spans="1:18" s="114" customFormat="1" ht="3.75" customHeight="1">
      <c r="A47" s="34"/>
      <c r="B47" s="34"/>
      <c r="C47" s="34"/>
      <c r="D47" s="34"/>
      <c r="E47" s="34"/>
      <c r="F47" s="34"/>
      <c r="G47" s="34"/>
      <c r="H47" s="34"/>
      <c r="I47" s="34"/>
      <c r="J47" s="34"/>
      <c r="K47" s="35"/>
      <c r="L47" s="35"/>
      <c r="M47" s="36"/>
      <c r="N47" s="36"/>
      <c r="O47" s="36"/>
      <c r="P47" s="34"/>
      <c r="Q47" s="34"/>
      <c r="R47" s="37"/>
    </row>
    <row r="48" spans="1:18" s="115"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196" t="s">
        <v>65</v>
      </c>
      <c r="B50" s="196"/>
      <c r="C50" s="196"/>
      <c r="D50" s="196"/>
      <c r="E50" s="196"/>
      <c r="F50" s="196"/>
      <c r="G50" s="196"/>
      <c r="H50" s="196"/>
      <c r="I50" s="196"/>
      <c r="J50" s="196"/>
      <c r="K50" s="196"/>
      <c r="L50" s="196"/>
      <c r="M50" s="196"/>
      <c r="N50" s="196"/>
      <c r="O50" s="196"/>
      <c r="P50" s="196"/>
      <c r="Q50" s="196"/>
      <c r="R50" s="196"/>
    </row>
    <row r="51" spans="1:18" ht="17.25" customHeight="1">
      <c r="A51" s="196" t="s">
        <v>66</v>
      </c>
      <c r="B51" s="196"/>
      <c r="C51" s="196"/>
      <c r="D51" s="196"/>
      <c r="E51" s="196"/>
      <c r="F51" s="196"/>
      <c r="G51" s="196"/>
      <c r="H51" s="196"/>
      <c r="I51" s="196"/>
      <c r="J51" s="196"/>
      <c r="K51" s="196"/>
      <c r="L51" s="196"/>
      <c r="M51" s="196"/>
      <c r="N51" s="196"/>
      <c r="O51" s="196"/>
      <c r="P51" s="196"/>
      <c r="Q51" s="196"/>
      <c r="R51" s="196"/>
    </row>
    <row r="52" spans="1:18" ht="17.25" customHeight="1">
      <c r="A52" s="205" t="s">
        <v>105</v>
      </c>
      <c r="B52" s="205"/>
      <c r="C52" s="205"/>
      <c r="D52" s="205"/>
      <c r="E52" s="205"/>
      <c r="F52" s="205"/>
      <c r="G52" s="205"/>
      <c r="H52" s="205"/>
      <c r="I52" s="205"/>
      <c r="J52" s="205"/>
      <c r="K52" s="205"/>
      <c r="L52" s="205"/>
      <c r="M52" s="205"/>
      <c r="N52" s="205"/>
      <c r="O52" s="205"/>
      <c r="P52" s="205"/>
      <c r="Q52" s="205"/>
      <c r="R52" s="205"/>
    </row>
    <row r="53" spans="1:18" ht="17.25" customHeight="1">
      <c r="A53" s="197" t="s">
        <v>106</v>
      </c>
      <c r="B53" s="197"/>
      <c r="C53" s="197"/>
      <c r="D53" s="197"/>
      <c r="E53" s="197"/>
      <c r="F53" s="197"/>
      <c r="G53" s="197"/>
      <c r="H53" s="197"/>
      <c r="I53" s="197"/>
      <c r="J53" s="197"/>
      <c r="K53" s="197"/>
      <c r="L53" s="197"/>
      <c r="M53" s="197"/>
      <c r="N53" s="197"/>
      <c r="O53" s="197"/>
      <c r="P53" s="197"/>
      <c r="Q53" s="197"/>
      <c r="R53" s="197"/>
    </row>
    <row r="54" spans="1:18" ht="17.25" customHeight="1">
      <c r="A54" s="197" t="s">
        <v>63</v>
      </c>
      <c r="B54" s="197"/>
      <c r="C54" s="197"/>
      <c r="D54" s="197"/>
      <c r="E54" s="197"/>
      <c r="F54" s="197"/>
      <c r="G54" s="197"/>
      <c r="H54" s="197"/>
      <c r="I54" s="197"/>
      <c r="J54" s="197"/>
      <c r="K54" s="197"/>
      <c r="L54" s="197"/>
      <c r="M54" s="197"/>
      <c r="N54" s="197"/>
      <c r="O54" s="197"/>
      <c r="P54" s="197"/>
      <c r="Q54" s="197"/>
      <c r="R54" s="197"/>
    </row>
    <row r="55" spans="1:18" ht="17.25" customHeight="1">
      <c r="A55" s="205" t="s">
        <v>69</v>
      </c>
      <c r="B55" s="205"/>
      <c r="C55" s="205"/>
      <c r="D55" s="205"/>
      <c r="E55" s="205"/>
      <c r="F55" s="205"/>
      <c r="G55" s="205"/>
      <c r="H55" s="205"/>
      <c r="I55" s="205"/>
      <c r="J55" s="205"/>
      <c r="K55" s="205"/>
      <c r="L55" s="205"/>
      <c r="M55" s="205"/>
      <c r="N55" s="205"/>
      <c r="O55" s="205"/>
      <c r="P55" s="205"/>
      <c r="Q55" s="205"/>
      <c r="R55" s="205"/>
    </row>
    <row r="56" spans="1:18" ht="17.25" customHeight="1">
      <c r="A56" s="184" t="s">
        <v>64</v>
      </c>
      <c r="B56" s="184"/>
      <c r="C56" s="184"/>
      <c r="D56" s="184"/>
      <c r="E56" s="184"/>
      <c r="F56" s="184"/>
      <c r="G56" s="184"/>
      <c r="H56" s="184"/>
      <c r="I56" s="184"/>
      <c r="J56" s="184"/>
      <c r="K56" s="184"/>
      <c r="L56" s="184"/>
      <c r="M56" s="184"/>
      <c r="N56" s="184"/>
      <c r="O56" s="184"/>
      <c r="P56" s="184"/>
      <c r="Q56" s="184"/>
      <c r="R56" s="184"/>
    </row>
  </sheetData>
  <sheetProtection/>
  <mergeCells count="24">
    <mergeCell ref="A55:R55"/>
    <mergeCell ref="A56:R56"/>
    <mergeCell ref="A8:E8"/>
    <mergeCell ref="A10:B10"/>
    <mergeCell ref="C10:J10"/>
    <mergeCell ref="K10:Q10"/>
    <mergeCell ref="A50:R50"/>
    <mergeCell ref="A54:R54"/>
    <mergeCell ref="A51:R51"/>
    <mergeCell ref="A52:R52"/>
    <mergeCell ref="A1:R1"/>
    <mergeCell ref="A2:R2"/>
    <mergeCell ref="A4:C4"/>
    <mergeCell ref="A5:C5"/>
    <mergeCell ref="D4:J4"/>
    <mergeCell ref="D5:J5"/>
    <mergeCell ref="A53:R53"/>
    <mergeCell ref="R10:R11"/>
    <mergeCell ref="A43:B43"/>
    <mergeCell ref="A44:B44"/>
    <mergeCell ref="A45:B45"/>
    <mergeCell ref="A46:F46"/>
    <mergeCell ref="G46:J46"/>
    <mergeCell ref="P46:Q46"/>
  </mergeCells>
  <conditionalFormatting sqref="J43 R12:R41 D45:O45 P43:R43 G46:G49 R44:R48 M47:O47 D43:I44 K43:O44 B12:P41 M46 C43:C45 Q45">
    <cfRule type="cellIs" priority="5" dxfId="62" operator="equal" stopIfTrue="1">
      <formula>"（土）"</formula>
    </cfRule>
    <cfRule type="cellIs" priority="6" dxfId="63" operator="equal" stopIfTrue="1">
      <formula>"（日）"</formula>
    </cfRule>
  </conditionalFormatting>
  <conditionalFormatting sqref="R42 B42:P42">
    <cfRule type="cellIs" priority="3" dxfId="62" operator="equal" stopIfTrue="1">
      <formula>"（土）"</formula>
    </cfRule>
    <cfRule type="cellIs" priority="4" dxfId="63" operator="equal" stopIfTrue="1">
      <formula>"（日）"</formula>
    </cfRule>
  </conditionalFormatting>
  <conditionalFormatting sqref="P45">
    <cfRule type="cellIs" priority="1" dxfId="62" operator="equal" stopIfTrue="1">
      <formula>"（土）"</formula>
    </cfRule>
    <cfRule type="cellIs" priority="2" dxfId="63" operator="equal" stopIfTrue="1">
      <formula>"（日）"</formula>
    </cfRule>
  </conditionalFormatting>
  <dataValidations count="2">
    <dataValidation type="list" showInputMessage="1" showErrorMessage="1" sqref="G46:G47 H48:J48">
      <formula1>"Yes,No"</formula1>
    </dataValidation>
    <dataValidation type="whole" operator="greaterThanOrEqual" allowBlank="1" showErrorMessage="1" imeMode="off" sqref="K12:O42 Q12:Q42 C12:I42">
      <formula1>0</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N18" sqref="N18"/>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200" t="s">
        <v>56</v>
      </c>
      <c r="B1" s="200"/>
      <c r="C1" s="200"/>
      <c r="D1" s="200"/>
      <c r="E1" s="200"/>
      <c r="F1" s="200"/>
      <c r="G1" s="200"/>
      <c r="H1" s="200"/>
      <c r="I1" s="200"/>
      <c r="J1" s="200"/>
      <c r="K1" s="200"/>
      <c r="L1" s="200"/>
      <c r="M1" s="200"/>
      <c r="N1" s="200"/>
      <c r="O1" s="200"/>
      <c r="P1" s="200"/>
      <c r="Q1" s="200"/>
      <c r="R1" s="200"/>
    </row>
    <row r="2" spans="1:18" ht="16.5" customHeight="1">
      <c r="A2" s="201" t="s">
        <v>102</v>
      </c>
      <c r="B2" s="201"/>
      <c r="C2" s="201"/>
      <c r="D2" s="201"/>
      <c r="E2" s="201"/>
      <c r="F2" s="201"/>
      <c r="G2" s="201"/>
      <c r="H2" s="201"/>
      <c r="I2" s="201"/>
      <c r="J2" s="201"/>
      <c r="K2" s="201"/>
      <c r="L2" s="201"/>
      <c r="M2" s="201"/>
      <c r="N2" s="201"/>
      <c r="O2" s="201"/>
      <c r="P2" s="201"/>
      <c r="Q2" s="201"/>
      <c r="R2" s="201"/>
    </row>
    <row r="3" spans="2:18" ht="12.75" customHeight="1">
      <c r="B3" s="14"/>
      <c r="C3" s="14"/>
      <c r="D3" s="14"/>
      <c r="E3" s="14"/>
      <c r="F3" s="14"/>
      <c r="G3" s="14"/>
      <c r="H3" s="14"/>
      <c r="I3" s="14"/>
      <c r="J3" s="14"/>
      <c r="K3" s="14"/>
      <c r="L3" s="12"/>
      <c r="M3" s="12"/>
      <c r="N3" s="12"/>
      <c r="O3" s="12"/>
      <c r="P3" s="12"/>
      <c r="Q3" s="12"/>
      <c r="R3" s="12"/>
    </row>
    <row r="4" spans="1:12" ht="14.25">
      <c r="A4" s="202" t="s">
        <v>48</v>
      </c>
      <c r="B4" s="202"/>
      <c r="C4" s="202"/>
      <c r="D4" s="204">
        <f>'年間集計表（算定区分確認）'!C5</f>
        <v>0</v>
      </c>
      <c r="E4" s="204"/>
      <c r="F4" s="204"/>
      <c r="G4" s="204"/>
      <c r="H4" s="204"/>
      <c r="I4" s="204"/>
      <c r="J4" s="204"/>
      <c r="K4" s="12"/>
      <c r="L4" s="12"/>
    </row>
    <row r="5" spans="1:12" ht="14.25">
      <c r="A5" s="203" t="s">
        <v>57</v>
      </c>
      <c r="B5" s="203"/>
      <c r="C5" s="203"/>
      <c r="D5" s="204">
        <f>'年間集計表（算定区分確認）'!C6</f>
        <v>0</v>
      </c>
      <c r="E5" s="204"/>
      <c r="F5" s="204"/>
      <c r="G5" s="204"/>
      <c r="H5" s="204"/>
      <c r="I5" s="204"/>
      <c r="J5" s="204"/>
      <c r="K5" s="12"/>
      <c r="L5" s="12"/>
    </row>
    <row r="6" spans="2:18" ht="14.25">
      <c r="B6" s="14"/>
      <c r="C6" s="14"/>
      <c r="D6" s="14"/>
      <c r="E6" s="14"/>
      <c r="F6" s="14"/>
      <c r="G6" s="14"/>
      <c r="H6" s="14"/>
      <c r="I6" s="14"/>
      <c r="J6" s="14"/>
      <c r="K6" s="14"/>
      <c r="L6" s="12"/>
      <c r="M6" s="12"/>
      <c r="N6" s="12"/>
      <c r="O6" s="12"/>
      <c r="P6" s="12"/>
      <c r="Q6" s="12"/>
      <c r="R6" s="12"/>
    </row>
    <row r="7" spans="1:18" ht="15" thickBot="1">
      <c r="A7" s="56"/>
      <c r="B7" s="56"/>
      <c r="C7" s="56"/>
      <c r="D7" s="13"/>
      <c r="E7" s="13"/>
      <c r="F7" s="12"/>
      <c r="G7" s="12"/>
      <c r="H7" s="12"/>
      <c r="I7" s="12"/>
      <c r="J7" s="12"/>
      <c r="K7" s="12"/>
      <c r="L7" s="12"/>
      <c r="M7" s="12"/>
      <c r="N7" s="12"/>
      <c r="O7" s="12"/>
      <c r="P7" s="12"/>
      <c r="Q7" s="12"/>
      <c r="R7" s="12"/>
    </row>
    <row r="8" spans="1:18" ht="14.25" thickBot="1">
      <c r="A8" s="216" t="s">
        <v>123</v>
      </c>
      <c r="B8" s="217"/>
      <c r="C8" s="217"/>
      <c r="D8" s="217"/>
      <c r="E8" s="218"/>
      <c r="F8" s="13"/>
      <c r="G8" s="12"/>
      <c r="H8" s="12"/>
      <c r="I8" s="12"/>
      <c r="J8" s="12"/>
      <c r="K8" s="12"/>
      <c r="L8" s="12"/>
      <c r="M8" s="12"/>
      <c r="N8" s="12"/>
      <c r="O8" s="12"/>
      <c r="P8" s="12"/>
      <c r="Q8" s="12"/>
      <c r="R8" s="12"/>
    </row>
    <row r="9" ht="7.5" customHeight="1" thickBot="1"/>
    <row r="10" spans="1:18" s="14" customFormat="1" ht="15" customHeight="1">
      <c r="A10" s="194"/>
      <c r="B10" s="195"/>
      <c r="C10" s="206" t="s">
        <v>58</v>
      </c>
      <c r="D10" s="207"/>
      <c r="E10" s="207"/>
      <c r="F10" s="207"/>
      <c r="G10" s="207"/>
      <c r="H10" s="207"/>
      <c r="I10" s="207"/>
      <c r="J10" s="208"/>
      <c r="K10" s="206" t="s">
        <v>103</v>
      </c>
      <c r="L10" s="209"/>
      <c r="M10" s="209"/>
      <c r="N10" s="209"/>
      <c r="O10" s="209"/>
      <c r="P10" s="209"/>
      <c r="Q10" s="209"/>
      <c r="R10" s="210" t="s">
        <v>0</v>
      </c>
    </row>
    <row r="11" spans="1:18" s="14" customFormat="1" ht="52.5" customHeight="1" thickBot="1">
      <c r="A11" s="15" t="s">
        <v>59</v>
      </c>
      <c r="B11" s="16" t="s">
        <v>31</v>
      </c>
      <c r="C11" s="109"/>
      <c r="D11" s="110" t="s">
        <v>104</v>
      </c>
      <c r="E11" s="110" t="s">
        <v>79</v>
      </c>
      <c r="F11" s="110" t="s">
        <v>70</v>
      </c>
      <c r="G11" s="110" t="s">
        <v>71</v>
      </c>
      <c r="H11" s="110" t="s">
        <v>72</v>
      </c>
      <c r="I11" s="110" t="s">
        <v>73</v>
      </c>
      <c r="J11" s="111" t="s">
        <v>60</v>
      </c>
      <c r="K11" s="109" t="s">
        <v>68</v>
      </c>
      <c r="L11" s="112" t="s">
        <v>74</v>
      </c>
      <c r="M11" s="112" t="s">
        <v>75</v>
      </c>
      <c r="N11" s="112" t="s">
        <v>76</v>
      </c>
      <c r="O11" s="112" t="s">
        <v>77</v>
      </c>
      <c r="P11" s="113" t="s">
        <v>60</v>
      </c>
      <c r="Q11" s="110" t="s">
        <v>78</v>
      </c>
      <c r="R11" s="211"/>
    </row>
    <row r="12" spans="1:18" ht="15.75" customHeight="1">
      <c r="A12" s="17" t="s">
        <v>1</v>
      </c>
      <c r="B12" s="54"/>
      <c r="C12" s="46"/>
      <c r="D12" s="46"/>
      <c r="E12" s="46"/>
      <c r="F12" s="46"/>
      <c r="G12" s="46"/>
      <c r="H12" s="46"/>
      <c r="I12" s="57"/>
      <c r="J12" s="100">
        <f>IF(I12+D12+E12+F12+G12+H12=0,"",I12+D12+E12+F12+G12+H12)</f>
      </c>
      <c r="K12" s="50"/>
      <c r="L12" s="46"/>
      <c r="M12" s="51"/>
      <c r="N12" s="57"/>
      <c r="O12" s="57"/>
      <c r="P12" s="99">
        <f>IF(K12+L12+M12+N12+O12=0,"",K12+L12+M12+N12+O12)</f>
      </c>
      <c r="Q12" s="53"/>
      <c r="R12" s="123">
        <f>IF(C12+D12+E12+F12+G12+H12+I12+K12+L12+M12+N12+O12=0,"",C12+D12+E12+F12+G12+H12+I12+K12+L12+M12+N12+O12)</f>
      </c>
    </row>
    <row r="13" spans="1:18" ht="15.75" customHeight="1">
      <c r="A13" s="18" t="s">
        <v>2</v>
      </c>
      <c r="B13" s="55"/>
      <c r="C13" s="47"/>
      <c r="D13" s="47"/>
      <c r="E13" s="47"/>
      <c r="F13" s="47"/>
      <c r="G13" s="47"/>
      <c r="H13" s="47"/>
      <c r="I13" s="49"/>
      <c r="J13" s="101">
        <f aca="true" t="shared" si="0" ref="J13:J41">IF(I13+D13+E13+F13+G13+H13=0,"",I13+D13+E13+F13+G13+H13)</f>
      </c>
      <c r="K13" s="48"/>
      <c r="L13" s="47"/>
      <c r="M13" s="52"/>
      <c r="N13" s="49"/>
      <c r="O13" s="49"/>
      <c r="P13" s="122">
        <f aca="true" t="shared" si="1" ref="P13:P41">IF(K13+L13+M13+N13+O13=0,"",K13+L13+M13+N13+O13)</f>
      </c>
      <c r="Q13" s="49"/>
      <c r="R13" s="123">
        <f aca="true" t="shared" si="2" ref="R13:R41">IF(C13+D13+E13+F13+G13+H13+I13+K13+L13+M13+N13+O13=0,"",C13+D13+E13+F13+G13+H13+I13+K13+L13+M13+N13+O13)</f>
      </c>
    </row>
    <row r="14" spans="1:18" ht="15.75" customHeight="1">
      <c r="A14" s="20" t="s">
        <v>3</v>
      </c>
      <c r="B14" s="55"/>
      <c r="C14" s="48"/>
      <c r="D14" s="49"/>
      <c r="E14" s="49"/>
      <c r="F14" s="49"/>
      <c r="G14" s="49"/>
      <c r="H14" s="47"/>
      <c r="I14" s="49"/>
      <c r="J14" s="101">
        <f t="shared" si="0"/>
      </c>
      <c r="K14" s="48"/>
      <c r="L14" s="47"/>
      <c r="M14" s="52"/>
      <c r="N14" s="49"/>
      <c r="O14" s="49"/>
      <c r="P14" s="122">
        <f t="shared" si="1"/>
      </c>
      <c r="Q14" s="49"/>
      <c r="R14" s="123">
        <f t="shared" si="2"/>
      </c>
    </row>
    <row r="15" spans="1:18" ht="15.75" customHeight="1">
      <c r="A15" s="18" t="s">
        <v>4</v>
      </c>
      <c r="B15" s="55"/>
      <c r="C15" s="48"/>
      <c r="D15" s="49"/>
      <c r="E15" s="49"/>
      <c r="F15" s="49"/>
      <c r="G15" s="49"/>
      <c r="H15" s="47"/>
      <c r="I15" s="49"/>
      <c r="J15" s="101">
        <f t="shared" si="0"/>
      </c>
      <c r="K15" s="48"/>
      <c r="L15" s="47"/>
      <c r="M15" s="52"/>
      <c r="N15" s="49"/>
      <c r="O15" s="49"/>
      <c r="P15" s="122">
        <f t="shared" si="1"/>
      </c>
      <c r="Q15" s="49"/>
      <c r="R15" s="123">
        <f t="shared" si="2"/>
      </c>
    </row>
    <row r="16" spans="1:18" ht="15.75" customHeight="1">
      <c r="A16" s="20" t="s">
        <v>5</v>
      </c>
      <c r="B16" s="55"/>
      <c r="C16" s="48"/>
      <c r="D16" s="49"/>
      <c r="E16" s="49"/>
      <c r="F16" s="49"/>
      <c r="G16" s="49"/>
      <c r="H16" s="47"/>
      <c r="I16" s="49"/>
      <c r="J16" s="101">
        <f t="shared" si="0"/>
      </c>
      <c r="K16" s="48"/>
      <c r="L16" s="47"/>
      <c r="M16" s="52"/>
      <c r="N16" s="49"/>
      <c r="O16" s="49"/>
      <c r="P16" s="122">
        <f t="shared" si="1"/>
      </c>
      <c r="Q16" s="49"/>
      <c r="R16" s="123">
        <f t="shared" si="2"/>
      </c>
    </row>
    <row r="17" spans="1:18" ht="15.75" customHeight="1">
      <c r="A17" s="18" t="s">
        <v>6</v>
      </c>
      <c r="B17" s="55"/>
      <c r="C17" s="48"/>
      <c r="D17" s="49"/>
      <c r="E17" s="49"/>
      <c r="F17" s="49"/>
      <c r="G17" s="49"/>
      <c r="H17" s="47"/>
      <c r="I17" s="49"/>
      <c r="J17" s="101">
        <f t="shared" si="0"/>
      </c>
      <c r="K17" s="48"/>
      <c r="L17" s="47"/>
      <c r="M17" s="52"/>
      <c r="N17" s="49"/>
      <c r="O17" s="49"/>
      <c r="P17" s="122">
        <f t="shared" si="1"/>
      </c>
      <c r="Q17" s="49"/>
      <c r="R17" s="123">
        <f t="shared" si="2"/>
      </c>
    </row>
    <row r="18" spans="1:18" ht="15.75" customHeight="1">
      <c r="A18" s="20" t="s">
        <v>7</v>
      </c>
      <c r="B18" s="55"/>
      <c r="C18" s="48"/>
      <c r="D18" s="49"/>
      <c r="E18" s="49"/>
      <c r="F18" s="49"/>
      <c r="G18" s="49"/>
      <c r="H18" s="47"/>
      <c r="I18" s="49"/>
      <c r="J18" s="101">
        <f t="shared" si="0"/>
      </c>
      <c r="K18" s="48"/>
      <c r="L18" s="47"/>
      <c r="M18" s="52"/>
      <c r="N18" s="49"/>
      <c r="O18" s="49"/>
      <c r="P18" s="122">
        <f t="shared" si="1"/>
      </c>
      <c r="Q18" s="49"/>
      <c r="R18" s="123">
        <f t="shared" si="2"/>
      </c>
    </row>
    <row r="19" spans="1:18" ht="15.75" customHeight="1">
      <c r="A19" s="18" t="s">
        <v>8</v>
      </c>
      <c r="B19" s="55"/>
      <c r="C19" s="48"/>
      <c r="D19" s="49"/>
      <c r="E19" s="49"/>
      <c r="F19" s="49"/>
      <c r="G19" s="49"/>
      <c r="H19" s="47"/>
      <c r="I19" s="49"/>
      <c r="J19" s="101">
        <f t="shared" si="0"/>
      </c>
      <c r="K19" s="48"/>
      <c r="L19" s="47"/>
      <c r="M19" s="52"/>
      <c r="N19" s="49"/>
      <c r="O19" s="49"/>
      <c r="P19" s="122">
        <f t="shared" si="1"/>
      </c>
      <c r="Q19" s="49"/>
      <c r="R19" s="123">
        <f t="shared" si="2"/>
      </c>
    </row>
    <row r="20" spans="1:18" ht="15.75" customHeight="1">
      <c r="A20" s="20" t="s">
        <v>9</v>
      </c>
      <c r="B20" s="55"/>
      <c r="C20" s="48"/>
      <c r="D20" s="49"/>
      <c r="E20" s="49"/>
      <c r="F20" s="49"/>
      <c r="G20" s="49"/>
      <c r="H20" s="47"/>
      <c r="I20" s="49"/>
      <c r="J20" s="101">
        <f t="shared" si="0"/>
      </c>
      <c r="K20" s="48"/>
      <c r="L20" s="47"/>
      <c r="M20" s="52"/>
      <c r="N20" s="49"/>
      <c r="O20" s="49"/>
      <c r="P20" s="122">
        <f t="shared" si="1"/>
      </c>
      <c r="Q20" s="49"/>
      <c r="R20" s="123">
        <f t="shared" si="2"/>
      </c>
    </row>
    <row r="21" spans="1:18" ht="15.75" customHeight="1">
      <c r="A21" s="18" t="s">
        <v>10</v>
      </c>
      <c r="B21" s="55"/>
      <c r="C21" s="48"/>
      <c r="D21" s="49"/>
      <c r="E21" s="49"/>
      <c r="F21" s="49"/>
      <c r="G21" s="49"/>
      <c r="H21" s="47"/>
      <c r="I21" s="49"/>
      <c r="J21" s="101">
        <f t="shared" si="0"/>
      </c>
      <c r="K21" s="48"/>
      <c r="L21" s="47"/>
      <c r="M21" s="52"/>
      <c r="N21" s="49"/>
      <c r="O21" s="49"/>
      <c r="P21" s="122">
        <f t="shared" si="1"/>
      </c>
      <c r="Q21" s="49"/>
      <c r="R21" s="123">
        <f t="shared" si="2"/>
      </c>
    </row>
    <row r="22" spans="1:18" ht="15.75" customHeight="1">
      <c r="A22" s="20" t="s">
        <v>11</v>
      </c>
      <c r="B22" s="55"/>
      <c r="C22" s="48"/>
      <c r="D22" s="49"/>
      <c r="E22" s="49"/>
      <c r="F22" s="49"/>
      <c r="G22" s="49"/>
      <c r="H22" s="47"/>
      <c r="I22" s="49"/>
      <c r="J22" s="101">
        <f t="shared" si="0"/>
      </c>
      <c r="K22" s="48"/>
      <c r="L22" s="47"/>
      <c r="M22" s="52"/>
      <c r="N22" s="49"/>
      <c r="O22" s="49"/>
      <c r="P22" s="122">
        <f t="shared" si="1"/>
      </c>
      <c r="Q22" s="49"/>
      <c r="R22" s="123">
        <f t="shared" si="2"/>
      </c>
    </row>
    <row r="23" spans="1:18" ht="15.75" customHeight="1">
      <c r="A23" s="18" t="s">
        <v>12</v>
      </c>
      <c r="B23" s="55"/>
      <c r="C23" s="48"/>
      <c r="D23" s="49"/>
      <c r="E23" s="49"/>
      <c r="F23" s="49"/>
      <c r="G23" s="49"/>
      <c r="H23" s="47"/>
      <c r="I23" s="49"/>
      <c r="J23" s="101">
        <f t="shared" si="0"/>
      </c>
      <c r="K23" s="48"/>
      <c r="L23" s="47"/>
      <c r="M23" s="52"/>
      <c r="N23" s="49"/>
      <c r="O23" s="49"/>
      <c r="P23" s="122">
        <f t="shared" si="1"/>
      </c>
      <c r="Q23" s="49"/>
      <c r="R23" s="123">
        <f t="shared" si="2"/>
      </c>
    </row>
    <row r="24" spans="1:18" ht="15.75" customHeight="1">
      <c r="A24" s="20" t="s">
        <v>13</v>
      </c>
      <c r="B24" s="55"/>
      <c r="C24" s="48"/>
      <c r="D24" s="49"/>
      <c r="E24" s="49"/>
      <c r="F24" s="49"/>
      <c r="G24" s="49"/>
      <c r="H24" s="47"/>
      <c r="I24" s="49"/>
      <c r="J24" s="101">
        <f t="shared" si="0"/>
      </c>
      <c r="K24" s="48"/>
      <c r="L24" s="47"/>
      <c r="M24" s="52"/>
      <c r="N24" s="49"/>
      <c r="O24" s="49"/>
      <c r="P24" s="122">
        <f t="shared" si="1"/>
      </c>
      <c r="Q24" s="49"/>
      <c r="R24" s="123">
        <f t="shared" si="2"/>
      </c>
    </row>
    <row r="25" spans="1:18" ht="15.75" customHeight="1">
      <c r="A25" s="18" t="s">
        <v>14</v>
      </c>
      <c r="B25" s="55"/>
      <c r="C25" s="48"/>
      <c r="D25" s="49"/>
      <c r="E25" s="49"/>
      <c r="F25" s="49"/>
      <c r="G25" s="49"/>
      <c r="H25" s="47"/>
      <c r="I25" s="49"/>
      <c r="J25" s="101">
        <f t="shared" si="0"/>
      </c>
      <c r="K25" s="48"/>
      <c r="L25" s="47"/>
      <c r="M25" s="52"/>
      <c r="N25" s="49"/>
      <c r="O25" s="49"/>
      <c r="P25" s="122">
        <f t="shared" si="1"/>
      </c>
      <c r="Q25" s="49"/>
      <c r="R25" s="123">
        <f t="shared" si="2"/>
      </c>
    </row>
    <row r="26" spans="1:18" ht="15.75" customHeight="1">
      <c r="A26" s="20" t="s">
        <v>15</v>
      </c>
      <c r="B26" s="55"/>
      <c r="C26" s="48"/>
      <c r="D26" s="49"/>
      <c r="E26" s="49"/>
      <c r="F26" s="49"/>
      <c r="G26" s="49"/>
      <c r="H26" s="47"/>
      <c r="I26" s="49"/>
      <c r="J26" s="101">
        <f t="shared" si="0"/>
      </c>
      <c r="K26" s="48"/>
      <c r="L26" s="47"/>
      <c r="M26" s="52"/>
      <c r="N26" s="49"/>
      <c r="O26" s="49"/>
      <c r="P26" s="122">
        <f t="shared" si="1"/>
      </c>
      <c r="Q26" s="49"/>
      <c r="R26" s="123">
        <f t="shared" si="2"/>
      </c>
    </row>
    <row r="27" spans="1:18" ht="15.75" customHeight="1">
      <c r="A27" s="18" t="s">
        <v>16</v>
      </c>
      <c r="B27" s="55"/>
      <c r="C27" s="48"/>
      <c r="D27" s="49"/>
      <c r="E27" s="49"/>
      <c r="F27" s="49"/>
      <c r="G27" s="49"/>
      <c r="H27" s="47"/>
      <c r="I27" s="49"/>
      <c r="J27" s="101">
        <f t="shared" si="0"/>
      </c>
      <c r="K27" s="48"/>
      <c r="L27" s="47"/>
      <c r="M27" s="52"/>
      <c r="N27" s="49"/>
      <c r="O27" s="49"/>
      <c r="P27" s="122">
        <f t="shared" si="1"/>
      </c>
      <c r="Q27" s="49"/>
      <c r="R27" s="123">
        <f t="shared" si="2"/>
      </c>
    </row>
    <row r="28" spans="1:18" ht="15.75" customHeight="1">
      <c r="A28" s="20" t="s">
        <v>17</v>
      </c>
      <c r="B28" s="55"/>
      <c r="C28" s="48"/>
      <c r="D28" s="49"/>
      <c r="E28" s="49"/>
      <c r="F28" s="49"/>
      <c r="G28" s="49"/>
      <c r="H28" s="47"/>
      <c r="I28" s="49"/>
      <c r="J28" s="101">
        <f t="shared" si="0"/>
      </c>
      <c r="K28" s="48"/>
      <c r="L28" s="47"/>
      <c r="M28" s="52"/>
      <c r="N28" s="49"/>
      <c r="O28" s="49"/>
      <c r="P28" s="122">
        <f t="shared" si="1"/>
      </c>
      <c r="Q28" s="49"/>
      <c r="R28" s="123">
        <f t="shared" si="2"/>
      </c>
    </row>
    <row r="29" spans="1:18" ht="15.75" customHeight="1">
      <c r="A29" s="18" t="s">
        <v>18</v>
      </c>
      <c r="B29" s="55"/>
      <c r="C29" s="48"/>
      <c r="D29" s="49"/>
      <c r="E29" s="49"/>
      <c r="F29" s="49"/>
      <c r="G29" s="49"/>
      <c r="H29" s="47"/>
      <c r="I29" s="49"/>
      <c r="J29" s="101">
        <f t="shared" si="0"/>
      </c>
      <c r="K29" s="48"/>
      <c r="L29" s="47"/>
      <c r="M29" s="52"/>
      <c r="N29" s="49"/>
      <c r="O29" s="49"/>
      <c r="P29" s="122">
        <f t="shared" si="1"/>
      </c>
      <c r="Q29" s="49"/>
      <c r="R29" s="123">
        <f t="shared" si="2"/>
      </c>
    </row>
    <row r="30" spans="1:18" ht="15.75" customHeight="1">
      <c r="A30" s="20" t="s">
        <v>19</v>
      </c>
      <c r="B30" s="55"/>
      <c r="C30" s="48"/>
      <c r="D30" s="49"/>
      <c r="E30" s="49"/>
      <c r="F30" s="49"/>
      <c r="G30" s="49"/>
      <c r="H30" s="47"/>
      <c r="I30" s="49"/>
      <c r="J30" s="101">
        <f t="shared" si="0"/>
      </c>
      <c r="K30" s="48"/>
      <c r="L30" s="47"/>
      <c r="M30" s="52"/>
      <c r="N30" s="49"/>
      <c r="O30" s="49"/>
      <c r="P30" s="122">
        <f t="shared" si="1"/>
      </c>
      <c r="Q30" s="49"/>
      <c r="R30" s="123">
        <f t="shared" si="2"/>
      </c>
    </row>
    <row r="31" spans="1:18" ht="15.75" customHeight="1">
      <c r="A31" s="18" t="s">
        <v>20</v>
      </c>
      <c r="B31" s="55"/>
      <c r="C31" s="48"/>
      <c r="D31" s="49"/>
      <c r="E31" s="49"/>
      <c r="F31" s="49"/>
      <c r="G31" s="49"/>
      <c r="H31" s="47"/>
      <c r="I31" s="49"/>
      <c r="J31" s="101">
        <f t="shared" si="0"/>
      </c>
      <c r="K31" s="48"/>
      <c r="L31" s="47"/>
      <c r="M31" s="52"/>
      <c r="N31" s="49"/>
      <c r="O31" s="49"/>
      <c r="P31" s="122">
        <f t="shared" si="1"/>
      </c>
      <c r="Q31" s="49"/>
      <c r="R31" s="123">
        <f t="shared" si="2"/>
      </c>
    </row>
    <row r="32" spans="1:18" ht="15.75" customHeight="1">
      <c r="A32" s="20" t="s">
        <v>21</v>
      </c>
      <c r="B32" s="55"/>
      <c r="C32" s="48"/>
      <c r="D32" s="49"/>
      <c r="E32" s="49"/>
      <c r="F32" s="49"/>
      <c r="G32" s="49"/>
      <c r="H32" s="47"/>
      <c r="I32" s="49"/>
      <c r="J32" s="101">
        <f t="shared" si="0"/>
      </c>
      <c r="K32" s="48"/>
      <c r="L32" s="47"/>
      <c r="M32" s="52"/>
      <c r="N32" s="49"/>
      <c r="O32" s="49"/>
      <c r="P32" s="122">
        <f t="shared" si="1"/>
      </c>
      <c r="Q32" s="49"/>
      <c r="R32" s="123">
        <f t="shared" si="2"/>
      </c>
    </row>
    <row r="33" spans="1:18" ht="15.75" customHeight="1">
      <c r="A33" s="18" t="s">
        <v>22</v>
      </c>
      <c r="B33" s="55"/>
      <c r="C33" s="48"/>
      <c r="D33" s="49"/>
      <c r="E33" s="49"/>
      <c r="F33" s="49"/>
      <c r="G33" s="49"/>
      <c r="H33" s="47"/>
      <c r="I33" s="49"/>
      <c r="J33" s="101">
        <f t="shared" si="0"/>
      </c>
      <c r="K33" s="48"/>
      <c r="L33" s="47"/>
      <c r="M33" s="52"/>
      <c r="N33" s="49"/>
      <c r="O33" s="49"/>
      <c r="P33" s="122">
        <f t="shared" si="1"/>
      </c>
      <c r="Q33" s="49"/>
      <c r="R33" s="123">
        <f t="shared" si="2"/>
      </c>
    </row>
    <row r="34" spans="1:18" ht="15.75" customHeight="1">
      <c r="A34" s="20" t="s">
        <v>23</v>
      </c>
      <c r="B34" s="55"/>
      <c r="C34" s="48"/>
      <c r="D34" s="49"/>
      <c r="E34" s="49"/>
      <c r="F34" s="49"/>
      <c r="G34" s="49"/>
      <c r="H34" s="47"/>
      <c r="I34" s="49"/>
      <c r="J34" s="101">
        <f t="shared" si="0"/>
      </c>
      <c r="K34" s="48"/>
      <c r="L34" s="47"/>
      <c r="M34" s="52"/>
      <c r="N34" s="49"/>
      <c r="O34" s="49"/>
      <c r="P34" s="122">
        <f t="shared" si="1"/>
      </c>
      <c r="Q34" s="49"/>
      <c r="R34" s="123">
        <f t="shared" si="2"/>
      </c>
    </row>
    <row r="35" spans="1:18" ht="15.75" customHeight="1">
      <c r="A35" s="18" t="s">
        <v>24</v>
      </c>
      <c r="B35" s="55"/>
      <c r="C35" s="48"/>
      <c r="D35" s="49"/>
      <c r="E35" s="49"/>
      <c r="F35" s="49"/>
      <c r="G35" s="49"/>
      <c r="H35" s="47"/>
      <c r="I35" s="49"/>
      <c r="J35" s="101">
        <f t="shared" si="0"/>
      </c>
      <c r="K35" s="48"/>
      <c r="L35" s="47"/>
      <c r="M35" s="52"/>
      <c r="N35" s="49"/>
      <c r="O35" s="49"/>
      <c r="P35" s="122">
        <f t="shared" si="1"/>
      </c>
      <c r="Q35" s="49"/>
      <c r="R35" s="123">
        <f t="shared" si="2"/>
      </c>
    </row>
    <row r="36" spans="1:18" ht="15.75" customHeight="1">
      <c r="A36" s="20" t="s">
        <v>25</v>
      </c>
      <c r="B36" s="55"/>
      <c r="C36" s="48"/>
      <c r="D36" s="49"/>
      <c r="E36" s="49"/>
      <c r="F36" s="49"/>
      <c r="G36" s="49"/>
      <c r="H36" s="47"/>
      <c r="I36" s="49"/>
      <c r="J36" s="101">
        <f t="shared" si="0"/>
      </c>
      <c r="K36" s="48"/>
      <c r="L36" s="47"/>
      <c r="M36" s="52"/>
      <c r="N36" s="49"/>
      <c r="O36" s="49"/>
      <c r="P36" s="122">
        <f t="shared" si="1"/>
      </c>
      <c r="Q36" s="49"/>
      <c r="R36" s="123">
        <f t="shared" si="2"/>
      </c>
    </row>
    <row r="37" spans="1:18" ht="15.75" customHeight="1">
      <c r="A37" s="18" t="s">
        <v>26</v>
      </c>
      <c r="B37" s="55"/>
      <c r="C37" s="48"/>
      <c r="D37" s="49"/>
      <c r="E37" s="49"/>
      <c r="F37" s="49"/>
      <c r="G37" s="49"/>
      <c r="H37" s="47"/>
      <c r="I37" s="49"/>
      <c r="J37" s="101">
        <f t="shared" si="0"/>
      </c>
      <c r="K37" s="48"/>
      <c r="L37" s="47"/>
      <c r="M37" s="52"/>
      <c r="N37" s="49"/>
      <c r="O37" s="49"/>
      <c r="P37" s="122">
        <f t="shared" si="1"/>
      </c>
      <c r="Q37" s="49"/>
      <c r="R37" s="123">
        <f t="shared" si="2"/>
      </c>
    </row>
    <row r="38" spans="1:18" ht="15.75" customHeight="1">
      <c r="A38" s="20" t="s">
        <v>27</v>
      </c>
      <c r="B38" s="55"/>
      <c r="C38" s="48"/>
      <c r="D38" s="49"/>
      <c r="E38" s="49"/>
      <c r="F38" s="49"/>
      <c r="G38" s="49"/>
      <c r="H38" s="47"/>
      <c r="I38" s="49"/>
      <c r="J38" s="101">
        <f t="shared" si="0"/>
      </c>
      <c r="K38" s="48"/>
      <c r="L38" s="47"/>
      <c r="M38" s="52"/>
      <c r="N38" s="49"/>
      <c r="O38" s="49"/>
      <c r="P38" s="122">
        <f t="shared" si="1"/>
      </c>
      <c r="Q38" s="49"/>
      <c r="R38" s="123">
        <f t="shared" si="2"/>
      </c>
    </row>
    <row r="39" spans="1:18" ht="15.75" customHeight="1">
      <c r="A39" s="18" t="s">
        <v>28</v>
      </c>
      <c r="B39" s="55"/>
      <c r="C39" s="48"/>
      <c r="D39" s="49"/>
      <c r="E39" s="49"/>
      <c r="F39" s="49"/>
      <c r="G39" s="49"/>
      <c r="H39" s="47"/>
      <c r="I39" s="49"/>
      <c r="J39" s="101">
        <f t="shared" si="0"/>
      </c>
      <c r="K39" s="48"/>
      <c r="L39" s="47"/>
      <c r="M39" s="52"/>
      <c r="N39" s="49"/>
      <c r="O39" s="49"/>
      <c r="P39" s="122">
        <f t="shared" si="1"/>
      </c>
      <c r="Q39" s="49"/>
      <c r="R39" s="123">
        <f t="shared" si="2"/>
      </c>
    </row>
    <row r="40" spans="1:18" ht="15.75" customHeight="1">
      <c r="A40" s="20" t="s">
        <v>29</v>
      </c>
      <c r="B40" s="55"/>
      <c r="C40" s="48"/>
      <c r="D40" s="49"/>
      <c r="E40" s="49"/>
      <c r="F40" s="49"/>
      <c r="G40" s="49"/>
      <c r="H40" s="47"/>
      <c r="I40" s="49"/>
      <c r="J40" s="101">
        <f t="shared" si="0"/>
      </c>
      <c r="K40" s="48"/>
      <c r="L40" s="47"/>
      <c r="M40" s="52"/>
      <c r="N40" s="49"/>
      <c r="O40" s="49"/>
      <c r="P40" s="122">
        <f t="shared" si="1"/>
      </c>
      <c r="Q40" s="49"/>
      <c r="R40" s="123">
        <f t="shared" si="2"/>
      </c>
    </row>
    <row r="41" spans="1:18" ht="15.75" customHeight="1">
      <c r="A41" s="18" t="s">
        <v>30</v>
      </c>
      <c r="B41" s="55"/>
      <c r="C41" s="48"/>
      <c r="D41" s="49"/>
      <c r="E41" s="49"/>
      <c r="F41" s="49"/>
      <c r="G41" s="49"/>
      <c r="H41" s="47"/>
      <c r="I41" s="49"/>
      <c r="J41" s="101">
        <f t="shared" si="0"/>
      </c>
      <c r="K41" s="48"/>
      <c r="L41" s="47"/>
      <c r="M41" s="52"/>
      <c r="N41" s="49"/>
      <c r="O41" s="49"/>
      <c r="P41" s="122">
        <f t="shared" si="1"/>
      </c>
      <c r="Q41" s="49"/>
      <c r="R41" s="123">
        <f t="shared" si="2"/>
      </c>
    </row>
    <row r="42" spans="1:18" ht="15" customHeight="1" thickBot="1">
      <c r="A42" s="18" t="s">
        <v>117</v>
      </c>
      <c r="B42" s="19"/>
      <c r="C42" s="21"/>
      <c r="D42" s="22"/>
      <c r="E42" s="22"/>
      <c r="F42" s="22"/>
      <c r="G42" s="22"/>
      <c r="H42" s="22"/>
      <c r="I42" s="58"/>
      <c r="J42" s="128">
        <f>IF(C42+D42+E42+F42+G42+H42=0,"",C42+D42+E42+F42+G42+H42)</f>
      </c>
      <c r="K42" s="23"/>
      <c r="L42" s="22"/>
      <c r="M42" s="24"/>
      <c r="N42" s="58"/>
      <c r="O42" s="58"/>
      <c r="P42" s="129">
        <f>IF(K42+L42+M42=0,"",K42+L42+M42)</f>
      </c>
      <c r="Q42" s="25"/>
      <c r="R42" s="130">
        <f>IF(C42+D42+E42+F42+G42+H42+K42+L42+M42=0,"",C42+D42+E42+F42+G42+H42+K42+L42+M42)</f>
      </c>
    </row>
    <row r="43" spans="1:18" s="114" customFormat="1" ht="15.75" customHeight="1">
      <c r="A43" s="188" t="s">
        <v>51</v>
      </c>
      <c r="B43" s="189"/>
      <c r="C43" s="26">
        <f aca="true" t="shared" si="3" ref="C43:R43">IF(SUM(C12:C42)=0,"",SUM(C12:C42))</f>
      </c>
      <c r="D43" s="98">
        <f t="shared" si="3"/>
      </c>
      <c r="E43" s="98">
        <f t="shared" si="3"/>
      </c>
      <c r="F43" s="98">
        <f t="shared" si="3"/>
      </c>
      <c r="G43" s="98">
        <f t="shared" si="3"/>
      </c>
      <c r="H43" s="99">
        <f t="shared" si="3"/>
      </c>
      <c r="I43" s="99">
        <f t="shared" si="3"/>
      </c>
      <c r="J43" s="99">
        <f t="shared" si="3"/>
      </c>
      <c r="K43" s="102">
        <f t="shared" si="3"/>
      </c>
      <c r="L43" s="98">
        <f t="shared" si="3"/>
      </c>
      <c r="M43" s="103">
        <f t="shared" si="3"/>
      </c>
      <c r="N43" s="99">
        <f t="shared" si="3"/>
      </c>
      <c r="O43" s="98">
        <f t="shared" si="3"/>
      </c>
      <c r="P43" s="98">
        <f t="shared" si="3"/>
      </c>
      <c r="Q43" s="103">
        <f t="shared" si="3"/>
      </c>
      <c r="R43" s="121">
        <f t="shared" si="3"/>
      </c>
    </row>
    <row r="44" spans="1:18" s="114" customFormat="1" ht="15.75" customHeight="1">
      <c r="A44" s="190" t="s">
        <v>47</v>
      </c>
      <c r="B44" s="191"/>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4" customFormat="1" ht="15.75" customHeight="1" thickBot="1">
      <c r="A45" s="192" t="s">
        <v>50</v>
      </c>
      <c r="B45" s="193"/>
      <c r="C45" s="33">
        <f>IF(C43="","",(C43*C44))</f>
      </c>
      <c r="D45" s="104">
        <f aca="true" t="shared" si="4" ref="D45:O45">IF(D43="","",(D43*D44))</f>
      </c>
      <c r="E45" s="104">
        <f t="shared" si="4"/>
      </c>
      <c r="F45" s="105">
        <f t="shared" si="4"/>
      </c>
      <c r="G45" s="104">
        <f t="shared" si="4"/>
      </c>
      <c r="H45" s="105">
        <f t="shared" si="4"/>
      </c>
      <c r="I45" s="104">
        <f t="shared" si="4"/>
      </c>
      <c r="J45" s="106">
        <f>IF(K46=0,"",K46)</f>
      </c>
      <c r="K45" s="107">
        <f t="shared" si="4"/>
      </c>
      <c r="L45" s="108">
        <f t="shared" si="4"/>
      </c>
      <c r="M45" s="108">
        <f t="shared" si="4"/>
      </c>
      <c r="N45" s="108">
        <f t="shared" si="4"/>
      </c>
      <c r="O45" s="108">
        <f t="shared" si="4"/>
      </c>
      <c r="P45" s="131"/>
      <c r="Q45" s="104">
        <f>IF(M46=0,"",M46)</f>
      </c>
      <c r="R45" s="119">
        <f>IF(K46+M46=0,"",K46+M46)</f>
      </c>
    </row>
    <row r="46" spans="1:18" s="114" customFormat="1" ht="15.75" customHeight="1" thickBot="1">
      <c r="A46" s="198" t="s">
        <v>61</v>
      </c>
      <c r="B46" s="212"/>
      <c r="C46" s="212"/>
      <c r="D46" s="212"/>
      <c r="E46" s="212"/>
      <c r="F46" s="199"/>
      <c r="G46" s="213" t="s">
        <v>52</v>
      </c>
      <c r="H46" s="214"/>
      <c r="I46" s="214"/>
      <c r="J46" s="215"/>
      <c r="K46" s="116">
        <f>SUM(C45:I45)</f>
        <v>0</v>
      </c>
      <c r="L46" s="117">
        <f>SUM(K45:O45)</f>
        <v>0</v>
      </c>
      <c r="M46" s="118">
        <f>IF(Q43&gt;L46,L46,Q43)</f>
        <v>0</v>
      </c>
      <c r="N46" s="60"/>
      <c r="O46" s="61"/>
      <c r="P46" s="198" t="s">
        <v>62</v>
      </c>
      <c r="Q46" s="199"/>
      <c r="R46" s="120">
        <f>IF(G46="Yes",R45*6/7,"")</f>
      </c>
    </row>
    <row r="47" spans="1:18" s="114" customFormat="1" ht="3.75" customHeight="1">
      <c r="A47" s="34"/>
      <c r="B47" s="34"/>
      <c r="C47" s="34"/>
      <c r="D47" s="34"/>
      <c r="E47" s="34"/>
      <c r="F47" s="34"/>
      <c r="G47" s="34"/>
      <c r="H47" s="34"/>
      <c r="I47" s="34"/>
      <c r="J47" s="34"/>
      <c r="K47" s="35"/>
      <c r="L47" s="35"/>
      <c r="M47" s="36"/>
      <c r="N47" s="36"/>
      <c r="O47" s="36"/>
      <c r="P47" s="34"/>
      <c r="Q47" s="34"/>
      <c r="R47" s="37"/>
    </row>
    <row r="48" spans="1:18" s="115"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196" t="s">
        <v>65</v>
      </c>
      <c r="B50" s="196"/>
      <c r="C50" s="196"/>
      <c r="D50" s="196"/>
      <c r="E50" s="196"/>
      <c r="F50" s="196"/>
      <c r="G50" s="196"/>
      <c r="H50" s="196"/>
      <c r="I50" s="196"/>
      <c r="J50" s="196"/>
      <c r="K50" s="196"/>
      <c r="L50" s="196"/>
      <c r="M50" s="196"/>
      <c r="N50" s="196"/>
      <c r="O50" s="196"/>
      <c r="P50" s="196"/>
      <c r="Q50" s="196"/>
      <c r="R50" s="196"/>
    </row>
    <row r="51" spans="1:18" ht="17.25" customHeight="1">
      <c r="A51" s="196" t="s">
        <v>66</v>
      </c>
      <c r="B51" s="196"/>
      <c r="C51" s="196"/>
      <c r="D51" s="196"/>
      <c r="E51" s="196"/>
      <c r="F51" s="196"/>
      <c r="G51" s="196"/>
      <c r="H51" s="196"/>
      <c r="I51" s="196"/>
      <c r="J51" s="196"/>
      <c r="K51" s="196"/>
      <c r="L51" s="196"/>
      <c r="M51" s="196"/>
      <c r="N51" s="196"/>
      <c r="O51" s="196"/>
      <c r="P51" s="196"/>
      <c r="Q51" s="196"/>
      <c r="R51" s="196"/>
    </row>
    <row r="52" spans="1:18" ht="17.25" customHeight="1">
      <c r="A52" s="205" t="s">
        <v>105</v>
      </c>
      <c r="B52" s="205"/>
      <c r="C52" s="205"/>
      <c r="D52" s="205"/>
      <c r="E52" s="205"/>
      <c r="F52" s="205"/>
      <c r="G52" s="205"/>
      <c r="H52" s="205"/>
      <c r="I52" s="205"/>
      <c r="J52" s="205"/>
      <c r="K52" s="205"/>
      <c r="L52" s="205"/>
      <c r="M52" s="205"/>
      <c r="N52" s="205"/>
      <c r="O52" s="205"/>
      <c r="P52" s="205"/>
      <c r="Q52" s="205"/>
      <c r="R52" s="205"/>
    </row>
    <row r="53" spans="1:18" ht="17.25" customHeight="1">
      <c r="A53" s="197" t="s">
        <v>106</v>
      </c>
      <c r="B53" s="197"/>
      <c r="C53" s="197"/>
      <c r="D53" s="197"/>
      <c r="E53" s="197"/>
      <c r="F53" s="197"/>
      <c r="G53" s="197"/>
      <c r="H53" s="197"/>
      <c r="I53" s="197"/>
      <c r="J53" s="197"/>
      <c r="K53" s="197"/>
      <c r="L53" s="197"/>
      <c r="M53" s="197"/>
      <c r="N53" s="197"/>
      <c r="O53" s="197"/>
      <c r="P53" s="197"/>
      <c r="Q53" s="197"/>
      <c r="R53" s="197"/>
    </row>
    <row r="54" spans="1:18" ht="17.25" customHeight="1">
      <c r="A54" s="197" t="s">
        <v>63</v>
      </c>
      <c r="B54" s="197"/>
      <c r="C54" s="197"/>
      <c r="D54" s="197"/>
      <c r="E54" s="197"/>
      <c r="F54" s="197"/>
      <c r="G54" s="197"/>
      <c r="H54" s="197"/>
      <c r="I54" s="197"/>
      <c r="J54" s="197"/>
      <c r="K54" s="197"/>
      <c r="L54" s="197"/>
      <c r="M54" s="197"/>
      <c r="N54" s="197"/>
      <c r="O54" s="197"/>
      <c r="P54" s="197"/>
      <c r="Q54" s="197"/>
      <c r="R54" s="197"/>
    </row>
    <row r="55" spans="1:18" ht="17.25" customHeight="1">
      <c r="A55" s="205" t="s">
        <v>69</v>
      </c>
      <c r="B55" s="205"/>
      <c r="C55" s="205"/>
      <c r="D55" s="205"/>
      <c r="E55" s="205"/>
      <c r="F55" s="205"/>
      <c r="G55" s="205"/>
      <c r="H55" s="205"/>
      <c r="I55" s="205"/>
      <c r="J55" s="205"/>
      <c r="K55" s="205"/>
      <c r="L55" s="205"/>
      <c r="M55" s="205"/>
      <c r="N55" s="205"/>
      <c r="O55" s="205"/>
      <c r="P55" s="205"/>
      <c r="Q55" s="205"/>
      <c r="R55" s="205"/>
    </row>
    <row r="56" spans="1:18" ht="17.25" customHeight="1">
      <c r="A56" s="184" t="s">
        <v>64</v>
      </c>
      <c r="B56" s="184"/>
      <c r="C56" s="184"/>
      <c r="D56" s="184"/>
      <c r="E56" s="184"/>
      <c r="F56" s="184"/>
      <c r="G56" s="184"/>
      <c r="H56" s="184"/>
      <c r="I56" s="184"/>
      <c r="J56" s="184"/>
      <c r="K56" s="184"/>
      <c r="L56" s="184"/>
      <c r="M56" s="184"/>
      <c r="N56" s="184"/>
      <c r="O56" s="184"/>
      <c r="P56" s="184"/>
      <c r="Q56" s="184"/>
      <c r="R56" s="184"/>
    </row>
  </sheetData>
  <sheetProtection/>
  <mergeCells count="24">
    <mergeCell ref="A55:R55"/>
    <mergeCell ref="A56:R56"/>
    <mergeCell ref="A8:E8"/>
    <mergeCell ref="A10:B10"/>
    <mergeCell ref="C10:J10"/>
    <mergeCell ref="K10:Q10"/>
    <mergeCell ref="A50:R50"/>
    <mergeCell ref="A54:R54"/>
    <mergeCell ref="A51:R51"/>
    <mergeCell ref="A52:R52"/>
    <mergeCell ref="A1:R1"/>
    <mergeCell ref="A2:R2"/>
    <mergeCell ref="A4:C4"/>
    <mergeCell ref="A5:C5"/>
    <mergeCell ref="D4:J4"/>
    <mergeCell ref="D5:J5"/>
    <mergeCell ref="A53:R53"/>
    <mergeCell ref="R10:R11"/>
    <mergeCell ref="A43:B43"/>
    <mergeCell ref="A44:B44"/>
    <mergeCell ref="A45:B45"/>
    <mergeCell ref="A46:F46"/>
    <mergeCell ref="G46:J46"/>
    <mergeCell ref="P46:Q46"/>
  </mergeCells>
  <conditionalFormatting sqref="J43 R12:R41 D45:O45 P43:R43 G46:G49 R44:R48 M47:O47 D43:I44 K43:O44 M46 B12:P41 C43:C45 Q45">
    <cfRule type="cellIs" priority="5" dxfId="62" operator="equal" stopIfTrue="1">
      <formula>"（土）"</formula>
    </cfRule>
    <cfRule type="cellIs" priority="6" dxfId="63" operator="equal" stopIfTrue="1">
      <formula>"（日）"</formula>
    </cfRule>
  </conditionalFormatting>
  <conditionalFormatting sqref="R42 B42:P42">
    <cfRule type="cellIs" priority="3" dxfId="62" operator="equal" stopIfTrue="1">
      <formula>"（土）"</formula>
    </cfRule>
    <cfRule type="cellIs" priority="4" dxfId="63" operator="equal" stopIfTrue="1">
      <formula>"（日）"</formula>
    </cfRule>
  </conditionalFormatting>
  <conditionalFormatting sqref="P45">
    <cfRule type="cellIs" priority="1" dxfId="62" operator="equal" stopIfTrue="1">
      <formula>"（土）"</formula>
    </cfRule>
    <cfRule type="cellIs" priority="2" dxfId="63" operator="equal" stopIfTrue="1">
      <formula>"（日）"</formula>
    </cfRule>
  </conditionalFormatting>
  <dataValidations count="2">
    <dataValidation type="list" showInputMessage="1" showErrorMessage="1" sqref="G46:G47 H48:J48">
      <formula1>"Yes,No"</formula1>
    </dataValidation>
    <dataValidation type="whole" operator="greaterThanOrEqual" allowBlank="1" showErrorMessage="1" imeMode="off" sqref="K12:O42 C12:I42 Q12:Q42">
      <formula1>0</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K12" sqref="K12:O18"/>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200" t="s">
        <v>56</v>
      </c>
      <c r="B1" s="200"/>
      <c r="C1" s="200"/>
      <c r="D1" s="200"/>
      <c r="E1" s="200"/>
      <c r="F1" s="200"/>
      <c r="G1" s="200"/>
      <c r="H1" s="200"/>
      <c r="I1" s="200"/>
      <c r="J1" s="200"/>
      <c r="K1" s="200"/>
      <c r="L1" s="200"/>
      <c r="M1" s="200"/>
      <c r="N1" s="200"/>
      <c r="O1" s="200"/>
      <c r="P1" s="200"/>
      <c r="Q1" s="200"/>
      <c r="R1" s="200"/>
    </row>
    <row r="2" spans="1:18" ht="16.5" customHeight="1">
      <c r="A2" s="201" t="s">
        <v>102</v>
      </c>
      <c r="B2" s="201"/>
      <c r="C2" s="201"/>
      <c r="D2" s="201"/>
      <c r="E2" s="201"/>
      <c r="F2" s="201"/>
      <c r="G2" s="201"/>
      <c r="H2" s="201"/>
      <c r="I2" s="201"/>
      <c r="J2" s="201"/>
      <c r="K2" s="201"/>
      <c r="L2" s="201"/>
      <c r="M2" s="201"/>
      <c r="N2" s="201"/>
      <c r="O2" s="201"/>
      <c r="P2" s="201"/>
      <c r="Q2" s="201"/>
      <c r="R2" s="201"/>
    </row>
    <row r="3" spans="2:18" ht="12.75" customHeight="1">
      <c r="B3" s="14"/>
      <c r="C3" s="14"/>
      <c r="D3" s="14"/>
      <c r="E3" s="14"/>
      <c r="F3" s="14"/>
      <c r="G3" s="14"/>
      <c r="H3" s="14"/>
      <c r="I3" s="14"/>
      <c r="J3" s="14"/>
      <c r="K3" s="14"/>
      <c r="L3" s="12"/>
      <c r="M3" s="12"/>
      <c r="N3" s="12"/>
      <c r="O3" s="12"/>
      <c r="P3" s="12"/>
      <c r="Q3" s="12"/>
      <c r="R3" s="12"/>
    </row>
    <row r="4" spans="1:12" ht="14.25">
      <c r="A4" s="202" t="s">
        <v>48</v>
      </c>
      <c r="B4" s="202"/>
      <c r="C4" s="202"/>
      <c r="D4" s="204">
        <f>'年間集計表（算定区分確認）'!C5</f>
        <v>0</v>
      </c>
      <c r="E4" s="204"/>
      <c r="F4" s="204"/>
      <c r="G4" s="204"/>
      <c r="H4" s="204"/>
      <c r="I4" s="204"/>
      <c r="J4" s="204"/>
      <c r="K4" s="12"/>
      <c r="L4" s="12"/>
    </row>
    <row r="5" spans="1:12" ht="14.25">
      <c r="A5" s="203" t="s">
        <v>57</v>
      </c>
      <c r="B5" s="203"/>
      <c r="C5" s="203"/>
      <c r="D5" s="204">
        <f>'年間集計表（算定区分確認）'!C6</f>
        <v>0</v>
      </c>
      <c r="E5" s="204"/>
      <c r="F5" s="204"/>
      <c r="G5" s="204"/>
      <c r="H5" s="204"/>
      <c r="I5" s="204"/>
      <c r="J5" s="204"/>
      <c r="K5" s="12"/>
      <c r="L5" s="12"/>
    </row>
    <row r="6" spans="2:18" ht="14.25">
      <c r="B6" s="14"/>
      <c r="C6" s="14"/>
      <c r="D6" s="14"/>
      <c r="E6" s="14"/>
      <c r="F6" s="14"/>
      <c r="G6" s="14"/>
      <c r="H6" s="14"/>
      <c r="I6" s="14"/>
      <c r="J6" s="14"/>
      <c r="K6" s="14"/>
      <c r="L6" s="12"/>
      <c r="M6" s="12"/>
      <c r="N6" s="12"/>
      <c r="O6" s="12"/>
      <c r="P6" s="12"/>
      <c r="Q6" s="12"/>
      <c r="R6" s="12"/>
    </row>
    <row r="7" spans="1:18" ht="15" thickBot="1">
      <c r="A7" s="56"/>
      <c r="B7" s="56"/>
      <c r="C7" s="56"/>
      <c r="D7" s="13"/>
      <c r="E7" s="13"/>
      <c r="F7" s="12"/>
      <c r="G7" s="12"/>
      <c r="H7" s="12"/>
      <c r="I7" s="12"/>
      <c r="J7" s="12"/>
      <c r="K7" s="12"/>
      <c r="L7" s="12"/>
      <c r="M7" s="12"/>
      <c r="N7" s="12"/>
      <c r="O7" s="12"/>
      <c r="P7" s="12"/>
      <c r="Q7" s="12"/>
      <c r="R7" s="12"/>
    </row>
    <row r="8" spans="1:18" ht="14.25" thickBot="1">
      <c r="A8" s="216" t="s">
        <v>124</v>
      </c>
      <c r="B8" s="217"/>
      <c r="C8" s="217"/>
      <c r="D8" s="217"/>
      <c r="E8" s="218"/>
      <c r="F8" s="13"/>
      <c r="G8" s="12"/>
      <c r="H8" s="12"/>
      <c r="I8" s="12"/>
      <c r="J8" s="12"/>
      <c r="K8" s="12"/>
      <c r="L8" s="12"/>
      <c r="M8" s="12"/>
      <c r="N8" s="12"/>
      <c r="O8" s="12"/>
      <c r="P8" s="12"/>
      <c r="Q8" s="12"/>
      <c r="R8" s="12"/>
    </row>
    <row r="9" ht="7.5" customHeight="1" thickBot="1"/>
    <row r="10" spans="1:18" s="14" customFormat="1" ht="15" customHeight="1">
      <c r="A10" s="194"/>
      <c r="B10" s="195"/>
      <c r="C10" s="206" t="s">
        <v>58</v>
      </c>
      <c r="D10" s="207"/>
      <c r="E10" s="207"/>
      <c r="F10" s="207"/>
      <c r="G10" s="207"/>
      <c r="H10" s="207"/>
      <c r="I10" s="207"/>
      <c r="J10" s="208"/>
      <c r="K10" s="206" t="s">
        <v>103</v>
      </c>
      <c r="L10" s="209"/>
      <c r="M10" s="209"/>
      <c r="N10" s="209"/>
      <c r="O10" s="209"/>
      <c r="P10" s="209"/>
      <c r="Q10" s="209"/>
      <c r="R10" s="210" t="s">
        <v>0</v>
      </c>
    </row>
    <row r="11" spans="1:18" s="14" customFormat="1" ht="52.5" customHeight="1" thickBot="1">
      <c r="A11" s="15" t="s">
        <v>59</v>
      </c>
      <c r="B11" s="16" t="s">
        <v>31</v>
      </c>
      <c r="C11" s="109"/>
      <c r="D11" s="110" t="s">
        <v>104</v>
      </c>
      <c r="E11" s="110" t="s">
        <v>79</v>
      </c>
      <c r="F11" s="110" t="s">
        <v>70</v>
      </c>
      <c r="G11" s="110" t="s">
        <v>71</v>
      </c>
      <c r="H11" s="110" t="s">
        <v>72</v>
      </c>
      <c r="I11" s="110" t="s">
        <v>73</v>
      </c>
      <c r="J11" s="111" t="s">
        <v>60</v>
      </c>
      <c r="K11" s="109" t="s">
        <v>68</v>
      </c>
      <c r="L11" s="112" t="s">
        <v>74</v>
      </c>
      <c r="M11" s="112" t="s">
        <v>75</v>
      </c>
      <c r="N11" s="112" t="s">
        <v>76</v>
      </c>
      <c r="O11" s="112" t="s">
        <v>77</v>
      </c>
      <c r="P11" s="113" t="s">
        <v>60</v>
      </c>
      <c r="Q11" s="110" t="s">
        <v>78</v>
      </c>
      <c r="R11" s="211"/>
    </row>
    <row r="12" spans="1:18" ht="15.75" customHeight="1">
      <c r="A12" s="17" t="s">
        <v>1</v>
      </c>
      <c r="B12" s="54"/>
      <c r="C12" s="46"/>
      <c r="D12" s="46"/>
      <c r="E12" s="46"/>
      <c r="F12" s="46"/>
      <c r="G12" s="46"/>
      <c r="H12" s="46"/>
      <c r="I12" s="57"/>
      <c r="J12" s="100">
        <f>IF(I12+D12+E12+F12+G12+H12=0,"",I12+D12+E12+F12+G12+H12)</f>
      </c>
      <c r="K12" s="50"/>
      <c r="L12" s="46"/>
      <c r="M12" s="51"/>
      <c r="N12" s="57"/>
      <c r="O12" s="57"/>
      <c r="P12" s="99">
        <f>IF(K12+L12+M12+N12+O12=0,"",K12+L12+M12+N12+O12)</f>
      </c>
      <c r="Q12" s="53"/>
      <c r="R12" s="123">
        <f>IF(C12+D12+E12+F12+G12+H12+I12+K12+L12+M12+N12+O12=0,"",C12+D12+E12+F12+G12+H12+I12+K12+L12+M12+N12+O12)</f>
      </c>
    </row>
    <row r="13" spans="1:18" ht="15.75" customHeight="1">
      <c r="A13" s="18" t="s">
        <v>2</v>
      </c>
      <c r="B13" s="55"/>
      <c r="C13" s="47"/>
      <c r="D13" s="47"/>
      <c r="E13" s="47"/>
      <c r="F13" s="47"/>
      <c r="G13" s="47"/>
      <c r="H13" s="47"/>
      <c r="I13" s="49"/>
      <c r="J13" s="101">
        <f aca="true" t="shared" si="0" ref="J13:J41">IF(I13+D13+E13+F13+G13+H13=0,"",I13+D13+E13+F13+G13+H13)</f>
      </c>
      <c r="K13" s="48"/>
      <c r="L13" s="47"/>
      <c r="M13" s="52"/>
      <c r="N13" s="49"/>
      <c r="O13" s="49"/>
      <c r="P13" s="122">
        <f aca="true" t="shared" si="1" ref="P13:P41">IF(K13+L13+M13+N13+O13=0,"",K13+L13+M13+N13+O13)</f>
      </c>
      <c r="Q13" s="49"/>
      <c r="R13" s="123">
        <f aca="true" t="shared" si="2" ref="R13:R41">IF(C13+D13+E13+F13+G13+H13+I13+K13+L13+M13+N13+O13=0,"",C13+D13+E13+F13+G13+H13+I13+K13+L13+M13+N13+O13)</f>
      </c>
    </row>
    <row r="14" spans="1:18" ht="15.75" customHeight="1">
      <c r="A14" s="20" t="s">
        <v>3</v>
      </c>
      <c r="B14" s="55"/>
      <c r="C14" s="48"/>
      <c r="D14" s="49"/>
      <c r="E14" s="49"/>
      <c r="F14" s="49"/>
      <c r="G14" s="49"/>
      <c r="H14" s="47"/>
      <c r="I14" s="49"/>
      <c r="J14" s="101">
        <f t="shared" si="0"/>
      </c>
      <c r="K14" s="48"/>
      <c r="L14" s="47"/>
      <c r="M14" s="52"/>
      <c r="N14" s="49"/>
      <c r="O14" s="49"/>
      <c r="P14" s="122">
        <f t="shared" si="1"/>
      </c>
      <c r="Q14" s="49"/>
      <c r="R14" s="123">
        <f t="shared" si="2"/>
      </c>
    </row>
    <row r="15" spans="1:18" ht="15.75" customHeight="1">
      <c r="A15" s="18" t="s">
        <v>4</v>
      </c>
      <c r="B15" s="55"/>
      <c r="C15" s="48"/>
      <c r="D15" s="49"/>
      <c r="E15" s="49"/>
      <c r="F15" s="49"/>
      <c r="G15" s="49"/>
      <c r="H15" s="47"/>
      <c r="I15" s="49"/>
      <c r="J15" s="101">
        <f t="shared" si="0"/>
      </c>
      <c r="K15" s="48"/>
      <c r="L15" s="47"/>
      <c r="M15" s="52"/>
      <c r="N15" s="49"/>
      <c r="O15" s="49"/>
      <c r="P15" s="122">
        <f t="shared" si="1"/>
      </c>
      <c r="Q15" s="49"/>
      <c r="R15" s="123">
        <f t="shared" si="2"/>
      </c>
    </row>
    <row r="16" spans="1:18" ht="15.75" customHeight="1">
      <c r="A16" s="20" t="s">
        <v>5</v>
      </c>
      <c r="B16" s="55"/>
      <c r="C16" s="48"/>
      <c r="D16" s="49"/>
      <c r="E16" s="49"/>
      <c r="F16" s="49"/>
      <c r="G16" s="49"/>
      <c r="H16" s="47"/>
      <c r="I16" s="49"/>
      <c r="J16" s="101">
        <f t="shared" si="0"/>
      </c>
      <c r="K16" s="48"/>
      <c r="L16" s="47"/>
      <c r="M16" s="52"/>
      <c r="N16" s="49"/>
      <c r="O16" s="49"/>
      <c r="P16" s="122">
        <f t="shared" si="1"/>
      </c>
      <c r="Q16" s="49"/>
      <c r="R16" s="123">
        <f t="shared" si="2"/>
      </c>
    </row>
    <row r="17" spans="1:18" ht="15.75" customHeight="1">
      <c r="A17" s="18" t="s">
        <v>6</v>
      </c>
      <c r="B17" s="55"/>
      <c r="C17" s="48"/>
      <c r="D17" s="49"/>
      <c r="E17" s="49"/>
      <c r="F17" s="49"/>
      <c r="G17" s="49"/>
      <c r="H17" s="47"/>
      <c r="I17" s="49"/>
      <c r="J17" s="101">
        <f t="shared" si="0"/>
      </c>
      <c r="K17" s="48"/>
      <c r="L17" s="47"/>
      <c r="M17" s="52"/>
      <c r="N17" s="49"/>
      <c r="O17" s="49"/>
      <c r="P17" s="122">
        <f t="shared" si="1"/>
      </c>
      <c r="Q17" s="49"/>
      <c r="R17" s="123">
        <f t="shared" si="2"/>
      </c>
    </row>
    <row r="18" spans="1:18" ht="15.75" customHeight="1">
      <c r="A18" s="20" t="s">
        <v>7</v>
      </c>
      <c r="B18" s="55"/>
      <c r="C18" s="48"/>
      <c r="D18" s="49"/>
      <c r="E18" s="49"/>
      <c r="F18" s="49"/>
      <c r="G18" s="49"/>
      <c r="H18" s="47"/>
      <c r="I18" s="49"/>
      <c r="J18" s="101">
        <f t="shared" si="0"/>
      </c>
      <c r="K18" s="48"/>
      <c r="L18" s="47"/>
      <c r="M18" s="52"/>
      <c r="N18" s="49"/>
      <c r="O18" s="49"/>
      <c r="P18" s="122">
        <f t="shared" si="1"/>
      </c>
      <c r="Q18" s="49"/>
      <c r="R18" s="123">
        <f t="shared" si="2"/>
      </c>
    </row>
    <row r="19" spans="1:18" ht="15.75" customHeight="1">
      <c r="A19" s="18" t="s">
        <v>8</v>
      </c>
      <c r="B19" s="55"/>
      <c r="C19" s="48"/>
      <c r="D19" s="49"/>
      <c r="E19" s="49"/>
      <c r="F19" s="49"/>
      <c r="G19" s="49"/>
      <c r="H19" s="47"/>
      <c r="I19" s="49"/>
      <c r="J19" s="101">
        <f t="shared" si="0"/>
      </c>
      <c r="K19" s="48"/>
      <c r="L19" s="47"/>
      <c r="M19" s="52"/>
      <c r="N19" s="49"/>
      <c r="O19" s="49"/>
      <c r="P19" s="122">
        <f t="shared" si="1"/>
      </c>
      <c r="Q19" s="49"/>
      <c r="R19" s="123">
        <f t="shared" si="2"/>
      </c>
    </row>
    <row r="20" spans="1:18" ht="15.75" customHeight="1">
      <c r="A20" s="20" t="s">
        <v>9</v>
      </c>
      <c r="B20" s="55"/>
      <c r="C20" s="48"/>
      <c r="D20" s="49"/>
      <c r="E20" s="49"/>
      <c r="F20" s="49"/>
      <c r="G20" s="49"/>
      <c r="H20" s="47"/>
      <c r="I20" s="49"/>
      <c r="J20" s="101">
        <f t="shared" si="0"/>
      </c>
      <c r="K20" s="48"/>
      <c r="L20" s="47"/>
      <c r="M20" s="52"/>
      <c r="N20" s="49"/>
      <c r="O20" s="49"/>
      <c r="P20" s="122">
        <f t="shared" si="1"/>
      </c>
      <c r="Q20" s="49"/>
      <c r="R20" s="123">
        <f t="shared" si="2"/>
      </c>
    </row>
    <row r="21" spans="1:18" ht="15.75" customHeight="1">
      <c r="A21" s="18" t="s">
        <v>10</v>
      </c>
      <c r="B21" s="55"/>
      <c r="C21" s="48"/>
      <c r="D21" s="49"/>
      <c r="E21" s="49"/>
      <c r="F21" s="49"/>
      <c r="G21" s="49"/>
      <c r="H21" s="47"/>
      <c r="I21" s="49"/>
      <c r="J21" s="101">
        <f t="shared" si="0"/>
      </c>
      <c r="K21" s="48"/>
      <c r="L21" s="47"/>
      <c r="M21" s="52"/>
      <c r="N21" s="49"/>
      <c r="O21" s="49"/>
      <c r="P21" s="122">
        <f t="shared" si="1"/>
      </c>
      <c r="Q21" s="49"/>
      <c r="R21" s="123">
        <f t="shared" si="2"/>
      </c>
    </row>
    <row r="22" spans="1:18" ht="15.75" customHeight="1">
      <c r="A22" s="20" t="s">
        <v>11</v>
      </c>
      <c r="B22" s="55"/>
      <c r="C22" s="48"/>
      <c r="D22" s="49"/>
      <c r="E22" s="49"/>
      <c r="F22" s="49"/>
      <c r="G22" s="49"/>
      <c r="H22" s="47"/>
      <c r="I22" s="49"/>
      <c r="J22" s="101">
        <f t="shared" si="0"/>
      </c>
      <c r="K22" s="48"/>
      <c r="L22" s="47"/>
      <c r="M22" s="52"/>
      <c r="N22" s="49"/>
      <c r="O22" s="49"/>
      <c r="P22" s="122">
        <f t="shared" si="1"/>
      </c>
      <c r="Q22" s="49"/>
      <c r="R22" s="123">
        <f t="shared" si="2"/>
      </c>
    </row>
    <row r="23" spans="1:18" ht="15.75" customHeight="1">
      <c r="A23" s="18" t="s">
        <v>12</v>
      </c>
      <c r="B23" s="55"/>
      <c r="C23" s="48"/>
      <c r="D23" s="49"/>
      <c r="E23" s="49"/>
      <c r="F23" s="49"/>
      <c r="G23" s="49"/>
      <c r="H23" s="47"/>
      <c r="I23" s="49"/>
      <c r="J23" s="101">
        <f t="shared" si="0"/>
      </c>
      <c r="K23" s="48"/>
      <c r="L23" s="47"/>
      <c r="M23" s="52"/>
      <c r="N23" s="49"/>
      <c r="O23" s="49"/>
      <c r="P23" s="122">
        <f t="shared" si="1"/>
      </c>
      <c r="Q23" s="49"/>
      <c r="R23" s="123">
        <f t="shared" si="2"/>
      </c>
    </row>
    <row r="24" spans="1:18" ht="15.75" customHeight="1">
      <c r="A24" s="20" t="s">
        <v>13</v>
      </c>
      <c r="B24" s="55"/>
      <c r="C24" s="48"/>
      <c r="D24" s="49"/>
      <c r="E24" s="49"/>
      <c r="F24" s="49"/>
      <c r="G24" s="49"/>
      <c r="H24" s="47"/>
      <c r="I24" s="49"/>
      <c r="J24" s="101">
        <f t="shared" si="0"/>
      </c>
      <c r="K24" s="48"/>
      <c r="L24" s="47"/>
      <c r="M24" s="52"/>
      <c r="N24" s="49"/>
      <c r="O24" s="49"/>
      <c r="P24" s="122">
        <f t="shared" si="1"/>
      </c>
      <c r="Q24" s="49"/>
      <c r="R24" s="123">
        <f t="shared" si="2"/>
      </c>
    </row>
    <row r="25" spans="1:18" ht="15.75" customHeight="1">
      <c r="A25" s="18" t="s">
        <v>14</v>
      </c>
      <c r="B25" s="55"/>
      <c r="C25" s="48"/>
      <c r="D25" s="49"/>
      <c r="E25" s="49"/>
      <c r="F25" s="49"/>
      <c r="G25" s="49"/>
      <c r="H25" s="47"/>
      <c r="I25" s="49"/>
      <c r="J25" s="101">
        <f t="shared" si="0"/>
      </c>
      <c r="K25" s="48"/>
      <c r="L25" s="47"/>
      <c r="M25" s="52"/>
      <c r="N25" s="49"/>
      <c r="O25" s="49"/>
      <c r="P25" s="122">
        <f t="shared" si="1"/>
      </c>
      <c r="Q25" s="49"/>
      <c r="R25" s="123">
        <f t="shared" si="2"/>
      </c>
    </row>
    <row r="26" spans="1:18" ht="15.75" customHeight="1">
      <c r="A26" s="20" t="s">
        <v>15</v>
      </c>
      <c r="B26" s="55"/>
      <c r="C26" s="48"/>
      <c r="D26" s="49"/>
      <c r="E26" s="49"/>
      <c r="F26" s="49"/>
      <c r="G26" s="49"/>
      <c r="H26" s="47"/>
      <c r="I26" s="49"/>
      <c r="J26" s="101">
        <f t="shared" si="0"/>
      </c>
      <c r="K26" s="48"/>
      <c r="L26" s="47"/>
      <c r="M26" s="52"/>
      <c r="N26" s="49"/>
      <c r="O26" s="49"/>
      <c r="P26" s="122">
        <f t="shared" si="1"/>
      </c>
      <c r="Q26" s="49"/>
      <c r="R26" s="123">
        <f t="shared" si="2"/>
      </c>
    </row>
    <row r="27" spans="1:18" ht="15.75" customHeight="1">
      <c r="A27" s="18" t="s">
        <v>16</v>
      </c>
      <c r="B27" s="55"/>
      <c r="C27" s="48"/>
      <c r="D27" s="49"/>
      <c r="E27" s="49"/>
      <c r="F27" s="49"/>
      <c r="G27" s="49"/>
      <c r="H27" s="47"/>
      <c r="I27" s="49"/>
      <c r="J27" s="101">
        <f t="shared" si="0"/>
      </c>
      <c r="K27" s="48"/>
      <c r="L27" s="47"/>
      <c r="M27" s="52"/>
      <c r="N27" s="49"/>
      <c r="O27" s="49"/>
      <c r="P27" s="122">
        <f t="shared" si="1"/>
      </c>
      <c r="Q27" s="49"/>
      <c r="R27" s="123">
        <f t="shared" si="2"/>
      </c>
    </row>
    <row r="28" spans="1:18" ht="15.75" customHeight="1">
      <c r="A28" s="20" t="s">
        <v>17</v>
      </c>
      <c r="B28" s="55"/>
      <c r="C28" s="48"/>
      <c r="D28" s="49"/>
      <c r="E28" s="49"/>
      <c r="F28" s="49"/>
      <c r="G28" s="49"/>
      <c r="H28" s="47"/>
      <c r="I28" s="49"/>
      <c r="J28" s="101">
        <f t="shared" si="0"/>
      </c>
      <c r="K28" s="48"/>
      <c r="L28" s="47"/>
      <c r="M28" s="52"/>
      <c r="N28" s="49"/>
      <c r="O28" s="49"/>
      <c r="P28" s="122">
        <f t="shared" si="1"/>
      </c>
      <c r="Q28" s="49"/>
      <c r="R28" s="123">
        <f t="shared" si="2"/>
      </c>
    </row>
    <row r="29" spans="1:18" ht="15.75" customHeight="1">
      <c r="A29" s="18" t="s">
        <v>18</v>
      </c>
      <c r="B29" s="55"/>
      <c r="C29" s="48"/>
      <c r="D29" s="49"/>
      <c r="E29" s="49"/>
      <c r="F29" s="49"/>
      <c r="G29" s="49"/>
      <c r="H29" s="47"/>
      <c r="I29" s="49"/>
      <c r="J29" s="101">
        <f t="shared" si="0"/>
      </c>
      <c r="K29" s="48"/>
      <c r="L29" s="47"/>
      <c r="M29" s="52"/>
      <c r="N29" s="49"/>
      <c r="O29" s="49"/>
      <c r="P29" s="122">
        <f t="shared" si="1"/>
      </c>
      <c r="Q29" s="49"/>
      <c r="R29" s="123">
        <f t="shared" si="2"/>
      </c>
    </row>
    <row r="30" spans="1:18" ht="15.75" customHeight="1">
      <c r="A30" s="20" t="s">
        <v>19</v>
      </c>
      <c r="B30" s="55"/>
      <c r="C30" s="48"/>
      <c r="D30" s="49"/>
      <c r="E30" s="49"/>
      <c r="F30" s="49"/>
      <c r="G30" s="49"/>
      <c r="H30" s="47"/>
      <c r="I30" s="49"/>
      <c r="J30" s="101">
        <f t="shared" si="0"/>
      </c>
      <c r="K30" s="48"/>
      <c r="L30" s="47"/>
      <c r="M30" s="52"/>
      <c r="N30" s="49"/>
      <c r="O30" s="49"/>
      <c r="P30" s="122">
        <f t="shared" si="1"/>
      </c>
      <c r="Q30" s="49"/>
      <c r="R30" s="123">
        <f t="shared" si="2"/>
      </c>
    </row>
    <row r="31" spans="1:18" ht="15.75" customHeight="1">
      <c r="A31" s="18" t="s">
        <v>20</v>
      </c>
      <c r="B31" s="55"/>
      <c r="C31" s="48"/>
      <c r="D31" s="49"/>
      <c r="E31" s="49"/>
      <c r="F31" s="49"/>
      <c r="G31" s="49"/>
      <c r="H31" s="47"/>
      <c r="I31" s="49"/>
      <c r="J31" s="101">
        <f t="shared" si="0"/>
      </c>
      <c r="K31" s="48"/>
      <c r="L31" s="47"/>
      <c r="M31" s="52"/>
      <c r="N31" s="49"/>
      <c r="O31" s="49"/>
      <c r="P31" s="122">
        <f t="shared" si="1"/>
      </c>
      <c r="Q31" s="49"/>
      <c r="R31" s="123">
        <f t="shared" si="2"/>
      </c>
    </row>
    <row r="32" spans="1:18" ht="15.75" customHeight="1">
      <c r="A32" s="20" t="s">
        <v>21</v>
      </c>
      <c r="B32" s="55"/>
      <c r="C32" s="48"/>
      <c r="D32" s="49"/>
      <c r="E32" s="49"/>
      <c r="F32" s="49"/>
      <c r="G32" s="49"/>
      <c r="H32" s="47"/>
      <c r="I32" s="49"/>
      <c r="J32" s="101">
        <f t="shared" si="0"/>
      </c>
      <c r="K32" s="48"/>
      <c r="L32" s="47"/>
      <c r="M32" s="52"/>
      <c r="N32" s="49"/>
      <c r="O32" s="49"/>
      <c r="P32" s="122">
        <f t="shared" si="1"/>
      </c>
      <c r="Q32" s="49"/>
      <c r="R32" s="123">
        <f t="shared" si="2"/>
      </c>
    </row>
    <row r="33" spans="1:18" ht="15.75" customHeight="1">
      <c r="A33" s="18" t="s">
        <v>22</v>
      </c>
      <c r="B33" s="55"/>
      <c r="C33" s="48"/>
      <c r="D33" s="49"/>
      <c r="E33" s="49"/>
      <c r="F33" s="49"/>
      <c r="G33" s="49"/>
      <c r="H33" s="47"/>
      <c r="I33" s="49"/>
      <c r="J33" s="101">
        <f t="shared" si="0"/>
      </c>
      <c r="K33" s="48"/>
      <c r="L33" s="47"/>
      <c r="M33" s="52"/>
      <c r="N33" s="49"/>
      <c r="O33" s="49"/>
      <c r="P33" s="122">
        <f t="shared" si="1"/>
      </c>
      <c r="Q33" s="49"/>
      <c r="R33" s="123">
        <f t="shared" si="2"/>
      </c>
    </row>
    <row r="34" spans="1:18" ht="15.75" customHeight="1">
      <c r="A34" s="20" t="s">
        <v>23</v>
      </c>
      <c r="B34" s="55"/>
      <c r="C34" s="48"/>
      <c r="D34" s="49"/>
      <c r="E34" s="49"/>
      <c r="F34" s="49"/>
      <c r="G34" s="49"/>
      <c r="H34" s="47"/>
      <c r="I34" s="49"/>
      <c r="J34" s="101">
        <f t="shared" si="0"/>
      </c>
      <c r="K34" s="48"/>
      <c r="L34" s="47"/>
      <c r="M34" s="52"/>
      <c r="N34" s="49"/>
      <c r="O34" s="49"/>
      <c r="P34" s="122">
        <f t="shared" si="1"/>
      </c>
      <c r="Q34" s="49"/>
      <c r="R34" s="123">
        <f t="shared" si="2"/>
      </c>
    </row>
    <row r="35" spans="1:18" ht="15.75" customHeight="1">
      <c r="A35" s="18" t="s">
        <v>24</v>
      </c>
      <c r="B35" s="55"/>
      <c r="C35" s="48"/>
      <c r="D35" s="49"/>
      <c r="E35" s="49"/>
      <c r="F35" s="49"/>
      <c r="G35" s="49"/>
      <c r="H35" s="47"/>
      <c r="I35" s="49"/>
      <c r="J35" s="101">
        <f t="shared" si="0"/>
      </c>
      <c r="K35" s="48"/>
      <c r="L35" s="47"/>
      <c r="M35" s="52"/>
      <c r="N35" s="49"/>
      <c r="O35" s="49"/>
      <c r="P35" s="122">
        <f t="shared" si="1"/>
      </c>
      <c r="Q35" s="49"/>
      <c r="R35" s="123">
        <f t="shared" si="2"/>
      </c>
    </row>
    <row r="36" spans="1:18" ht="15.75" customHeight="1">
      <c r="A36" s="20" t="s">
        <v>25</v>
      </c>
      <c r="B36" s="55"/>
      <c r="C36" s="48"/>
      <c r="D36" s="49"/>
      <c r="E36" s="49"/>
      <c r="F36" s="49"/>
      <c r="G36" s="49"/>
      <c r="H36" s="47"/>
      <c r="I36" s="49"/>
      <c r="J36" s="101">
        <f t="shared" si="0"/>
      </c>
      <c r="K36" s="48"/>
      <c r="L36" s="47"/>
      <c r="M36" s="52"/>
      <c r="N36" s="49"/>
      <c r="O36" s="49"/>
      <c r="P36" s="122">
        <f t="shared" si="1"/>
      </c>
      <c r="Q36" s="49"/>
      <c r="R36" s="123">
        <f t="shared" si="2"/>
      </c>
    </row>
    <row r="37" spans="1:18" ht="15.75" customHeight="1">
      <c r="A37" s="18" t="s">
        <v>26</v>
      </c>
      <c r="B37" s="55"/>
      <c r="C37" s="48"/>
      <c r="D37" s="49"/>
      <c r="E37" s="49"/>
      <c r="F37" s="49"/>
      <c r="G37" s="49"/>
      <c r="H37" s="47"/>
      <c r="I37" s="49"/>
      <c r="J37" s="101">
        <f t="shared" si="0"/>
      </c>
      <c r="K37" s="48"/>
      <c r="L37" s="47"/>
      <c r="M37" s="52"/>
      <c r="N37" s="49"/>
      <c r="O37" s="49"/>
      <c r="P37" s="122">
        <f t="shared" si="1"/>
      </c>
      <c r="Q37" s="49"/>
      <c r="R37" s="123">
        <f t="shared" si="2"/>
      </c>
    </row>
    <row r="38" spans="1:18" ht="15.75" customHeight="1">
      <c r="A38" s="20" t="s">
        <v>27</v>
      </c>
      <c r="B38" s="55"/>
      <c r="C38" s="48"/>
      <c r="D38" s="49"/>
      <c r="E38" s="49"/>
      <c r="F38" s="49"/>
      <c r="G38" s="49"/>
      <c r="H38" s="47"/>
      <c r="I38" s="49"/>
      <c r="J38" s="101">
        <f t="shared" si="0"/>
      </c>
      <c r="K38" s="48"/>
      <c r="L38" s="47"/>
      <c r="M38" s="52"/>
      <c r="N38" s="49"/>
      <c r="O38" s="49"/>
      <c r="P38" s="122">
        <f t="shared" si="1"/>
      </c>
      <c r="Q38" s="49"/>
      <c r="R38" s="123">
        <f t="shared" si="2"/>
      </c>
    </row>
    <row r="39" spans="1:18" ht="15.75" customHeight="1">
      <c r="A39" s="18" t="s">
        <v>28</v>
      </c>
      <c r="B39" s="55"/>
      <c r="C39" s="48"/>
      <c r="D39" s="49"/>
      <c r="E39" s="49"/>
      <c r="F39" s="49"/>
      <c r="G39" s="49"/>
      <c r="H39" s="47"/>
      <c r="I39" s="49"/>
      <c r="J39" s="101">
        <f t="shared" si="0"/>
      </c>
      <c r="K39" s="48"/>
      <c r="L39" s="47"/>
      <c r="M39" s="52"/>
      <c r="N39" s="49"/>
      <c r="O39" s="49"/>
      <c r="P39" s="122">
        <f t="shared" si="1"/>
      </c>
      <c r="Q39" s="49"/>
      <c r="R39" s="123">
        <f t="shared" si="2"/>
      </c>
    </row>
    <row r="40" spans="1:18" ht="15.75" customHeight="1">
      <c r="A40" s="20" t="s">
        <v>29</v>
      </c>
      <c r="B40" s="55"/>
      <c r="C40" s="48"/>
      <c r="D40" s="49"/>
      <c r="E40" s="49"/>
      <c r="F40" s="49"/>
      <c r="G40" s="49"/>
      <c r="H40" s="47"/>
      <c r="I40" s="49"/>
      <c r="J40" s="101">
        <f t="shared" si="0"/>
      </c>
      <c r="K40" s="48"/>
      <c r="L40" s="47"/>
      <c r="M40" s="52"/>
      <c r="N40" s="49"/>
      <c r="O40" s="49"/>
      <c r="P40" s="122">
        <f t="shared" si="1"/>
      </c>
      <c r="Q40" s="49"/>
      <c r="R40" s="123">
        <f t="shared" si="2"/>
      </c>
    </row>
    <row r="41" spans="1:18" ht="15.75" customHeight="1" thickBot="1">
      <c r="A41" s="18" t="s">
        <v>30</v>
      </c>
      <c r="B41" s="55"/>
      <c r="C41" s="48"/>
      <c r="D41" s="49"/>
      <c r="E41" s="49"/>
      <c r="F41" s="49"/>
      <c r="G41" s="49"/>
      <c r="H41" s="47"/>
      <c r="I41" s="49"/>
      <c r="J41" s="101">
        <f t="shared" si="0"/>
      </c>
      <c r="K41" s="48"/>
      <c r="L41" s="47"/>
      <c r="M41" s="52"/>
      <c r="N41" s="49"/>
      <c r="O41" s="49"/>
      <c r="P41" s="122">
        <f t="shared" si="1"/>
      </c>
      <c r="Q41" s="49"/>
      <c r="R41" s="123">
        <f t="shared" si="2"/>
      </c>
    </row>
    <row r="42" spans="1:18" ht="15" customHeight="1" hidden="1" thickBot="1">
      <c r="A42" s="18" t="s">
        <v>117</v>
      </c>
      <c r="B42" s="19"/>
      <c r="C42" s="21"/>
      <c r="D42" s="22"/>
      <c r="E42" s="22"/>
      <c r="F42" s="22"/>
      <c r="G42" s="22"/>
      <c r="H42" s="22"/>
      <c r="I42" s="58"/>
      <c r="J42" s="128">
        <f>IF(C42+D42+E42+F42+G42+H42=0,"",C42+D42+E42+F42+G42+H42)</f>
      </c>
      <c r="K42" s="23"/>
      <c r="L42" s="22"/>
      <c r="M42" s="24"/>
      <c r="N42" s="58"/>
      <c r="O42" s="58"/>
      <c r="P42" s="129">
        <f>IF(K42+L42+M42=0,"",K42+L42+M42)</f>
      </c>
      <c r="Q42" s="25"/>
      <c r="R42" s="130">
        <f>IF(C42+D42+E42+F42+G42+H42+K42+L42+M42=0,"",C42+D42+E42+F42+G42+H42+K42+L42+M42)</f>
      </c>
    </row>
    <row r="43" spans="1:18" s="114" customFormat="1" ht="15.75" customHeight="1">
      <c r="A43" s="188" t="s">
        <v>51</v>
      </c>
      <c r="B43" s="189"/>
      <c r="C43" s="26">
        <f aca="true" t="shared" si="3" ref="C43:R43">IF(SUM(C12:C42)=0,"",SUM(C12:C42))</f>
      </c>
      <c r="D43" s="98">
        <f t="shared" si="3"/>
      </c>
      <c r="E43" s="98">
        <f t="shared" si="3"/>
      </c>
      <c r="F43" s="98">
        <f t="shared" si="3"/>
      </c>
      <c r="G43" s="98">
        <f t="shared" si="3"/>
      </c>
      <c r="H43" s="99">
        <f t="shared" si="3"/>
      </c>
      <c r="I43" s="99">
        <f t="shared" si="3"/>
      </c>
      <c r="J43" s="99">
        <f t="shared" si="3"/>
      </c>
      <c r="K43" s="102">
        <f t="shared" si="3"/>
      </c>
      <c r="L43" s="98">
        <f t="shared" si="3"/>
      </c>
      <c r="M43" s="103">
        <f t="shared" si="3"/>
      </c>
      <c r="N43" s="99">
        <f t="shared" si="3"/>
      </c>
      <c r="O43" s="98">
        <f t="shared" si="3"/>
      </c>
      <c r="P43" s="98">
        <f t="shared" si="3"/>
      </c>
      <c r="Q43" s="103">
        <f t="shared" si="3"/>
      </c>
      <c r="R43" s="121">
        <f t="shared" si="3"/>
      </c>
    </row>
    <row r="44" spans="1:18" s="114" customFormat="1" ht="15.75" customHeight="1">
      <c r="A44" s="190" t="s">
        <v>47</v>
      </c>
      <c r="B44" s="191"/>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4" customFormat="1" ht="15.75" customHeight="1" thickBot="1">
      <c r="A45" s="192" t="s">
        <v>50</v>
      </c>
      <c r="B45" s="193"/>
      <c r="C45" s="33">
        <f>IF(C43="","",(C43*C44))</f>
      </c>
      <c r="D45" s="104">
        <f aca="true" t="shared" si="4" ref="D45:O45">IF(D43="","",(D43*D44))</f>
      </c>
      <c r="E45" s="104">
        <f t="shared" si="4"/>
      </c>
      <c r="F45" s="105">
        <f t="shared" si="4"/>
      </c>
      <c r="G45" s="104">
        <f t="shared" si="4"/>
      </c>
      <c r="H45" s="105">
        <f t="shared" si="4"/>
      </c>
      <c r="I45" s="104">
        <f t="shared" si="4"/>
      </c>
      <c r="J45" s="106">
        <f>IF(K46=0,"",K46)</f>
      </c>
      <c r="K45" s="107">
        <f t="shared" si="4"/>
      </c>
      <c r="L45" s="108">
        <f t="shared" si="4"/>
      </c>
      <c r="M45" s="108">
        <f t="shared" si="4"/>
      </c>
      <c r="N45" s="108">
        <f t="shared" si="4"/>
      </c>
      <c r="O45" s="108">
        <f t="shared" si="4"/>
      </c>
      <c r="P45" s="131"/>
      <c r="Q45" s="104">
        <f>IF(M46=0,"",M46)</f>
      </c>
      <c r="R45" s="119">
        <f>IF(K46+M46=0,"",K46+M46)</f>
      </c>
    </row>
    <row r="46" spans="1:18" s="114" customFormat="1" ht="15.75" customHeight="1" thickBot="1">
      <c r="A46" s="198" t="s">
        <v>61</v>
      </c>
      <c r="B46" s="212"/>
      <c r="C46" s="212"/>
      <c r="D46" s="212"/>
      <c r="E46" s="212"/>
      <c r="F46" s="199"/>
      <c r="G46" s="213" t="s">
        <v>52</v>
      </c>
      <c r="H46" s="214"/>
      <c r="I46" s="214"/>
      <c r="J46" s="215"/>
      <c r="K46" s="116">
        <f>SUM(C45:I45)</f>
        <v>0</v>
      </c>
      <c r="L46" s="117">
        <f>SUM(K45:O45)</f>
        <v>0</v>
      </c>
      <c r="M46" s="118">
        <f>IF(Q43&gt;L46,L46,Q43)</f>
        <v>0</v>
      </c>
      <c r="N46" s="60"/>
      <c r="O46" s="61"/>
      <c r="P46" s="198" t="s">
        <v>62</v>
      </c>
      <c r="Q46" s="199"/>
      <c r="R46" s="120">
        <f>IF(G46="Yes",R45*6/7,"")</f>
      </c>
    </row>
    <row r="47" spans="1:18" s="114" customFormat="1" ht="3.75" customHeight="1">
      <c r="A47" s="34"/>
      <c r="B47" s="34"/>
      <c r="C47" s="34"/>
      <c r="D47" s="34"/>
      <c r="E47" s="34"/>
      <c r="F47" s="34"/>
      <c r="G47" s="34"/>
      <c r="H47" s="34"/>
      <c r="I47" s="34"/>
      <c r="J47" s="34"/>
      <c r="K47" s="35"/>
      <c r="L47" s="35"/>
      <c r="M47" s="36"/>
      <c r="N47" s="36"/>
      <c r="O47" s="36"/>
      <c r="P47" s="34"/>
      <c r="Q47" s="34"/>
      <c r="R47" s="37"/>
    </row>
    <row r="48" spans="1:18" s="115"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196" t="s">
        <v>65</v>
      </c>
      <c r="B50" s="196"/>
      <c r="C50" s="196"/>
      <c r="D50" s="196"/>
      <c r="E50" s="196"/>
      <c r="F50" s="196"/>
      <c r="G50" s="196"/>
      <c r="H50" s="196"/>
      <c r="I50" s="196"/>
      <c r="J50" s="196"/>
      <c r="K50" s="196"/>
      <c r="L50" s="196"/>
      <c r="M50" s="196"/>
      <c r="N50" s="196"/>
      <c r="O50" s="196"/>
      <c r="P50" s="196"/>
      <c r="Q50" s="196"/>
      <c r="R50" s="196"/>
    </row>
    <row r="51" spans="1:18" ht="17.25" customHeight="1">
      <c r="A51" s="196" t="s">
        <v>66</v>
      </c>
      <c r="B51" s="196"/>
      <c r="C51" s="196"/>
      <c r="D51" s="196"/>
      <c r="E51" s="196"/>
      <c r="F51" s="196"/>
      <c r="G51" s="196"/>
      <c r="H51" s="196"/>
      <c r="I51" s="196"/>
      <c r="J51" s="196"/>
      <c r="K51" s="196"/>
      <c r="L51" s="196"/>
      <c r="M51" s="196"/>
      <c r="N51" s="196"/>
      <c r="O51" s="196"/>
      <c r="P51" s="196"/>
      <c r="Q51" s="196"/>
      <c r="R51" s="196"/>
    </row>
    <row r="52" spans="1:18" ht="17.25" customHeight="1">
      <c r="A52" s="205" t="s">
        <v>105</v>
      </c>
      <c r="B52" s="205"/>
      <c r="C52" s="205"/>
      <c r="D52" s="205"/>
      <c r="E52" s="205"/>
      <c r="F52" s="205"/>
      <c r="G52" s="205"/>
      <c r="H52" s="205"/>
      <c r="I52" s="205"/>
      <c r="J52" s="205"/>
      <c r="K52" s="205"/>
      <c r="L52" s="205"/>
      <c r="M52" s="205"/>
      <c r="N52" s="205"/>
      <c r="O52" s="205"/>
      <c r="P52" s="205"/>
      <c r="Q52" s="205"/>
      <c r="R52" s="205"/>
    </row>
    <row r="53" spans="1:18" ht="17.25" customHeight="1">
      <c r="A53" s="197" t="s">
        <v>106</v>
      </c>
      <c r="B53" s="197"/>
      <c r="C53" s="197"/>
      <c r="D53" s="197"/>
      <c r="E53" s="197"/>
      <c r="F53" s="197"/>
      <c r="G53" s="197"/>
      <c r="H53" s="197"/>
      <c r="I53" s="197"/>
      <c r="J53" s="197"/>
      <c r="K53" s="197"/>
      <c r="L53" s="197"/>
      <c r="M53" s="197"/>
      <c r="N53" s="197"/>
      <c r="O53" s="197"/>
      <c r="P53" s="197"/>
      <c r="Q53" s="197"/>
      <c r="R53" s="197"/>
    </row>
    <row r="54" spans="1:18" ht="17.25" customHeight="1">
      <c r="A54" s="197" t="s">
        <v>63</v>
      </c>
      <c r="B54" s="197"/>
      <c r="C54" s="197"/>
      <c r="D54" s="197"/>
      <c r="E54" s="197"/>
      <c r="F54" s="197"/>
      <c r="G54" s="197"/>
      <c r="H54" s="197"/>
      <c r="I54" s="197"/>
      <c r="J54" s="197"/>
      <c r="K54" s="197"/>
      <c r="L54" s="197"/>
      <c r="M54" s="197"/>
      <c r="N54" s="197"/>
      <c r="O54" s="197"/>
      <c r="P54" s="197"/>
      <c r="Q54" s="197"/>
      <c r="R54" s="197"/>
    </row>
    <row r="55" spans="1:18" ht="17.25" customHeight="1">
      <c r="A55" s="205" t="s">
        <v>69</v>
      </c>
      <c r="B55" s="205"/>
      <c r="C55" s="205"/>
      <c r="D55" s="205"/>
      <c r="E55" s="205"/>
      <c r="F55" s="205"/>
      <c r="G55" s="205"/>
      <c r="H55" s="205"/>
      <c r="I55" s="205"/>
      <c r="J55" s="205"/>
      <c r="K55" s="205"/>
      <c r="L55" s="205"/>
      <c r="M55" s="205"/>
      <c r="N55" s="205"/>
      <c r="O55" s="205"/>
      <c r="P55" s="205"/>
      <c r="Q55" s="205"/>
      <c r="R55" s="205"/>
    </row>
    <row r="56" spans="1:18" ht="17.25" customHeight="1">
      <c r="A56" s="184" t="s">
        <v>64</v>
      </c>
      <c r="B56" s="184"/>
      <c r="C56" s="184"/>
      <c r="D56" s="184"/>
      <c r="E56" s="184"/>
      <c r="F56" s="184"/>
      <c r="G56" s="184"/>
      <c r="H56" s="184"/>
      <c r="I56" s="184"/>
      <c r="J56" s="184"/>
      <c r="K56" s="184"/>
      <c r="L56" s="184"/>
      <c r="M56" s="184"/>
      <c r="N56" s="184"/>
      <c r="O56" s="184"/>
      <c r="P56" s="184"/>
      <c r="Q56" s="184"/>
      <c r="R56" s="184"/>
    </row>
  </sheetData>
  <sheetProtection/>
  <mergeCells count="24">
    <mergeCell ref="A55:R55"/>
    <mergeCell ref="A56:R56"/>
    <mergeCell ref="A8:E8"/>
    <mergeCell ref="A10:B10"/>
    <mergeCell ref="C10:J10"/>
    <mergeCell ref="K10:Q10"/>
    <mergeCell ref="A50:R50"/>
    <mergeCell ref="A54:R54"/>
    <mergeCell ref="A51:R51"/>
    <mergeCell ref="A52:R52"/>
    <mergeCell ref="A1:R1"/>
    <mergeCell ref="A2:R2"/>
    <mergeCell ref="A4:C4"/>
    <mergeCell ref="A5:C5"/>
    <mergeCell ref="D4:J4"/>
    <mergeCell ref="D5:J5"/>
    <mergeCell ref="A53:R53"/>
    <mergeCell ref="R10:R11"/>
    <mergeCell ref="A43:B43"/>
    <mergeCell ref="A44:B44"/>
    <mergeCell ref="A45:B45"/>
    <mergeCell ref="A46:F46"/>
    <mergeCell ref="G46:J46"/>
    <mergeCell ref="P46:Q46"/>
  </mergeCells>
  <conditionalFormatting sqref="J43 R12:R41 D45:O45 P43:R43 G46:G49 R44:R48 M47:O47 D43:I44 K43:O44 B12:P41 M46 C43:C45 Q45">
    <cfRule type="cellIs" priority="5" dxfId="62" operator="equal" stopIfTrue="1">
      <formula>"（土）"</formula>
    </cfRule>
    <cfRule type="cellIs" priority="6" dxfId="63" operator="equal" stopIfTrue="1">
      <formula>"（日）"</formula>
    </cfRule>
  </conditionalFormatting>
  <conditionalFormatting sqref="R42 B42:P42">
    <cfRule type="cellIs" priority="3" dxfId="62" operator="equal" stopIfTrue="1">
      <formula>"（土）"</formula>
    </cfRule>
    <cfRule type="cellIs" priority="4" dxfId="63" operator="equal" stopIfTrue="1">
      <formula>"（日）"</formula>
    </cfRule>
  </conditionalFormatting>
  <conditionalFormatting sqref="P45">
    <cfRule type="cellIs" priority="1" dxfId="62" operator="equal" stopIfTrue="1">
      <formula>"（土）"</formula>
    </cfRule>
    <cfRule type="cellIs" priority="2" dxfId="63" operator="equal" stopIfTrue="1">
      <formula>"（日）"</formula>
    </cfRule>
  </conditionalFormatting>
  <dataValidations count="2">
    <dataValidation type="whole" operator="greaterThanOrEqual" allowBlank="1" showErrorMessage="1" imeMode="off" sqref="K12:O42 Q12:Q42 C12:I42">
      <formula1>0</formula1>
    </dataValidation>
    <dataValidation type="list" showInputMessage="1" showErrorMessage="1" sqref="G46:G47 H48:J48">
      <formula1>"Yes,No"</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2020-02-19T08:43:18Z</cp:lastPrinted>
  <dcterms:created xsi:type="dcterms:W3CDTF">2006-06-05T04:32:18Z</dcterms:created>
  <dcterms:modified xsi:type="dcterms:W3CDTF">2020-02-26T04:08:12Z</dcterms:modified>
  <cp:category/>
  <cp:version/>
  <cp:contentType/>
  <cp:contentStatus/>
</cp:coreProperties>
</file>