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580" windowHeight="11640"/>
  </bookViews>
  <sheets>
    <sheet name="27年度" sheetId="1" r:id="rId1"/>
    <sheet name="32年度" sheetId="2" r:id="rId2"/>
  </sheets>
  <definedNames>
    <definedName name="_xlnm.Print_Area" localSheetId="0">'27年度'!$A$1:$H$70</definedName>
    <definedName name="_xlnm.Print_Area" localSheetId="1">'32年度'!$A$1:$H$70</definedName>
  </definedNames>
  <calcPr calcId="145621"/>
</workbook>
</file>

<file path=xl/calcChain.xml><?xml version="1.0" encoding="utf-8"?>
<calcChain xmlns="http://schemas.openxmlformats.org/spreadsheetml/2006/main">
  <c r="G9" i="1" l="1"/>
  <c r="H9" i="1"/>
  <c r="F9" i="1"/>
  <c r="H9" i="2"/>
  <c r="G9" i="2"/>
  <c r="F9" i="2"/>
  <c r="H66" i="2"/>
  <c r="H66" i="1"/>
  <c r="F37" i="2" l="1"/>
  <c r="H37" i="2" s="1"/>
  <c r="F36" i="2"/>
  <c r="H36" i="2" s="1"/>
  <c r="F35" i="2"/>
  <c r="H35" i="2" s="1"/>
  <c r="H37" i="1"/>
  <c r="H36" i="1"/>
  <c r="H35" i="1"/>
</calcChain>
</file>

<file path=xl/sharedStrings.xml><?xml version="1.0" encoding="utf-8"?>
<sst xmlns="http://schemas.openxmlformats.org/spreadsheetml/2006/main" count="364" uniqueCount="97">
  <si>
    <t>表8-1 現況推計及び将来予測に係る業種別フレーム値(平成27年度予測）</t>
    <rPh sb="0" eb="1">
      <t>ヒョウ</t>
    </rPh>
    <rPh sb="5" eb="7">
      <t>ゲンキョウ</t>
    </rPh>
    <rPh sb="7" eb="9">
      <t>スイケイ</t>
    </rPh>
    <rPh sb="9" eb="10">
      <t>オヨ</t>
    </rPh>
    <rPh sb="11" eb="13">
      <t>ショウライ</t>
    </rPh>
    <rPh sb="13" eb="15">
      <t>ヨソク</t>
    </rPh>
    <rPh sb="16" eb="17">
      <t>カカ</t>
    </rPh>
    <rPh sb="18" eb="20">
      <t>ギョウシュ</t>
    </rPh>
    <rPh sb="20" eb="21">
      <t>ベツ</t>
    </rPh>
    <rPh sb="25" eb="26">
      <t>アタイ</t>
    </rPh>
    <rPh sb="27" eb="29">
      <t>ヘイセイ</t>
    </rPh>
    <rPh sb="31" eb="32">
      <t>ネン</t>
    </rPh>
    <rPh sb="32" eb="33">
      <t>ド</t>
    </rPh>
    <rPh sb="33" eb="35">
      <t>ヨソク</t>
    </rPh>
    <phoneticPr fontId="2"/>
  </si>
  <si>
    <t>　　　　　　　　　　　　　　　　　　年　　度
　業　　種</t>
    <rPh sb="18" eb="19">
      <t>トシ</t>
    </rPh>
    <rPh sb="21" eb="22">
      <t>ド</t>
    </rPh>
    <rPh sb="24" eb="25">
      <t>ギョウ</t>
    </rPh>
    <rPh sb="27" eb="28">
      <t>タネ</t>
    </rPh>
    <phoneticPr fontId="2"/>
  </si>
  <si>
    <t>現況推計</t>
    <rPh sb="0" eb="2">
      <t>ゲンキョウ</t>
    </rPh>
    <rPh sb="2" eb="4">
      <t>スイケイ</t>
    </rPh>
    <phoneticPr fontId="2"/>
  </si>
  <si>
    <t>将来予測</t>
    <rPh sb="0" eb="2">
      <t>ショウライ</t>
    </rPh>
    <rPh sb="2" eb="4">
      <t>ヨソク</t>
    </rPh>
    <phoneticPr fontId="2"/>
  </si>
  <si>
    <t>H27年値</t>
    <rPh sb="3" eb="4">
      <t>ネン</t>
    </rPh>
    <rPh sb="4" eb="5">
      <t>アタイ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</si>
  <si>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</si>
  <si>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</si>
  <si>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H26年値</t>
    <rPh sb="3" eb="4">
      <t>ネン</t>
    </rPh>
    <rPh sb="4" eb="5">
      <t>アタイ</t>
    </rPh>
    <phoneticPr fontId="2"/>
  </si>
  <si>
    <t>業種</t>
    <rPh sb="0" eb="2">
      <t>ギョウシュ</t>
    </rPh>
    <phoneticPr fontId="2"/>
  </si>
  <si>
    <t>指標値</t>
    <rPh sb="0" eb="2">
      <t>シヒョウ</t>
    </rPh>
    <rPh sb="2" eb="3">
      <t>チ</t>
    </rPh>
    <phoneticPr fontId="2"/>
  </si>
  <si>
    <t>単位</t>
    <rPh sb="0" eb="2">
      <t>タンイ</t>
    </rPh>
    <phoneticPr fontId="2"/>
  </si>
  <si>
    <t>農業</t>
    <rPh sb="0" eb="2">
      <t>ノウギョウ</t>
    </rPh>
    <phoneticPr fontId="2"/>
  </si>
  <si>
    <t>指標設定せず</t>
    <rPh sb="0" eb="2">
      <t>シヒョウ</t>
    </rPh>
    <rPh sb="2" eb="4">
      <t>セッテイ</t>
    </rPh>
    <phoneticPr fontId="2"/>
  </si>
  <si>
    <t>―</t>
    <phoneticPr fontId="2"/>
  </si>
  <si>
    <t>鉱業</t>
    <rPh sb="0" eb="2">
      <t>コウギョウ</t>
    </rPh>
    <phoneticPr fontId="2"/>
  </si>
  <si>
    <t>従業者数</t>
    <rPh sb="0" eb="3">
      <t>ジュウギョウシャ</t>
    </rPh>
    <rPh sb="3" eb="4">
      <t>スウ</t>
    </rPh>
    <phoneticPr fontId="2"/>
  </si>
  <si>
    <t>人</t>
    <rPh sb="0" eb="1">
      <t>ヒト</t>
    </rPh>
    <phoneticPr fontId="2"/>
  </si>
  <si>
    <t>建設業</t>
    <rPh sb="0" eb="3">
      <t>ケンセツギョウ</t>
    </rPh>
    <phoneticPr fontId="2"/>
  </si>
  <si>
    <t>元請完成工事高</t>
    <rPh sb="0" eb="2">
      <t>モトウケ</t>
    </rPh>
    <rPh sb="2" eb="4">
      <t>カンセイ</t>
    </rPh>
    <rPh sb="4" eb="6">
      <t>コウジ</t>
    </rPh>
    <rPh sb="6" eb="7">
      <t>タカ</t>
    </rPh>
    <phoneticPr fontId="2"/>
  </si>
  <si>
    <t>百万円</t>
    <rPh sb="0" eb="1">
      <t>ヒャク</t>
    </rPh>
    <rPh sb="1" eb="3">
      <t>マンエン</t>
    </rPh>
    <phoneticPr fontId="2"/>
  </si>
  <si>
    <t>製造業</t>
    <rPh sb="0" eb="3">
      <t>セイゾウギョウ</t>
    </rPh>
    <phoneticPr fontId="2"/>
  </si>
  <si>
    <t>食料品</t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</si>
  <si>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</si>
  <si>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飲料･飼料</t>
  </si>
  <si>
    <t>百万円</t>
  </si>
  <si>
    <t>繊維</t>
  </si>
  <si>
    <t>パルプ･紙</t>
  </si>
  <si>
    <t>印刷</t>
  </si>
  <si>
    <t>化学工業</t>
  </si>
  <si>
    <t>石油･石炭</t>
  </si>
  <si>
    <t>プラスチック</t>
  </si>
  <si>
    <t>皮革</t>
  </si>
  <si>
    <t>非鉄金属</t>
  </si>
  <si>
    <t>はん用機器</t>
  </si>
  <si>
    <t>生産用機器</t>
  </si>
  <si>
    <t>業務用機器</t>
  </si>
  <si>
    <t>電子部品</t>
  </si>
  <si>
    <t>電気機器</t>
  </si>
  <si>
    <t>情報通信機器</t>
  </si>
  <si>
    <t>その他</t>
  </si>
  <si>
    <t>電気・水道業</t>
    <rPh sb="0" eb="2">
      <t>デンキ</t>
    </rPh>
    <rPh sb="3" eb="6">
      <t>スイドウギョウ</t>
    </rPh>
    <phoneticPr fontId="2"/>
  </si>
  <si>
    <t>電気業</t>
  </si>
  <si>
    <t>ガス業</t>
  </si>
  <si>
    <t>熱供給業</t>
  </si>
  <si>
    <t>上水道業</t>
  </si>
  <si>
    <t>指標設定せず
(事業所計画値)</t>
    <rPh sb="0" eb="2">
      <t>シヒョウ</t>
    </rPh>
    <rPh sb="2" eb="4">
      <t>セッテイ</t>
    </rPh>
    <rPh sb="8" eb="10">
      <t>ジギョウ</t>
    </rPh>
    <rPh sb="10" eb="11">
      <t>ショ</t>
    </rPh>
    <rPh sb="11" eb="13">
      <t>ケイカク</t>
    </rPh>
    <rPh sb="13" eb="14">
      <t>アタイ</t>
    </rPh>
    <phoneticPr fontId="2"/>
  </si>
  <si>
    <t>―</t>
    <phoneticPr fontId="2"/>
  </si>
  <si>
    <t>下水道業</t>
  </si>
  <si>
    <t>情報通信業</t>
  </si>
  <si>
    <t>通信業</t>
  </si>
  <si>
    <t>新聞業</t>
  </si>
  <si>
    <t>出版業</t>
  </si>
  <si>
    <t>運輸業･郵便業</t>
  </si>
  <si>
    <t>鉄道業</t>
  </si>
  <si>
    <t>道路旅客運送業</t>
  </si>
  <si>
    <t>道路貨物運送業</t>
  </si>
  <si>
    <t>卸売業･小売業</t>
  </si>
  <si>
    <t>百貨店</t>
  </si>
  <si>
    <t>自動車小売業</t>
  </si>
  <si>
    <t>燃料小売業</t>
  </si>
  <si>
    <t>物品賃貸業</t>
    <rPh sb="0" eb="2">
      <t>ブッピン</t>
    </rPh>
    <rPh sb="2" eb="5">
      <t>チンタイギョウ</t>
    </rPh>
    <phoneticPr fontId="2"/>
  </si>
  <si>
    <t>学術研究･専門業</t>
  </si>
  <si>
    <t>学術･開発研究</t>
  </si>
  <si>
    <t>写真業</t>
  </si>
  <si>
    <t>宿泊業･飲食業</t>
  </si>
  <si>
    <t>宿泊業・飲食業</t>
    <rPh sb="0" eb="2">
      <t>シュクハク</t>
    </rPh>
    <rPh sb="2" eb="3">
      <t>ギョウ</t>
    </rPh>
    <rPh sb="4" eb="7">
      <t>インショクギョウ</t>
    </rPh>
    <phoneticPr fontId="2"/>
  </si>
  <si>
    <t>生活関連業</t>
  </si>
  <si>
    <t>洗濯業</t>
  </si>
  <si>
    <t>教育･学習業</t>
  </si>
  <si>
    <t>高等教育機関</t>
  </si>
  <si>
    <t>医療･福祉</t>
  </si>
  <si>
    <t>病院</t>
  </si>
  <si>
    <t>病床数</t>
    <rPh sb="0" eb="3">
      <t>ビョウショウスウ</t>
    </rPh>
    <phoneticPr fontId="2"/>
  </si>
  <si>
    <t>床</t>
    <rPh sb="0" eb="1">
      <t>ユカ</t>
    </rPh>
    <phoneticPr fontId="2"/>
  </si>
  <si>
    <t>医療業</t>
    <phoneticPr fontId="2"/>
  </si>
  <si>
    <t>サービス業</t>
  </si>
  <si>
    <t>自動車整備業</t>
  </si>
  <si>
    <t>表8-2 現況推計及び将来予測に係る業種別フレーム値(平成32年度予測）</t>
    <rPh sb="0" eb="1">
      <t>ヒョウ</t>
    </rPh>
    <rPh sb="5" eb="7">
      <t>ゲンキョウ</t>
    </rPh>
    <rPh sb="7" eb="9">
      <t>スイケイ</t>
    </rPh>
    <rPh sb="9" eb="10">
      <t>オヨ</t>
    </rPh>
    <rPh sb="11" eb="13">
      <t>ショウライ</t>
    </rPh>
    <rPh sb="13" eb="15">
      <t>ヨソク</t>
    </rPh>
    <rPh sb="16" eb="17">
      <t>カカ</t>
    </rPh>
    <rPh sb="18" eb="20">
      <t>ギョウシュ</t>
    </rPh>
    <rPh sb="20" eb="21">
      <t>ベツ</t>
    </rPh>
    <rPh sb="25" eb="26">
      <t>アタイ</t>
    </rPh>
    <rPh sb="27" eb="29">
      <t>ヘイセイ</t>
    </rPh>
    <rPh sb="31" eb="32">
      <t>ネン</t>
    </rPh>
    <rPh sb="32" eb="33">
      <t>ド</t>
    </rPh>
    <rPh sb="33" eb="35">
      <t>ヨソク</t>
    </rPh>
    <phoneticPr fontId="2"/>
  </si>
  <si>
    <t>H32年値</t>
    <rPh sb="3" eb="4">
      <t>ネン</t>
    </rPh>
    <rPh sb="4" eb="5">
      <t>アタイ</t>
    </rPh>
    <phoneticPr fontId="2"/>
  </si>
  <si>
    <t>平成32年</t>
    <rPh sb="0" eb="2">
      <t>ヘイセイ</t>
    </rPh>
    <rPh sb="4" eb="5">
      <t>ネン</t>
    </rPh>
    <phoneticPr fontId="2"/>
  </si>
  <si>
    <t>―</t>
    <phoneticPr fontId="2"/>
  </si>
  <si>
    <t>―</t>
    <phoneticPr fontId="2"/>
  </si>
  <si>
    <t>医療業</t>
    <phoneticPr fontId="2"/>
  </si>
  <si>
    <t>木材</t>
  </si>
  <si>
    <t>木材</t>
    <phoneticPr fontId="2"/>
  </si>
  <si>
    <t>家具</t>
  </si>
  <si>
    <t>家具</t>
    <phoneticPr fontId="2"/>
  </si>
  <si>
    <t>ゴム</t>
  </si>
  <si>
    <t>ゴム</t>
    <phoneticPr fontId="2"/>
  </si>
  <si>
    <t>窯業･土石</t>
  </si>
  <si>
    <t>窯業･土石</t>
    <phoneticPr fontId="2"/>
  </si>
  <si>
    <t>鉄鋼</t>
  </si>
  <si>
    <t>鉄鋼</t>
    <phoneticPr fontId="2"/>
  </si>
  <si>
    <t>金属</t>
  </si>
  <si>
    <t>金属</t>
    <phoneticPr fontId="2"/>
  </si>
  <si>
    <t>輸送機器</t>
  </si>
  <si>
    <t>輸送機器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</si>
</sst>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</xdr:row>
      <xdr:rowOff>9525</xdr:rowOff>
    </xdr:from>
    <xdr:to>
      <xdr:col>7</xdr:col>
      <xdr:colOff>819150</xdr:colOff>
      <xdr:row>3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743575" y="447675"/>
          <a:ext cx="600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3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86550" y="4476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19050</xdr:colOff>
      <xdr:row>64</xdr:row>
      <xdr:rowOff>19050</xdr:rowOff>
    </xdr:from>
    <xdr:ext cx="531428" cy="151836"/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314700" y="9772650"/>
          <a:ext cx="53142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病院除く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  <xdr:oneCellAnchor>
    <xdr:from>
      <xdr:col>6</xdr:col>
      <xdr:colOff>0</xdr:colOff>
      <xdr:row>64</xdr:row>
      <xdr:rowOff>19050</xdr:rowOff>
    </xdr:from>
    <xdr:ext cx="531428" cy="151836"/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4410075" y="9772650"/>
          <a:ext cx="53142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病院除く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  <xdr:oneCellAnchor>
    <xdr:from>
      <xdr:col>7</xdr:col>
      <xdr:colOff>28575</xdr:colOff>
      <xdr:row>64</xdr:row>
      <xdr:rowOff>19050</xdr:rowOff>
    </xdr:from>
    <xdr:ext cx="531428" cy="151836"/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5553075" y="9772650"/>
          <a:ext cx="53142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病院除く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</xdr:row>
      <xdr:rowOff>9525</xdr:rowOff>
    </xdr:from>
    <xdr:to>
      <xdr:col>7</xdr:col>
      <xdr:colOff>819150</xdr:colOff>
      <xdr:row>3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743575" y="447675"/>
          <a:ext cx="600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3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86550" y="4476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3</xdr:row>
      <xdr:rowOff>9525</xdr:rowOff>
    </xdr:from>
    <xdr:to>
      <xdr:col>7</xdr:col>
      <xdr:colOff>819150</xdr:colOff>
      <xdr:row>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743575" y="447675"/>
          <a:ext cx="600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19050</xdr:colOff>
      <xdr:row>64</xdr:row>
      <xdr:rowOff>19050</xdr:rowOff>
    </xdr:from>
    <xdr:ext cx="531428" cy="151836"/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314700" y="9772650"/>
          <a:ext cx="53142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病院除く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  <xdr:oneCellAnchor>
    <xdr:from>
      <xdr:col>6</xdr:col>
      <xdr:colOff>0</xdr:colOff>
      <xdr:row>64</xdr:row>
      <xdr:rowOff>19050</xdr:rowOff>
    </xdr:from>
    <xdr:ext cx="531428" cy="151836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4410075" y="9772650"/>
          <a:ext cx="53142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病院除く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  <xdr:oneCellAnchor>
    <xdr:from>
      <xdr:col>7</xdr:col>
      <xdr:colOff>28575</xdr:colOff>
      <xdr:row>64</xdr:row>
      <xdr:rowOff>19050</xdr:rowOff>
    </xdr:from>
    <xdr:ext cx="531428" cy="151836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5553075" y="9772650"/>
          <a:ext cx="53142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病院除く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tabSelected="1" view="pageBreakPreview" zoomScaleNormal="100" zoomScaleSheetLayoutView="100" workbookViewId="0"/>
  </sheetViews>
  <sheetFormatPr defaultRowHeight="12" x14ac:dyDescent="0.15"/>
  <cols>
    <col min="1" max="1" width="2.7109375" style="3" customWidth="1"/>
    <col min="2" max="2" width="4.7109375" style="3" customWidth="1"/>
    <col min="3" max="3" width="16.42578125" style="3" bestFit="1" customWidth="1"/>
    <col min="4" max="4" width="16.42578125" style="4" bestFit="1" customWidth="1"/>
    <col min="5" max="5" width="9.140625" style="3"/>
    <col min="6" max="7" width="16.7109375" style="3" customWidth="1"/>
    <col min="8" max="8" width="14.7109375" style="3" customWidth="1"/>
    <col min="9" max="9" width="2.7109375" style="3" customWidth="1"/>
    <col min="10" max="16384" width="9.140625" style="3"/>
  </cols>
  <sheetData>
    <row r="1" spans="2:8" s="1" customFormat="1" ht="17.25" x14ac:dyDescent="0.15">
      <c r="B1" s="1" t="s">
        <v>0</v>
      </c>
      <c r="D1" s="2"/>
    </row>
    <row r="2" spans="2:8" ht="5.25" customHeight="1" thickBot="1" x14ac:dyDescent="0.2"/>
    <row r="3" spans="2:8" ht="12" customHeight="1" x14ac:dyDescent="0.15">
      <c r="B3" s="59" t="s">
        <v>1</v>
      </c>
      <c r="C3" s="60"/>
      <c r="D3" s="60"/>
      <c r="E3" s="61"/>
      <c r="F3" s="5" t="s">
        <v>2</v>
      </c>
      <c r="G3" s="6" t="s">
        <v>3</v>
      </c>
      <c r="H3" s="7" t="s">
        <v>4</v>
      </c>
    </row>
    <row r="4" spans="2:8" ht="12" customHeight="1" thickBot="1" x14ac:dyDescent="0.2">
      <c r="B4" s="62"/>
      <c r="C4" s="63"/>
      <c r="D4" s="63"/>
      <c r="E4" s="64"/>
      <c r="F4" s="8" t="s">
        <v>5</v>
      </c>
      <c r="G4" s="9" t="s">
        <v>6</v>
      </c>
      <c r="H4" s="10" t="s">
        <v>7</v>
      </c>
    </row>
    <row r="5" spans="2:8" ht="12.75" thickBot="1" x14ac:dyDescent="0.2">
      <c r="B5" s="65" t="s">
        <v>8</v>
      </c>
      <c r="C5" s="66"/>
      <c r="D5" s="11" t="s">
        <v>9</v>
      </c>
      <c r="E5" s="11" t="s">
        <v>10</v>
      </c>
      <c r="F5" s="12"/>
      <c r="G5" s="13"/>
      <c r="H5" s="14"/>
    </row>
    <row r="6" spans="2:8" x14ac:dyDescent="0.15">
      <c r="B6" s="15" t="s">
        <v>11</v>
      </c>
      <c r="C6" s="16"/>
      <c r="D6" s="17"/>
      <c r="E6" s="16"/>
      <c r="F6" s="18" t="s">
        <v>12</v>
      </c>
      <c r="G6" s="19" t="s">
        <v>12</v>
      </c>
      <c r="H6" s="20" t="s">
        <v>13</v>
      </c>
    </row>
    <row r="7" spans="2:8" ht="12.75" thickBot="1" x14ac:dyDescent="0.2">
      <c r="B7" s="21" t="s">
        <v>14</v>
      </c>
      <c r="C7" s="22"/>
      <c r="D7" s="23" t="s">
        <v>15</v>
      </c>
      <c r="E7" s="22" t="s">
        <v>16</v>
      </c>
      <c r="F7" s="24">
        <v>169</v>
      </c>
      <c r="G7" s="25">
        <v>175</v>
      </c>
      <c r="H7" s="26">
        <v>1.0355029585798816</v>
      </c>
    </row>
    <row r="8" spans="2:8" x14ac:dyDescent="0.15">
      <c r="B8" s="15" t="s">
        <v>17</v>
      </c>
      <c r="C8" s="16"/>
      <c r="D8" s="17" t="s">
        <v>18</v>
      </c>
      <c r="E8" s="16" t="s">
        <v>19</v>
      </c>
      <c r="F8" s="27">
        <v>3729243.7968230098</v>
      </c>
      <c r="G8" s="28">
        <v>3742691</v>
      </c>
      <c r="H8" s="29">
        <v>1.0036058793443448</v>
      </c>
    </row>
    <row r="9" spans="2:8" x14ac:dyDescent="0.15">
      <c r="B9" s="21" t="s">
        <v>20</v>
      </c>
      <c r="C9" s="22"/>
      <c r="D9" s="23"/>
      <c r="E9" s="22"/>
      <c r="F9" s="24">
        <f>SUM(F10:F33)</f>
        <v>16325487</v>
      </c>
      <c r="G9" s="25">
        <f>SUM(G10:G33)</f>
        <v>16366154</v>
      </c>
      <c r="H9" s="30">
        <f>G9/F9</f>
        <v>1.0024910129786633</v>
      </c>
    </row>
    <row r="10" spans="2:8" x14ac:dyDescent="0.15">
      <c r="B10" s="31"/>
      <c r="C10" s="32" t="s">
        <v>21</v>
      </c>
      <c r="D10" s="33" t="s">
        <v>22</v>
      </c>
      <c r="E10" s="34" t="s">
        <v>19</v>
      </c>
      <c r="F10" s="35">
        <v>1140725</v>
      </c>
      <c r="G10" s="36">
        <v>1159139</v>
      </c>
      <c r="H10" s="37">
        <v>1.0161423656008239</v>
      </c>
    </row>
    <row r="11" spans="2:8" x14ac:dyDescent="0.15">
      <c r="B11" s="31"/>
      <c r="C11" s="32" t="s">
        <v>23</v>
      </c>
      <c r="D11" s="33" t="s">
        <v>22</v>
      </c>
      <c r="E11" s="34" t="s">
        <v>24</v>
      </c>
      <c r="F11" s="35">
        <v>240195</v>
      </c>
      <c r="G11" s="36">
        <v>240426</v>
      </c>
      <c r="H11" s="37">
        <v>1.0009617186036346</v>
      </c>
    </row>
    <row r="12" spans="2:8" x14ac:dyDescent="0.15">
      <c r="B12" s="31"/>
      <c r="C12" s="32" t="s">
        <v>25</v>
      </c>
      <c r="D12" s="33" t="s">
        <v>22</v>
      </c>
      <c r="E12" s="34" t="s">
        <v>24</v>
      </c>
      <c r="F12" s="35">
        <v>306608</v>
      </c>
      <c r="G12" s="36">
        <v>280395</v>
      </c>
      <c r="H12" s="37">
        <v>0.91450647080311021</v>
      </c>
    </row>
    <row r="13" spans="2:8" x14ac:dyDescent="0.15">
      <c r="B13" s="31"/>
      <c r="C13" s="32" t="s">
        <v>83</v>
      </c>
      <c r="D13" s="33" t="s">
        <v>22</v>
      </c>
      <c r="E13" s="34" t="s">
        <v>24</v>
      </c>
      <c r="F13" s="35">
        <v>103263</v>
      </c>
      <c r="G13" s="36">
        <v>106218</v>
      </c>
      <c r="H13" s="37">
        <v>1.0286162517068069</v>
      </c>
    </row>
    <row r="14" spans="2:8" x14ac:dyDescent="0.15">
      <c r="B14" s="31"/>
      <c r="C14" s="32" t="s">
        <v>85</v>
      </c>
      <c r="D14" s="33" t="s">
        <v>22</v>
      </c>
      <c r="E14" s="34" t="s">
        <v>24</v>
      </c>
      <c r="F14" s="35">
        <v>149254</v>
      </c>
      <c r="G14" s="36">
        <v>142779</v>
      </c>
      <c r="H14" s="37">
        <v>0.95661757808835945</v>
      </c>
    </row>
    <row r="15" spans="2:8" x14ac:dyDescent="0.15">
      <c r="B15" s="31"/>
      <c r="C15" s="32" t="s">
        <v>26</v>
      </c>
      <c r="D15" s="33" t="s">
        <v>22</v>
      </c>
      <c r="E15" s="34" t="s">
        <v>24</v>
      </c>
      <c r="F15" s="35">
        <v>325877</v>
      </c>
      <c r="G15" s="36">
        <v>321493</v>
      </c>
      <c r="H15" s="37">
        <v>0.98654707144106524</v>
      </c>
    </row>
    <row r="16" spans="2:8" x14ac:dyDescent="0.15">
      <c r="B16" s="31"/>
      <c r="C16" s="32" t="s">
        <v>27</v>
      </c>
      <c r="D16" s="33" t="s">
        <v>22</v>
      </c>
      <c r="E16" s="34" t="s">
        <v>24</v>
      </c>
      <c r="F16" s="35">
        <v>455643</v>
      </c>
      <c r="G16" s="36">
        <v>434937</v>
      </c>
      <c r="H16" s="37">
        <v>0.95455652780795486</v>
      </c>
    </row>
    <row r="17" spans="2:8" x14ac:dyDescent="0.15">
      <c r="B17" s="31"/>
      <c r="C17" s="32" t="s">
        <v>28</v>
      </c>
      <c r="D17" s="33" t="s">
        <v>22</v>
      </c>
      <c r="E17" s="34" t="s">
        <v>24</v>
      </c>
      <c r="F17" s="35">
        <v>1895391</v>
      </c>
      <c r="G17" s="36">
        <v>1929414</v>
      </c>
      <c r="H17" s="37">
        <v>1.0179503859625798</v>
      </c>
    </row>
    <row r="18" spans="2:8" x14ac:dyDescent="0.15">
      <c r="B18" s="31"/>
      <c r="C18" s="32" t="s">
        <v>29</v>
      </c>
      <c r="D18" s="33" t="s">
        <v>22</v>
      </c>
      <c r="E18" s="34" t="s">
        <v>24</v>
      </c>
      <c r="F18" s="35">
        <v>1773955</v>
      </c>
      <c r="G18" s="36">
        <v>1832301</v>
      </c>
      <c r="H18" s="37">
        <v>1.032890349529723</v>
      </c>
    </row>
    <row r="19" spans="2:8" x14ac:dyDescent="0.15">
      <c r="B19" s="31"/>
      <c r="C19" s="32" t="s">
        <v>30</v>
      </c>
      <c r="D19" s="33" t="s">
        <v>22</v>
      </c>
      <c r="E19" s="34" t="s">
        <v>24</v>
      </c>
      <c r="F19" s="35">
        <v>669915</v>
      </c>
      <c r="G19" s="36">
        <v>692549</v>
      </c>
      <c r="H19" s="37">
        <v>1.0337863758835075</v>
      </c>
    </row>
    <row r="20" spans="2:8" x14ac:dyDescent="0.15">
      <c r="B20" s="31"/>
      <c r="C20" s="32" t="s">
        <v>87</v>
      </c>
      <c r="D20" s="33" t="s">
        <v>22</v>
      </c>
      <c r="E20" s="34" t="s">
        <v>24</v>
      </c>
      <c r="F20" s="35">
        <v>124799</v>
      </c>
      <c r="G20" s="36">
        <v>120323</v>
      </c>
      <c r="H20" s="37">
        <v>0.96413432799942311</v>
      </c>
    </row>
    <row r="21" spans="2:8" x14ac:dyDescent="0.15">
      <c r="B21" s="31"/>
      <c r="C21" s="32" t="s">
        <v>31</v>
      </c>
      <c r="D21" s="33" t="s">
        <v>22</v>
      </c>
      <c r="E21" s="34" t="s">
        <v>24</v>
      </c>
      <c r="F21" s="35">
        <v>25735</v>
      </c>
      <c r="G21" s="36">
        <v>22491</v>
      </c>
      <c r="H21" s="37">
        <v>0.87394598795414802</v>
      </c>
    </row>
    <row r="22" spans="2:8" x14ac:dyDescent="0.15">
      <c r="B22" s="31"/>
      <c r="C22" s="32" t="s">
        <v>89</v>
      </c>
      <c r="D22" s="33" t="s">
        <v>22</v>
      </c>
      <c r="E22" s="34" t="s">
        <v>24</v>
      </c>
      <c r="F22" s="35">
        <v>223908</v>
      </c>
      <c r="G22" s="36">
        <v>232835</v>
      </c>
      <c r="H22" s="37">
        <v>1.0398690533612018</v>
      </c>
    </row>
    <row r="23" spans="2:8" x14ac:dyDescent="0.15">
      <c r="B23" s="31"/>
      <c r="C23" s="32" t="s">
        <v>91</v>
      </c>
      <c r="D23" s="33" t="s">
        <v>22</v>
      </c>
      <c r="E23" s="34" t="s">
        <v>24</v>
      </c>
      <c r="F23" s="35">
        <v>1465635</v>
      </c>
      <c r="G23" s="36">
        <v>1437099</v>
      </c>
      <c r="H23" s="37">
        <v>0.980529940947098</v>
      </c>
    </row>
    <row r="24" spans="2:8" x14ac:dyDescent="0.15">
      <c r="B24" s="31"/>
      <c r="C24" s="32" t="s">
        <v>32</v>
      </c>
      <c r="D24" s="33" t="s">
        <v>22</v>
      </c>
      <c r="E24" s="34" t="s">
        <v>24</v>
      </c>
      <c r="F24" s="35">
        <v>759573</v>
      </c>
      <c r="G24" s="36">
        <v>741146</v>
      </c>
      <c r="H24" s="37">
        <v>0.97574031725719579</v>
      </c>
    </row>
    <row r="25" spans="2:8" x14ac:dyDescent="0.15">
      <c r="B25" s="31"/>
      <c r="C25" s="32" t="s">
        <v>93</v>
      </c>
      <c r="D25" s="33" t="s">
        <v>22</v>
      </c>
      <c r="E25" s="34" t="s">
        <v>24</v>
      </c>
      <c r="F25" s="35">
        <v>1373732</v>
      </c>
      <c r="G25" s="36">
        <v>1382595</v>
      </c>
      <c r="H25" s="37">
        <v>1.0064517678848568</v>
      </c>
    </row>
    <row r="26" spans="2:8" x14ac:dyDescent="0.15">
      <c r="B26" s="31"/>
      <c r="C26" s="32" t="s">
        <v>33</v>
      </c>
      <c r="D26" s="33" t="s">
        <v>22</v>
      </c>
      <c r="E26" s="34" t="s">
        <v>24</v>
      </c>
      <c r="F26" s="35">
        <v>804289</v>
      </c>
      <c r="G26" s="36">
        <v>853054</v>
      </c>
      <c r="H26" s="37">
        <v>1.060631191027106</v>
      </c>
    </row>
    <row r="27" spans="2:8" x14ac:dyDescent="0.15">
      <c r="B27" s="31"/>
      <c r="C27" s="32" t="s">
        <v>34</v>
      </c>
      <c r="D27" s="33" t="s">
        <v>22</v>
      </c>
      <c r="E27" s="34" t="s">
        <v>24</v>
      </c>
      <c r="F27" s="35">
        <v>1372767</v>
      </c>
      <c r="G27" s="36">
        <v>1322377</v>
      </c>
      <c r="H27" s="37">
        <v>0.96329311529196138</v>
      </c>
    </row>
    <row r="28" spans="2:8" x14ac:dyDescent="0.15">
      <c r="B28" s="31"/>
      <c r="C28" s="32" t="s">
        <v>35</v>
      </c>
      <c r="D28" s="33" t="s">
        <v>22</v>
      </c>
      <c r="E28" s="34" t="s">
        <v>24</v>
      </c>
      <c r="F28" s="35">
        <v>137213</v>
      </c>
      <c r="G28" s="36">
        <v>126521</v>
      </c>
      <c r="H28" s="37">
        <v>0.92207735418655667</v>
      </c>
    </row>
    <row r="29" spans="2:8" x14ac:dyDescent="0.15">
      <c r="B29" s="31"/>
      <c r="C29" s="32" t="s">
        <v>36</v>
      </c>
      <c r="D29" s="33" t="s">
        <v>22</v>
      </c>
      <c r="E29" s="34" t="s">
        <v>24</v>
      </c>
      <c r="F29" s="35">
        <v>421823</v>
      </c>
      <c r="G29" s="36">
        <v>463902</v>
      </c>
      <c r="H29" s="37">
        <v>1.0997551105558492</v>
      </c>
    </row>
    <row r="30" spans="2:8" x14ac:dyDescent="0.15">
      <c r="B30" s="31"/>
      <c r="C30" s="32" t="s">
        <v>37</v>
      </c>
      <c r="D30" s="33" t="s">
        <v>22</v>
      </c>
      <c r="E30" s="34" t="s">
        <v>24</v>
      </c>
      <c r="F30" s="35">
        <v>1020088</v>
      </c>
      <c r="G30" s="36">
        <v>998108</v>
      </c>
      <c r="H30" s="37">
        <v>0.97845283936287852</v>
      </c>
    </row>
    <row r="31" spans="2:8" x14ac:dyDescent="0.15">
      <c r="B31" s="31"/>
      <c r="C31" s="32" t="s">
        <v>38</v>
      </c>
      <c r="D31" s="33" t="s">
        <v>22</v>
      </c>
      <c r="E31" s="34" t="s">
        <v>24</v>
      </c>
      <c r="F31" s="35">
        <v>156922</v>
      </c>
      <c r="G31" s="36">
        <v>172976</v>
      </c>
      <c r="H31" s="37">
        <v>1.102305604058067</v>
      </c>
    </row>
    <row r="32" spans="2:8" x14ac:dyDescent="0.15">
      <c r="B32" s="31"/>
      <c r="C32" s="32" t="s">
        <v>95</v>
      </c>
      <c r="D32" s="33" t="s">
        <v>22</v>
      </c>
      <c r="E32" s="34" t="s">
        <v>24</v>
      </c>
      <c r="F32" s="35">
        <v>1166020</v>
      </c>
      <c r="G32" s="36">
        <v>1153633</v>
      </c>
      <c r="H32" s="37">
        <v>0.98937668307576199</v>
      </c>
    </row>
    <row r="33" spans="2:8" x14ac:dyDescent="0.15">
      <c r="B33" s="38"/>
      <c r="C33" s="39" t="s">
        <v>39</v>
      </c>
      <c r="D33" s="40" t="s">
        <v>22</v>
      </c>
      <c r="E33" s="41" t="s">
        <v>24</v>
      </c>
      <c r="F33" s="42">
        <v>212157</v>
      </c>
      <c r="G33" s="43">
        <v>199443</v>
      </c>
      <c r="H33" s="44">
        <v>0.9400726820232187</v>
      </c>
    </row>
    <row r="34" spans="2:8" x14ac:dyDescent="0.15">
      <c r="B34" s="21" t="s">
        <v>40</v>
      </c>
      <c r="C34" s="22"/>
      <c r="D34" s="23"/>
      <c r="E34" s="22"/>
      <c r="F34" s="24"/>
      <c r="G34" s="25"/>
      <c r="H34" s="26"/>
    </row>
    <row r="35" spans="2:8" x14ac:dyDescent="0.15">
      <c r="B35" s="31"/>
      <c r="C35" s="32" t="s">
        <v>41</v>
      </c>
      <c r="D35" s="33" t="s">
        <v>15</v>
      </c>
      <c r="E35" s="34" t="s">
        <v>16</v>
      </c>
      <c r="F35" s="35">
        <v>9277</v>
      </c>
      <c r="G35" s="36">
        <v>9064.1189515202204</v>
      </c>
      <c r="H35" s="37">
        <f>G35/F35</f>
        <v>0.97705281357337725</v>
      </c>
    </row>
    <row r="36" spans="2:8" x14ac:dyDescent="0.15">
      <c r="B36" s="31"/>
      <c r="C36" s="32" t="s">
        <v>42</v>
      </c>
      <c r="D36" s="33" t="s">
        <v>15</v>
      </c>
      <c r="E36" s="34" t="s">
        <v>16</v>
      </c>
      <c r="F36" s="35">
        <v>4145</v>
      </c>
      <c r="G36" s="36">
        <v>4161.8235093318935</v>
      </c>
      <c r="H36" s="37">
        <f t="shared" ref="H36:H37" si="0">G36/F36</f>
        <v>1.0040587477278393</v>
      </c>
    </row>
    <row r="37" spans="2:8" x14ac:dyDescent="0.15">
      <c r="B37" s="31"/>
      <c r="C37" s="32" t="s">
        <v>43</v>
      </c>
      <c r="D37" s="33" t="s">
        <v>15</v>
      </c>
      <c r="E37" s="34" t="s">
        <v>16</v>
      </c>
      <c r="F37" s="35">
        <v>99</v>
      </c>
      <c r="G37" s="36">
        <v>88.364021865082393</v>
      </c>
      <c r="H37" s="37">
        <f t="shared" si="0"/>
        <v>0.89256587742507465</v>
      </c>
    </row>
    <row r="38" spans="2:8" ht="12" customHeight="1" x14ac:dyDescent="0.15">
      <c r="B38" s="31"/>
      <c r="C38" s="32" t="s">
        <v>44</v>
      </c>
      <c r="D38" s="33"/>
      <c r="E38" s="34"/>
      <c r="F38" s="67" t="s">
        <v>12</v>
      </c>
      <c r="G38" s="69" t="s">
        <v>45</v>
      </c>
      <c r="H38" s="71" t="s">
        <v>46</v>
      </c>
    </row>
    <row r="39" spans="2:8" x14ac:dyDescent="0.15">
      <c r="B39" s="38"/>
      <c r="C39" s="39" t="s">
        <v>47</v>
      </c>
      <c r="D39" s="40"/>
      <c r="E39" s="41"/>
      <c r="F39" s="68"/>
      <c r="G39" s="70"/>
      <c r="H39" s="72"/>
    </row>
    <row r="40" spans="2:8" x14ac:dyDescent="0.15">
      <c r="B40" s="21" t="s">
        <v>48</v>
      </c>
      <c r="C40" s="22"/>
      <c r="D40" s="23"/>
      <c r="E40" s="22"/>
      <c r="F40" s="24">
        <v>31416</v>
      </c>
      <c r="G40" s="25">
        <v>31104</v>
      </c>
      <c r="H40" s="26">
        <v>0.99006875477463718</v>
      </c>
    </row>
    <row r="41" spans="2:8" x14ac:dyDescent="0.15">
      <c r="B41" s="31"/>
      <c r="C41" s="32" t="s">
        <v>49</v>
      </c>
      <c r="D41" s="33" t="s">
        <v>15</v>
      </c>
      <c r="E41" s="34" t="s">
        <v>16</v>
      </c>
      <c r="F41" s="35">
        <v>21654</v>
      </c>
      <c r="G41" s="36">
        <v>22349</v>
      </c>
      <c r="H41" s="37">
        <v>1.0320956867091531</v>
      </c>
    </row>
    <row r="42" spans="2:8" x14ac:dyDescent="0.15">
      <c r="B42" s="31"/>
      <c r="C42" s="32" t="s">
        <v>50</v>
      </c>
      <c r="D42" s="33" t="s">
        <v>15</v>
      </c>
      <c r="E42" s="34" t="s">
        <v>16</v>
      </c>
      <c r="F42" s="35">
        <v>4177</v>
      </c>
      <c r="G42" s="36">
        <v>3907</v>
      </c>
      <c r="H42" s="37">
        <v>0.93536030644002877</v>
      </c>
    </row>
    <row r="43" spans="2:8" x14ac:dyDescent="0.15">
      <c r="B43" s="38"/>
      <c r="C43" s="39" t="s">
        <v>51</v>
      </c>
      <c r="D43" s="40" t="s">
        <v>15</v>
      </c>
      <c r="E43" s="41" t="s">
        <v>16</v>
      </c>
      <c r="F43" s="42">
        <v>5585</v>
      </c>
      <c r="G43" s="43">
        <v>4848</v>
      </c>
      <c r="H43" s="44">
        <v>0.86803939122649953</v>
      </c>
    </row>
    <row r="44" spans="2:8" x14ac:dyDescent="0.15">
      <c r="B44" s="21" t="s">
        <v>52</v>
      </c>
      <c r="C44" s="22"/>
      <c r="D44" s="23"/>
      <c r="E44" s="22"/>
      <c r="F44" s="24">
        <v>255513</v>
      </c>
      <c r="G44" s="25">
        <v>274214</v>
      </c>
      <c r="H44" s="26">
        <v>1.0731900138153441</v>
      </c>
    </row>
    <row r="45" spans="2:8" x14ac:dyDescent="0.15">
      <c r="B45" s="31"/>
      <c r="C45" s="32" t="s">
        <v>53</v>
      </c>
      <c r="D45" s="33" t="s">
        <v>15</v>
      </c>
      <c r="E45" s="34" t="s">
        <v>16</v>
      </c>
      <c r="F45" s="35">
        <v>22112</v>
      </c>
      <c r="G45" s="36">
        <v>26103</v>
      </c>
      <c r="H45" s="37">
        <v>1.1804902315484804</v>
      </c>
    </row>
    <row r="46" spans="2:8" x14ac:dyDescent="0.15">
      <c r="B46" s="31"/>
      <c r="C46" s="32" t="s">
        <v>54</v>
      </c>
      <c r="D46" s="33" t="s">
        <v>15</v>
      </c>
      <c r="E46" s="34" t="s">
        <v>16</v>
      </c>
      <c r="F46" s="35">
        <v>37034</v>
      </c>
      <c r="G46" s="36">
        <v>38031</v>
      </c>
      <c r="H46" s="37">
        <v>1.0269212075390182</v>
      </c>
    </row>
    <row r="47" spans="2:8" x14ac:dyDescent="0.15">
      <c r="B47" s="31"/>
      <c r="C47" s="32" t="s">
        <v>55</v>
      </c>
      <c r="D47" s="33" t="s">
        <v>15</v>
      </c>
      <c r="E47" s="34" t="s">
        <v>16</v>
      </c>
      <c r="F47" s="35">
        <v>128834</v>
      </c>
      <c r="G47" s="36">
        <v>127852</v>
      </c>
      <c r="H47" s="37">
        <v>0.99237778847198721</v>
      </c>
    </row>
    <row r="48" spans="2:8" x14ac:dyDescent="0.15">
      <c r="B48" s="38"/>
      <c r="C48" s="39" t="s">
        <v>39</v>
      </c>
      <c r="D48" s="40" t="s">
        <v>15</v>
      </c>
      <c r="E48" s="41" t="s">
        <v>16</v>
      </c>
      <c r="F48" s="42">
        <v>67533</v>
      </c>
      <c r="G48" s="43">
        <v>82228</v>
      </c>
      <c r="H48" s="44">
        <v>1.2175973227903396</v>
      </c>
    </row>
    <row r="49" spans="2:8" x14ac:dyDescent="0.15">
      <c r="B49" s="21" t="s">
        <v>56</v>
      </c>
      <c r="C49" s="22"/>
      <c r="D49" s="23"/>
      <c r="E49" s="22"/>
      <c r="F49" s="24">
        <v>1045713</v>
      </c>
      <c r="G49" s="25">
        <v>1021394</v>
      </c>
      <c r="H49" s="26">
        <v>0.97674409708973686</v>
      </c>
    </row>
    <row r="50" spans="2:8" x14ac:dyDescent="0.15">
      <c r="B50" s="31"/>
      <c r="C50" s="32" t="s">
        <v>57</v>
      </c>
      <c r="D50" s="33" t="s">
        <v>15</v>
      </c>
      <c r="E50" s="34" t="s">
        <v>16</v>
      </c>
      <c r="F50" s="35">
        <v>28701</v>
      </c>
      <c r="G50" s="36">
        <v>26653</v>
      </c>
      <c r="H50" s="37">
        <v>0.92864360126824852</v>
      </c>
    </row>
    <row r="51" spans="2:8" x14ac:dyDescent="0.15">
      <c r="B51" s="31"/>
      <c r="C51" s="32" t="s">
        <v>58</v>
      </c>
      <c r="D51" s="33" t="s">
        <v>15</v>
      </c>
      <c r="E51" s="34" t="s">
        <v>16</v>
      </c>
      <c r="F51" s="35">
        <v>30608</v>
      </c>
      <c r="G51" s="36">
        <v>29656</v>
      </c>
      <c r="H51" s="37">
        <v>0.96889702038682701</v>
      </c>
    </row>
    <row r="52" spans="2:8" x14ac:dyDescent="0.15">
      <c r="B52" s="31"/>
      <c r="C52" s="32" t="s">
        <v>59</v>
      </c>
      <c r="D52" s="33" t="s">
        <v>15</v>
      </c>
      <c r="E52" s="34" t="s">
        <v>16</v>
      </c>
      <c r="F52" s="35">
        <v>12082</v>
      </c>
      <c r="G52" s="36">
        <v>10998</v>
      </c>
      <c r="H52" s="37">
        <v>0.91027975500744907</v>
      </c>
    </row>
    <row r="53" spans="2:8" x14ac:dyDescent="0.15">
      <c r="B53" s="38"/>
      <c r="C53" s="39" t="s">
        <v>39</v>
      </c>
      <c r="D53" s="40" t="s">
        <v>15</v>
      </c>
      <c r="E53" s="41" t="s">
        <v>16</v>
      </c>
      <c r="F53" s="42">
        <v>974322</v>
      </c>
      <c r="G53" s="43">
        <v>954087</v>
      </c>
      <c r="H53" s="44">
        <v>0.97923171189811997</v>
      </c>
    </row>
    <row r="54" spans="2:8" x14ac:dyDescent="0.15">
      <c r="B54" s="21" t="s">
        <v>60</v>
      </c>
      <c r="C54" s="22"/>
      <c r="D54" s="23"/>
      <c r="E54" s="22"/>
      <c r="F54" s="24">
        <v>25394</v>
      </c>
      <c r="G54" s="25">
        <v>24831</v>
      </c>
      <c r="H54" s="26">
        <v>0.97782940852169808</v>
      </c>
    </row>
    <row r="55" spans="2:8" x14ac:dyDescent="0.15">
      <c r="B55" s="38"/>
      <c r="C55" s="39" t="s">
        <v>60</v>
      </c>
      <c r="D55" s="40" t="s">
        <v>15</v>
      </c>
      <c r="E55" s="41" t="s">
        <v>16</v>
      </c>
      <c r="F55" s="42">
        <v>25394</v>
      </c>
      <c r="G55" s="43">
        <v>24831</v>
      </c>
      <c r="H55" s="44">
        <v>0.97782940852169808</v>
      </c>
    </row>
    <row r="56" spans="2:8" x14ac:dyDescent="0.15">
      <c r="B56" s="21" t="s">
        <v>61</v>
      </c>
      <c r="C56" s="22"/>
      <c r="D56" s="23"/>
      <c r="E56" s="22"/>
      <c r="F56" s="24">
        <v>19890</v>
      </c>
      <c r="G56" s="25">
        <v>20117</v>
      </c>
      <c r="H56" s="26">
        <v>1.0114127702362996</v>
      </c>
    </row>
    <row r="57" spans="2:8" x14ac:dyDescent="0.15">
      <c r="B57" s="31"/>
      <c r="C57" s="32" t="s">
        <v>62</v>
      </c>
      <c r="D57" s="33" t="s">
        <v>15</v>
      </c>
      <c r="E57" s="34" t="s">
        <v>16</v>
      </c>
      <c r="F57" s="35">
        <v>14812</v>
      </c>
      <c r="G57" s="36">
        <v>15229</v>
      </c>
      <c r="H57" s="37">
        <v>1.0281528490413179</v>
      </c>
    </row>
    <row r="58" spans="2:8" x14ac:dyDescent="0.15">
      <c r="B58" s="38"/>
      <c r="C58" s="39" t="s">
        <v>63</v>
      </c>
      <c r="D58" s="40" t="s">
        <v>15</v>
      </c>
      <c r="E58" s="41" t="s">
        <v>16</v>
      </c>
      <c r="F58" s="42">
        <v>5078</v>
      </c>
      <c r="G58" s="43">
        <v>4888</v>
      </c>
      <c r="H58" s="44">
        <v>0.9625836943678614</v>
      </c>
    </row>
    <row r="59" spans="2:8" x14ac:dyDescent="0.15">
      <c r="B59" s="21" t="s">
        <v>64</v>
      </c>
      <c r="C59" s="22"/>
      <c r="D59" s="23"/>
      <c r="E59" s="22"/>
      <c r="F59" s="24">
        <v>431939</v>
      </c>
      <c r="G59" s="25">
        <v>445670</v>
      </c>
      <c r="H59" s="26">
        <v>1.0317892109765499</v>
      </c>
    </row>
    <row r="60" spans="2:8" x14ac:dyDescent="0.15">
      <c r="B60" s="31"/>
      <c r="C60" s="32" t="s">
        <v>65</v>
      </c>
      <c r="D60" s="33" t="s">
        <v>15</v>
      </c>
      <c r="E60" s="34" t="s">
        <v>16</v>
      </c>
      <c r="F60" s="35">
        <v>431939</v>
      </c>
      <c r="G60" s="36">
        <v>445670</v>
      </c>
      <c r="H60" s="37">
        <v>1.0317892109765499</v>
      </c>
    </row>
    <row r="61" spans="2:8" x14ac:dyDescent="0.15">
      <c r="B61" s="21" t="s">
        <v>66</v>
      </c>
      <c r="C61" s="22"/>
      <c r="D61" s="23"/>
      <c r="E61" s="22"/>
      <c r="F61" s="24">
        <v>22027</v>
      </c>
      <c r="G61" s="25">
        <v>21990</v>
      </c>
      <c r="H61" s="26">
        <v>0.99832024333772185</v>
      </c>
    </row>
    <row r="62" spans="2:8" x14ac:dyDescent="0.15">
      <c r="B62" s="38"/>
      <c r="C62" s="39" t="s">
        <v>67</v>
      </c>
      <c r="D62" s="40" t="s">
        <v>15</v>
      </c>
      <c r="E62" s="41" t="s">
        <v>16</v>
      </c>
      <c r="F62" s="42">
        <v>22027</v>
      </c>
      <c r="G62" s="43">
        <v>21990</v>
      </c>
      <c r="H62" s="44">
        <v>0.99832024333772185</v>
      </c>
    </row>
    <row r="63" spans="2:8" x14ac:dyDescent="0.15">
      <c r="B63" s="21" t="s">
        <v>68</v>
      </c>
      <c r="C63" s="22"/>
      <c r="D63" s="23"/>
      <c r="E63" s="22"/>
      <c r="F63" s="24">
        <v>38808</v>
      </c>
      <c r="G63" s="25">
        <v>37408</v>
      </c>
      <c r="H63" s="26">
        <v>0.96392496392496396</v>
      </c>
    </row>
    <row r="64" spans="2:8" x14ac:dyDescent="0.15">
      <c r="B64" s="38"/>
      <c r="C64" s="39" t="s">
        <v>69</v>
      </c>
      <c r="D64" s="40" t="s">
        <v>15</v>
      </c>
      <c r="E64" s="41" t="s">
        <v>16</v>
      </c>
      <c r="F64" s="42">
        <v>38808</v>
      </c>
      <c r="G64" s="43">
        <v>37408</v>
      </c>
      <c r="H64" s="44">
        <v>0.96392496392496396</v>
      </c>
    </row>
    <row r="65" spans="2:8" x14ac:dyDescent="0.15">
      <c r="B65" s="21" t="s">
        <v>70</v>
      </c>
      <c r="C65" s="22"/>
      <c r="D65" s="23"/>
      <c r="E65" s="22"/>
      <c r="F65" s="24">
        <v>337444</v>
      </c>
      <c r="G65" s="25">
        <v>325912</v>
      </c>
      <c r="H65" s="26">
        <v>0.96582544066571041</v>
      </c>
    </row>
    <row r="66" spans="2:8" x14ac:dyDescent="0.15">
      <c r="B66" s="31"/>
      <c r="C66" s="32" t="s">
        <v>71</v>
      </c>
      <c r="D66" s="33" t="s">
        <v>72</v>
      </c>
      <c r="E66" s="34" t="s">
        <v>73</v>
      </c>
      <c r="F66" s="35">
        <v>108152.66012086411</v>
      </c>
      <c r="G66" s="36">
        <v>107920.68330686077</v>
      </c>
      <c r="H66" s="37">
        <f t="shared" ref="H66" si="1">G66/F66</f>
        <v>0.99785509839754194</v>
      </c>
    </row>
    <row r="67" spans="2:8" x14ac:dyDescent="0.15">
      <c r="B67" s="31"/>
      <c r="C67" s="32" t="s">
        <v>74</v>
      </c>
      <c r="D67" s="33" t="s">
        <v>15</v>
      </c>
      <c r="E67" s="34" t="s">
        <v>16</v>
      </c>
      <c r="F67" s="35">
        <v>39810</v>
      </c>
      <c r="G67" s="36">
        <v>38808</v>
      </c>
      <c r="H67" s="37">
        <v>0.9748304446119066</v>
      </c>
    </row>
    <row r="68" spans="2:8" x14ac:dyDescent="0.15">
      <c r="B68" s="38"/>
      <c r="C68" s="39" t="s">
        <v>39</v>
      </c>
      <c r="D68" s="40" t="s">
        <v>15</v>
      </c>
      <c r="E68" s="41" t="s">
        <v>16</v>
      </c>
      <c r="F68" s="42">
        <v>297634</v>
      </c>
      <c r="G68" s="43">
        <v>287104</v>
      </c>
      <c r="H68" s="44">
        <v>0.9646209774420933</v>
      </c>
    </row>
    <row r="69" spans="2:8" x14ac:dyDescent="0.15">
      <c r="B69" s="31" t="s">
        <v>75</v>
      </c>
      <c r="C69" s="45"/>
      <c r="D69" s="46"/>
      <c r="E69" s="45"/>
      <c r="F69" s="47">
        <v>13999</v>
      </c>
      <c r="G69" s="48">
        <v>13745</v>
      </c>
      <c r="H69" s="49">
        <v>0.98185584684620331</v>
      </c>
    </row>
    <row r="70" spans="2:8" ht="12.75" thickBot="1" x14ac:dyDescent="0.2">
      <c r="B70" s="50"/>
      <c r="C70" s="51" t="s">
        <v>76</v>
      </c>
      <c r="D70" s="52" t="s">
        <v>15</v>
      </c>
      <c r="E70" s="53" t="s">
        <v>16</v>
      </c>
      <c r="F70" s="54">
        <v>13999</v>
      </c>
      <c r="G70" s="55">
        <v>13745</v>
      </c>
      <c r="H70" s="56">
        <v>0.98185584684620331</v>
      </c>
    </row>
  </sheetData>
  <mergeCells count="5">
    <mergeCell ref="B3:E4"/>
    <mergeCell ref="B5:C5"/>
    <mergeCell ref="F38:F39"/>
    <mergeCell ref="G38:G39"/>
    <mergeCell ref="H38:H39"/>
  </mergeCells>
  <phoneticPr fontId="2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view="pageBreakPreview" zoomScale="115" zoomScaleNormal="100" zoomScaleSheetLayoutView="115" workbookViewId="0"/>
  </sheetViews>
  <sheetFormatPr defaultRowHeight="12" x14ac:dyDescent="0.15"/>
  <cols>
    <col min="1" max="1" width="2.7109375" style="3" customWidth="1"/>
    <col min="2" max="2" width="4.7109375" style="3" customWidth="1"/>
    <col min="3" max="3" width="16.42578125" style="3" bestFit="1" customWidth="1"/>
    <col min="4" max="4" width="16.42578125" style="4" bestFit="1" customWidth="1"/>
    <col min="5" max="5" width="9.140625" style="3"/>
    <col min="6" max="7" width="16.7109375" style="3" customWidth="1"/>
    <col min="8" max="8" width="14.7109375" style="3" customWidth="1"/>
    <col min="9" max="9" width="2.7109375" style="3" customWidth="1"/>
    <col min="10" max="16384" width="9.140625" style="3"/>
  </cols>
  <sheetData>
    <row r="1" spans="2:8" s="1" customFormat="1" ht="17.25" x14ac:dyDescent="0.15">
      <c r="B1" s="1" t="s">
        <v>77</v>
      </c>
      <c r="D1" s="2"/>
    </row>
    <row r="2" spans="2:8" ht="5.25" customHeight="1" thickBot="1" x14ac:dyDescent="0.2"/>
    <row r="3" spans="2:8" ht="12" customHeight="1" x14ac:dyDescent="0.15">
      <c r="B3" s="59" t="s">
        <v>1</v>
      </c>
      <c r="C3" s="60"/>
      <c r="D3" s="60"/>
      <c r="E3" s="61"/>
      <c r="F3" s="57" t="s">
        <v>2</v>
      </c>
      <c r="G3" s="6" t="s">
        <v>3</v>
      </c>
      <c r="H3" s="7" t="s">
        <v>78</v>
      </c>
    </row>
    <row r="4" spans="2:8" ht="12" customHeight="1" thickBot="1" x14ac:dyDescent="0.2">
      <c r="B4" s="62"/>
      <c r="C4" s="63"/>
      <c r="D4" s="63"/>
      <c r="E4" s="64"/>
      <c r="F4" s="58" t="s">
        <v>5</v>
      </c>
      <c r="G4" s="9" t="s">
        <v>79</v>
      </c>
      <c r="H4" s="10" t="s">
        <v>7</v>
      </c>
    </row>
    <row r="5" spans="2:8" ht="12.75" thickBot="1" x14ac:dyDescent="0.2">
      <c r="B5" s="65" t="s">
        <v>8</v>
      </c>
      <c r="C5" s="66"/>
      <c r="D5" s="11" t="s">
        <v>9</v>
      </c>
      <c r="E5" s="11" t="s">
        <v>10</v>
      </c>
      <c r="F5" s="12"/>
      <c r="G5" s="13"/>
      <c r="H5" s="14"/>
    </row>
    <row r="6" spans="2:8" x14ac:dyDescent="0.15">
      <c r="B6" s="15" t="s">
        <v>11</v>
      </c>
      <c r="C6" s="16"/>
      <c r="D6" s="17"/>
      <c r="E6" s="16"/>
      <c r="F6" s="18" t="s">
        <v>12</v>
      </c>
      <c r="G6" s="19" t="s">
        <v>12</v>
      </c>
      <c r="H6" s="20" t="s">
        <v>80</v>
      </c>
    </row>
    <row r="7" spans="2:8" ht="12.75" thickBot="1" x14ac:dyDescent="0.2">
      <c r="B7" s="21" t="s">
        <v>14</v>
      </c>
      <c r="C7" s="22"/>
      <c r="D7" s="23" t="s">
        <v>15</v>
      </c>
      <c r="E7" s="22" t="s">
        <v>16</v>
      </c>
      <c r="F7" s="24">
        <v>169</v>
      </c>
      <c r="G7" s="25">
        <v>169</v>
      </c>
      <c r="H7" s="26">
        <v>1</v>
      </c>
    </row>
    <row r="8" spans="2:8" x14ac:dyDescent="0.15">
      <c r="B8" s="15" t="s">
        <v>17</v>
      </c>
      <c r="C8" s="16"/>
      <c r="D8" s="17" t="s">
        <v>18</v>
      </c>
      <c r="E8" s="16" t="s">
        <v>19</v>
      </c>
      <c r="F8" s="27">
        <v>3729243.7968230098</v>
      </c>
      <c r="G8" s="28">
        <v>3808500</v>
      </c>
      <c r="H8" s="29">
        <v>1.021252620502985</v>
      </c>
    </row>
    <row r="9" spans="2:8" x14ac:dyDescent="0.15">
      <c r="B9" s="21" t="s">
        <v>20</v>
      </c>
      <c r="C9" s="22"/>
      <c r="D9" s="23"/>
      <c r="E9" s="22"/>
      <c r="F9" s="24">
        <f>SUM(F10:F33)</f>
        <v>16325487</v>
      </c>
      <c r="G9" s="25">
        <f>SUM(G10:G33)</f>
        <v>16644337</v>
      </c>
      <c r="H9" s="30">
        <f>G9/F9</f>
        <v>1.0195308109338483</v>
      </c>
    </row>
    <row r="10" spans="2:8" x14ac:dyDescent="0.15">
      <c r="B10" s="31"/>
      <c r="C10" s="32" t="s">
        <v>21</v>
      </c>
      <c r="D10" s="33" t="s">
        <v>22</v>
      </c>
      <c r="E10" s="34" t="s">
        <v>19</v>
      </c>
      <c r="F10" s="35">
        <v>1140725</v>
      </c>
      <c r="G10" s="36">
        <v>1223088</v>
      </c>
      <c r="H10" s="37">
        <v>1.072202327467181</v>
      </c>
    </row>
    <row r="11" spans="2:8" x14ac:dyDescent="0.15">
      <c r="B11" s="31"/>
      <c r="C11" s="32" t="s">
        <v>23</v>
      </c>
      <c r="D11" s="33" t="s">
        <v>22</v>
      </c>
      <c r="E11" s="34" t="s">
        <v>24</v>
      </c>
      <c r="F11" s="35">
        <v>240195</v>
      </c>
      <c r="G11" s="36">
        <v>248443</v>
      </c>
      <c r="H11" s="37">
        <v>1.0343387664189512</v>
      </c>
    </row>
    <row r="12" spans="2:8" x14ac:dyDescent="0.15">
      <c r="B12" s="31"/>
      <c r="C12" s="32" t="s">
        <v>25</v>
      </c>
      <c r="D12" s="33" t="s">
        <v>22</v>
      </c>
      <c r="E12" s="34" t="s">
        <v>24</v>
      </c>
      <c r="F12" s="35">
        <v>306608</v>
      </c>
      <c r="G12" s="36">
        <v>237020</v>
      </c>
      <c r="H12" s="37">
        <v>0.77303919010593336</v>
      </c>
    </row>
    <row r="13" spans="2:8" x14ac:dyDescent="0.15">
      <c r="B13" s="31"/>
      <c r="C13" s="32" t="s">
        <v>84</v>
      </c>
      <c r="D13" s="33" t="s">
        <v>22</v>
      </c>
      <c r="E13" s="34" t="s">
        <v>24</v>
      </c>
      <c r="F13" s="35">
        <v>103263</v>
      </c>
      <c r="G13" s="36">
        <v>103364</v>
      </c>
      <c r="H13" s="37">
        <v>1.0009780850837182</v>
      </c>
    </row>
    <row r="14" spans="2:8" x14ac:dyDescent="0.15">
      <c r="B14" s="31"/>
      <c r="C14" s="32" t="s">
        <v>86</v>
      </c>
      <c r="D14" s="33" t="s">
        <v>22</v>
      </c>
      <c r="E14" s="34" t="s">
        <v>24</v>
      </c>
      <c r="F14" s="35">
        <v>149254</v>
      </c>
      <c r="G14" s="36">
        <v>125184</v>
      </c>
      <c r="H14" s="37">
        <v>0.83873129028367754</v>
      </c>
    </row>
    <row r="15" spans="2:8" x14ac:dyDescent="0.15">
      <c r="B15" s="31"/>
      <c r="C15" s="32" t="s">
        <v>26</v>
      </c>
      <c r="D15" s="33" t="s">
        <v>22</v>
      </c>
      <c r="E15" s="34" t="s">
        <v>24</v>
      </c>
      <c r="F15" s="35">
        <v>325877</v>
      </c>
      <c r="G15" s="36">
        <v>296710</v>
      </c>
      <c r="H15" s="37">
        <v>0.91049690527407579</v>
      </c>
    </row>
    <row r="16" spans="2:8" x14ac:dyDescent="0.15">
      <c r="B16" s="31"/>
      <c r="C16" s="32" t="s">
        <v>27</v>
      </c>
      <c r="D16" s="33" t="s">
        <v>22</v>
      </c>
      <c r="E16" s="34" t="s">
        <v>24</v>
      </c>
      <c r="F16" s="35">
        <v>455643</v>
      </c>
      <c r="G16" s="36">
        <v>374569</v>
      </c>
      <c r="H16" s="37">
        <v>0.82206683741437925</v>
      </c>
    </row>
    <row r="17" spans="2:8" x14ac:dyDescent="0.15">
      <c r="B17" s="31"/>
      <c r="C17" s="32" t="s">
        <v>28</v>
      </c>
      <c r="D17" s="33" t="s">
        <v>22</v>
      </c>
      <c r="E17" s="34" t="s">
        <v>24</v>
      </c>
      <c r="F17" s="35">
        <v>1895391</v>
      </c>
      <c r="G17" s="36">
        <v>1860379</v>
      </c>
      <c r="H17" s="37">
        <v>0.98152782196391142</v>
      </c>
    </row>
    <row r="18" spans="2:8" x14ac:dyDescent="0.15">
      <c r="B18" s="31"/>
      <c r="C18" s="32" t="s">
        <v>29</v>
      </c>
      <c r="D18" s="33" t="s">
        <v>22</v>
      </c>
      <c r="E18" s="34" t="s">
        <v>24</v>
      </c>
      <c r="F18" s="35">
        <v>1773955</v>
      </c>
      <c r="G18" s="36">
        <v>1934964</v>
      </c>
      <c r="H18" s="37">
        <v>1.0907627307344323</v>
      </c>
    </row>
    <row r="19" spans="2:8" x14ac:dyDescent="0.15">
      <c r="B19" s="31"/>
      <c r="C19" s="32" t="s">
        <v>30</v>
      </c>
      <c r="D19" s="33" t="s">
        <v>22</v>
      </c>
      <c r="E19" s="34" t="s">
        <v>24</v>
      </c>
      <c r="F19" s="35">
        <v>669915</v>
      </c>
      <c r="G19" s="36">
        <v>713392</v>
      </c>
      <c r="H19" s="37">
        <v>1.0648992782666458</v>
      </c>
    </row>
    <row r="20" spans="2:8" x14ac:dyDescent="0.15">
      <c r="B20" s="31"/>
      <c r="C20" s="32" t="s">
        <v>88</v>
      </c>
      <c r="D20" s="33" t="s">
        <v>22</v>
      </c>
      <c r="E20" s="34" t="s">
        <v>24</v>
      </c>
      <c r="F20" s="35">
        <v>124799</v>
      </c>
      <c r="G20" s="36">
        <v>107336</v>
      </c>
      <c r="H20" s="37">
        <v>0.86007099415860699</v>
      </c>
    </row>
    <row r="21" spans="2:8" x14ac:dyDescent="0.15">
      <c r="B21" s="31"/>
      <c r="C21" s="32" t="s">
        <v>31</v>
      </c>
      <c r="D21" s="33" t="s">
        <v>22</v>
      </c>
      <c r="E21" s="34" t="s">
        <v>24</v>
      </c>
      <c r="F21" s="35">
        <v>25735</v>
      </c>
      <c r="G21" s="36">
        <v>17808</v>
      </c>
      <c r="H21" s="37">
        <v>0.69197590829609479</v>
      </c>
    </row>
    <row r="22" spans="2:8" x14ac:dyDescent="0.15">
      <c r="B22" s="31"/>
      <c r="C22" s="32" t="s">
        <v>90</v>
      </c>
      <c r="D22" s="33" t="s">
        <v>22</v>
      </c>
      <c r="E22" s="34" t="s">
        <v>24</v>
      </c>
      <c r="F22" s="35">
        <v>223908</v>
      </c>
      <c r="G22" s="36">
        <v>214483</v>
      </c>
      <c r="H22" s="37">
        <v>0.95790681887203677</v>
      </c>
    </row>
    <row r="23" spans="2:8" x14ac:dyDescent="0.15">
      <c r="B23" s="31"/>
      <c r="C23" s="32" t="s">
        <v>92</v>
      </c>
      <c r="D23" s="33" t="s">
        <v>22</v>
      </c>
      <c r="E23" s="34" t="s">
        <v>24</v>
      </c>
      <c r="F23" s="35">
        <v>1465635</v>
      </c>
      <c r="G23" s="36">
        <v>1506176</v>
      </c>
      <c r="H23" s="37">
        <v>1.0276610479416772</v>
      </c>
    </row>
    <row r="24" spans="2:8" x14ac:dyDescent="0.15">
      <c r="B24" s="31"/>
      <c r="C24" s="32" t="s">
        <v>32</v>
      </c>
      <c r="D24" s="33" t="s">
        <v>22</v>
      </c>
      <c r="E24" s="34" t="s">
        <v>24</v>
      </c>
      <c r="F24" s="35">
        <v>759573</v>
      </c>
      <c r="G24" s="36">
        <v>778011</v>
      </c>
      <c r="H24" s="37">
        <v>1.0242741645635114</v>
      </c>
    </row>
    <row r="25" spans="2:8" x14ac:dyDescent="0.15">
      <c r="B25" s="31"/>
      <c r="C25" s="32" t="s">
        <v>94</v>
      </c>
      <c r="D25" s="33" t="s">
        <v>22</v>
      </c>
      <c r="E25" s="34" t="s">
        <v>24</v>
      </c>
      <c r="F25" s="35">
        <v>1373732</v>
      </c>
      <c r="G25" s="36">
        <v>1432226</v>
      </c>
      <c r="H25" s="37">
        <v>1.0425803577408113</v>
      </c>
    </row>
    <row r="26" spans="2:8" x14ac:dyDescent="0.15">
      <c r="B26" s="31"/>
      <c r="C26" s="32" t="s">
        <v>33</v>
      </c>
      <c r="D26" s="33" t="s">
        <v>22</v>
      </c>
      <c r="E26" s="34" t="s">
        <v>24</v>
      </c>
      <c r="F26" s="35">
        <v>804289</v>
      </c>
      <c r="G26" s="36">
        <v>849703</v>
      </c>
      <c r="H26" s="37">
        <v>1.0564647782078334</v>
      </c>
    </row>
    <row r="27" spans="2:8" x14ac:dyDescent="0.15">
      <c r="B27" s="31"/>
      <c r="C27" s="32" t="s">
        <v>34</v>
      </c>
      <c r="D27" s="33" t="s">
        <v>22</v>
      </c>
      <c r="E27" s="34" t="s">
        <v>24</v>
      </c>
      <c r="F27" s="35">
        <v>1372767</v>
      </c>
      <c r="G27" s="36">
        <v>1396814</v>
      </c>
      <c r="H27" s="37">
        <v>1.0175171751651955</v>
      </c>
    </row>
    <row r="28" spans="2:8" x14ac:dyDescent="0.15">
      <c r="B28" s="31"/>
      <c r="C28" s="32" t="s">
        <v>35</v>
      </c>
      <c r="D28" s="33" t="s">
        <v>22</v>
      </c>
      <c r="E28" s="34" t="s">
        <v>24</v>
      </c>
      <c r="F28" s="35">
        <v>137213</v>
      </c>
      <c r="G28" s="36">
        <v>101483</v>
      </c>
      <c r="H28" s="37">
        <v>0.73960193276147301</v>
      </c>
    </row>
    <row r="29" spans="2:8" x14ac:dyDescent="0.15">
      <c r="B29" s="31"/>
      <c r="C29" s="32" t="s">
        <v>36</v>
      </c>
      <c r="D29" s="33" t="s">
        <v>22</v>
      </c>
      <c r="E29" s="34" t="s">
        <v>24</v>
      </c>
      <c r="F29" s="35">
        <v>421823</v>
      </c>
      <c r="G29" s="36">
        <v>463902</v>
      </c>
      <c r="H29" s="37">
        <v>1.0997551105558492</v>
      </c>
    </row>
    <row r="30" spans="2:8" x14ac:dyDescent="0.15">
      <c r="B30" s="31"/>
      <c r="C30" s="32" t="s">
        <v>37</v>
      </c>
      <c r="D30" s="33" t="s">
        <v>22</v>
      </c>
      <c r="E30" s="34" t="s">
        <v>24</v>
      </c>
      <c r="F30" s="35">
        <v>1020088</v>
      </c>
      <c r="G30" s="36">
        <v>1053035</v>
      </c>
      <c r="H30" s="37">
        <v>1.0322981938813123</v>
      </c>
    </row>
    <row r="31" spans="2:8" x14ac:dyDescent="0.15">
      <c r="B31" s="31"/>
      <c r="C31" s="32" t="s">
        <v>38</v>
      </c>
      <c r="D31" s="33" t="s">
        <v>22</v>
      </c>
      <c r="E31" s="34" t="s">
        <v>24</v>
      </c>
      <c r="F31" s="35">
        <v>156922</v>
      </c>
      <c r="G31" s="36">
        <v>172976</v>
      </c>
      <c r="H31" s="37">
        <v>1.102305604058067</v>
      </c>
    </row>
    <row r="32" spans="2:8" x14ac:dyDescent="0.15">
      <c r="B32" s="31"/>
      <c r="C32" s="32" t="s">
        <v>96</v>
      </c>
      <c r="D32" s="33" t="s">
        <v>22</v>
      </c>
      <c r="E32" s="34" t="s">
        <v>24</v>
      </c>
      <c r="F32" s="35">
        <v>1166020</v>
      </c>
      <c r="G32" s="36">
        <v>1238164</v>
      </c>
      <c r="H32" s="37">
        <v>1.0618720090564484</v>
      </c>
    </row>
    <row r="33" spans="2:8" x14ac:dyDescent="0.15">
      <c r="B33" s="38"/>
      <c r="C33" s="39" t="s">
        <v>39</v>
      </c>
      <c r="D33" s="40" t="s">
        <v>22</v>
      </c>
      <c r="E33" s="41" t="s">
        <v>24</v>
      </c>
      <c r="F33" s="42">
        <v>212157</v>
      </c>
      <c r="G33" s="43">
        <v>195107</v>
      </c>
      <c r="H33" s="44">
        <v>0.9196349872971431</v>
      </c>
    </row>
    <row r="34" spans="2:8" x14ac:dyDescent="0.15">
      <c r="B34" s="21" t="s">
        <v>40</v>
      </c>
      <c r="C34" s="22"/>
      <c r="D34" s="23"/>
      <c r="E34" s="22"/>
      <c r="F34" s="24"/>
      <c r="G34" s="25"/>
      <c r="H34" s="26"/>
    </row>
    <row r="35" spans="2:8" x14ac:dyDescent="0.15">
      <c r="B35" s="31"/>
      <c r="C35" s="32" t="s">
        <v>41</v>
      </c>
      <c r="D35" s="33" t="s">
        <v>15</v>
      </c>
      <c r="E35" s="34" t="s">
        <v>16</v>
      </c>
      <c r="F35" s="35">
        <f>'27年度'!F35</f>
        <v>9277</v>
      </c>
      <c r="G35" s="36">
        <v>9007.6082196920815</v>
      </c>
      <c r="H35" s="37">
        <f>G35/F35</f>
        <v>0.97096132582646133</v>
      </c>
    </row>
    <row r="36" spans="2:8" x14ac:dyDescent="0.15">
      <c r="B36" s="31"/>
      <c r="C36" s="32" t="s">
        <v>42</v>
      </c>
      <c r="D36" s="33" t="s">
        <v>15</v>
      </c>
      <c r="E36" s="34" t="s">
        <v>16</v>
      </c>
      <c r="F36" s="35">
        <f>'27年度'!F36</f>
        <v>4145</v>
      </c>
      <c r="G36" s="36">
        <v>4254.9527572107927</v>
      </c>
      <c r="H36" s="37">
        <f t="shared" ref="H36:H37" si="0">G36/F36</f>
        <v>1.0265266000508546</v>
      </c>
    </row>
    <row r="37" spans="2:8" x14ac:dyDescent="0.15">
      <c r="B37" s="31"/>
      <c r="C37" s="32" t="s">
        <v>43</v>
      </c>
      <c r="D37" s="33" t="s">
        <v>15</v>
      </c>
      <c r="E37" s="34" t="s">
        <v>16</v>
      </c>
      <c r="F37" s="35">
        <f>'27年度'!F37</f>
        <v>99</v>
      </c>
      <c r="G37" s="36">
        <v>64.24726479471272</v>
      </c>
      <c r="H37" s="37">
        <f t="shared" si="0"/>
        <v>0.64896227065366385</v>
      </c>
    </row>
    <row r="38" spans="2:8" ht="12" customHeight="1" x14ac:dyDescent="0.15">
      <c r="B38" s="31"/>
      <c r="C38" s="32" t="s">
        <v>44</v>
      </c>
      <c r="D38" s="33"/>
      <c r="E38" s="34"/>
      <c r="F38" s="67" t="s">
        <v>12</v>
      </c>
      <c r="G38" s="69" t="s">
        <v>45</v>
      </c>
      <c r="H38" s="71" t="s">
        <v>81</v>
      </c>
    </row>
    <row r="39" spans="2:8" x14ac:dyDescent="0.15">
      <c r="B39" s="38"/>
      <c r="C39" s="39" t="s">
        <v>47</v>
      </c>
      <c r="D39" s="40"/>
      <c r="E39" s="41"/>
      <c r="F39" s="68"/>
      <c r="G39" s="70"/>
      <c r="H39" s="72"/>
    </row>
    <row r="40" spans="2:8" x14ac:dyDescent="0.15">
      <c r="B40" s="21" t="s">
        <v>48</v>
      </c>
      <c r="C40" s="22"/>
      <c r="D40" s="23"/>
      <c r="E40" s="22"/>
      <c r="F40" s="24">
        <v>31416</v>
      </c>
      <c r="G40" s="25">
        <v>29566</v>
      </c>
      <c r="H40" s="26">
        <v>0.94111280875986758</v>
      </c>
    </row>
    <row r="41" spans="2:8" x14ac:dyDescent="0.15">
      <c r="B41" s="31"/>
      <c r="C41" s="32" t="s">
        <v>49</v>
      </c>
      <c r="D41" s="33" t="s">
        <v>15</v>
      </c>
      <c r="E41" s="34" t="s">
        <v>16</v>
      </c>
      <c r="F41" s="35">
        <v>21654</v>
      </c>
      <c r="G41" s="36">
        <v>22161</v>
      </c>
      <c r="H41" s="37">
        <v>1.0234136880022167</v>
      </c>
    </row>
    <row r="42" spans="2:8" x14ac:dyDescent="0.15">
      <c r="B42" s="31"/>
      <c r="C42" s="32" t="s">
        <v>50</v>
      </c>
      <c r="D42" s="33" t="s">
        <v>15</v>
      </c>
      <c r="E42" s="34" t="s">
        <v>16</v>
      </c>
      <c r="F42" s="35">
        <v>4177</v>
      </c>
      <c r="G42" s="36">
        <v>3394</v>
      </c>
      <c r="H42" s="37">
        <v>0.81254488867608332</v>
      </c>
    </row>
    <row r="43" spans="2:8" x14ac:dyDescent="0.15">
      <c r="B43" s="38"/>
      <c r="C43" s="39" t="s">
        <v>51</v>
      </c>
      <c r="D43" s="40" t="s">
        <v>15</v>
      </c>
      <c r="E43" s="41" t="s">
        <v>16</v>
      </c>
      <c r="F43" s="42">
        <v>5585</v>
      </c>
      <c r="G43" s="43">
        <v>4011</v>
      </c>
      <c r="H43" s="44">
        <v>0.71817367949865707</v>
      </c>
    </row>
    <row r="44" spans="2:8" x14ac:dyDescent="0.15">
      <c r="B44" s="21" t="s">
        <v>52</v>
      </c>
      <c r="C44" s="22"/>
      <c r="D44" s="23"/>
      <c r="E44" s="22"/>
      <c r="F44" s="24">
        <v>255513</v>
      </c>
      <c r="G44" s="25">
        <v>281730</v>
      </c>
      <c r="H44" s="26">
        <v>1.1026053468903736</v>
      </c>
    </row>
    <row r="45" spans="2:8" x14ac:dyDescent="0.15">
      <c r="B45" s="31"/>
      <c r="C45" s="32" t="s">
        <v>53</v>
      </c>
      <c r="D45" s="33" t="s">
        <v>15</v>
      </c>
      <c r="E45" s="34" t="s">
        <v>16</v>
      </c>
      <c r="F45" s="35">
        <v>22112</v>
      </c>
      <c r="G45" s="36">
        <v>27207</v>
      </c>
      <c r="H45" s="37">
        <v>1.2304178726483357</v>
      </c>
    </row>
    <row r="46" spans="2:8" x14ac:dyDescent="0.15">
      <c r="B46" s="31"/>
      <c r="C46" s="32" t="s">
        <v>54</v>
      </c>
      <c r="D46" s="33" t="s">
        <v>15</v>
      </c>
      <c r="E46" s="34" t="s">
        <v>16</v>
      </c>
      <c r="F46" s="35">
        <v>37034</v>
      </c>
      <c r="G46" s="36">
        <v>37274</v>
      </c>
      <c r="H46" s="37">
        <v>1.0064805314035752</v>
      </c>
    </row>
    <row r="47" spans="2:8" x14ac:dyDescent="0.15">
      <c r="B47" s="31"/>
      <c r="C47" s="32" t="s">
        <v>55</v>
      </c>
      <c r="D47" s="33" t="s">
        <v>15</v>
      </c>
      <c r="E47" s="34" t="s">
        <v>16</v>
      </c>
      <c r="F47" s="35">
        <v>128834</v>
      </c>
      <c r="G47" s="36">
        <v>128948</v>
      </c>
      <c r="H47" s="37">
        <v>1.000884859586755</v>
      </c>
    </row>
    <row r="48" spans="2:8" x14ac:dyDescent="0.15">
      <c r="B48" s="38"/>
      <c r="C48" s="39" t="s">
        <v>39</v>
      </c>
      <c r="D48" s="40" t="s">
        <v>15</v>
      </c>
      <c r="E48" s="41" t="s">
        <v>16</v>
      </c>
      <c r="F48" s="42">
        <v>67533</v>
      </c>
      <c r="G48" s="43">
        <v>88301</v>
      </c>
      <c r="H48" s="44">
        <v>1.3075237291398278</v>
      </c>
    </row>
    <row r="49" spans="2:8" x14ac:dyDescent="0.15">
      <c r="B49" s="21" t="s">
        <v>56</v>
      </c>
      <c r="C49" s="22"/>
      <c r="D49" s="23"/>
      <c r="E49" s="22"/>
      <c r="F49" s="24">
        <v>1045713</v>
      </c>
      <c r="G49" s="25">
        <v>1019077</v>
      </c>
      <c r="H49" s="26">
        <v>0.9745283839829858</v>
      </c>
    </row>
    <row r="50" spans="2:8" x14ac:dyDescent="0.15">
      <c r="B50" s="31"/>
      <c r="C50" s="32" t="s">
        <v>57</v>
      </c>
      <c r="D50" s="33" t="s">
        <v>15</v>
      </c>
      <c r="E50" s="34" t="s">
        <v>16</v>
      </c>
      <c r="F50" s="35">
        <v>28701</v>
      </c>
      <c r="G50" s="36">
        <v>20741</v>
      </c>
      <c r="H50" s="37">
        <v>0.72265774711682518</v>
      </c>
    </row>
    <row r="51" spans="2:8" x14ac:dyDescent="0.15">
      <c r="B51" s="31"/>
      <c r="C51" s="32" t="s">
        <v>58</v>
      </c>
      <c r="D51" s="33" t="s">
        <v>15</v>
      </c>
      <c r="E51" s="34" t="s">
        <v>16</v>
      </c>
      <c r="F51" s="35">
        <v>30608</v>
      </c>
      <c r="G51" s="36">
        <v>28191</v>
      </c>
      <c r="H51" s="37">
        <v>0.92103371667537903</v>
      </c>
    </row>
    <row r="52" spans="2:8" x14ac:dyDescent="0.15">
      <c r="B52" s="31"/>
      <c r="C52" s="32" t="s">
        <v>59</v>
      </c>
      <c r="D52" s="33" t="s">
        <v>15</v>
      </c>
      <c r="E52" s="34" t="s">
        <v>16</v>
      </c>
      <c r="F52" s="35">
        <v>12082</v>
      </c>
      <c r="G52" s="36">
        <v>9238</v>
      </c>
      <c r="H52" s="37">
        <v>0.76460850852507867</v>
      </c>
    </row>
    <row r="53" spans="2:8" x14ac:dyDescent="0.15">
      <c r="B53" s="38"/>
      <c r="C53" s="39" t="s">
        <v>39</v>
      </c>
      <c r="D53" s="40" t="s">
        <v>15</v>
      </c>
      <c r="E53" s="41" t="s">
        <v>16</v>
      </c>
      <c r="F53" s="42">
        <v>974322</v>
      </c>
      <c r="G53" s="43">
        <v>960907</v>
      </c>
      <c r="H53" s="44">
        <v>0.98623145120401678</v>
      </c>
    </row>
    <row r="54" spans="2:8" x14ac:dyDescent="0.15">
      <c r="B54" s="21" t="s">
        <v>60</v>
      </c>
      <c r="C54" s="22"/>
      <c r="D54" s="23"/>
      <c r="E54" s="22"/>
      <c r="F54" s="24">
        <v>25394</v>
      </c>
      <c r="G54" s="25">
        <v>25603</v>
      </c>
      <c r="H54" s="26">
        <v>1.0082302906198315</v>
      </c>
    </row>
    <row r="55" spans="2:8" x14ac:dyDescent="0.15">
      <c r="B55" s="38"/>
      <c r="C55" s="39" t="s">
        <v>60</v>
      </c>
      <c r="D55" s="40" t="s">
        <v>15</v>
      </c>
      <c r="E55" s="41" t="s">
        <v>16</v>
      </c>
      <c r="F55" s="42">
        <v>25394</v>
      </c>
      <c r="G55" s="43">
        <v>25603</v>
      </c>
      <c r="H55" s="44">
        <v>1.0082302906198315</v>
      </c>
    </row>
    <row r="56" spans="2:8" x14ac:dyDescent="0.15">
      <c r="B56" s="21" t="s">
        <v>61</v>
      </c>
      <c r="C56" s="22"/>
      <c r="D56" s="23"/>
      <c r="E56" s="22"/>
      <c r="F56" s="24">
        <v>19890</v>
      </c>
      <c r="G56" s="25">
        <v>20706</v>
      </c>
      <c r="H56" s="26">
        <v>1.0410256410256411</v>
      </c>
    </row>
    <row r="57" spans="2:8" x14ac:dyDescent="0.15">
      <c r="B57" s="31"/>
      <c r="C57" s="32" t="s">
        <v>62</v>
      </c>
      <c r="D57" s="33" t="s">
        <v>15</v>
      </c>
      <c r="E57" s="34" t="s">
        <v>16</v>
      </c>
      <c r="F57" s="35">
        <v>14812</v>
      </c>
      <c r="G57" s="36">
        <v>15594</v>
      </c>
      <c r="H57" s="37">
        <v>1.0527950310559007</v>
      </c>
    </row>
    <row r="58" spans="2:8" x14ac:dyDescent="0.15">
      <c r="B58" s="38"/>
      <c r="C58" s="39" t="s">
        <v>63</v>
      </c>
      <c r="D58" s="40" t="s">
        <v>15</v>
      </c>
      <c r="E58" s="41" t="s">
        <v>16</v>
      </c>
      <c r="F58" s="42">
        <v>5078</v>
      </c>
      <c r="G58" s="43">
        <v>5112</v>
      </c>
      <c r="H58" s="44">
        <v>1.0066955494289089</v>
      </c>
    </row>
    <row r="59" spans="2:8" x14ac:dyDescent="0.15">
      <c r="B59" s="21" t="s">
        <v>64</v>
      </c>
      <c r="C59" s="22"/>
      <c r="D59" s="23"/>
      <c r="E59" s="22"/>
      <c r="F59" s="24">
        <v>431939</v>
      </c>
      <c r="G59" s="25">
        <v>450923</v>
      </c>
      <c r="H59" s="26">
        <v>1.0439506504390665</v>
      </c>
    </row>
    <row r="60" spans="2:8" x14ac:dyDescent="0.15">
      <c r="B60" s="31"/>
      <c r="C60" s="32" t="s">
        <v>65</v>
      </c>
      <c r="D60" s="33" t="s">
        <v>15</v>
      </c>
      <c r="E60" s="34" t="s">
        <v>16</v>
      </c>
      <c r="F60" s="35">
        <v>431939</v>
      </c>
      <c r="G60" s="36">
        <v>450923</v>
      </c>
      <c r="H60" s="37">
        <v>1.0439506504390665</v>
      </c>
    </row>
    <row r="61" spans="2:8" x14ac:dyDescent="0.15">
      <c r="B61" s="21" t="s">
        <v>66</v>
      </c>
      <c r="C61" s="22"/>
      <c r="D61" s="23"/>
      <c r="E61" s="22"/>
      <c r="F61" s="24">
        <v>22027</v>
      </c>
      <c r="G61" s="25">
        <v>20782</v>
      </c>
      <c r="H61" s="26">
        <v>0.94347845825577703</v>
      </c>
    </row>
    <row r="62" spans="2:8" x14ac:dyDescent="0.15">
      <c r="B62" s="38"/>
      <c r="C62" s="39" t="s">
        <v>67</v>
      </c>
      <c r="D62" s="40" t="s">
        <v>15</v>
      </c>
      <c r="E62" s="41" t="s">
        <v>16</v>
      </c>
      <c r="F62" s="42">
        <v>22027</v>
      </c>
      <c r="G62" s="43">
        <v>20782</v>
      </c>
      <c r="H62" s="44">
        <v>0.94347845825577703</v>
      </c>
    </row>
    <row r="63" spans="2:8" x14ac:dyDescent="0.15">
      <c r="B63" s="21" t="s">
        <v>68</v>
      </c>
      <c r="C63" s="22"/>
      <c r="D63" s="23"/>
      <c r="E63" s="22"/>
      <c r="F63" s="24">
        <v>38808</v>
      </c>
      <c r="G63" s="25">
        <v>38360</v>
      </c>
      <c r="H63" s="26">
        <v>0.98845598845598848</v>
      </c>
    </row>
    <row r="64" spans="2:8" x14ac:dyDescent="0.15">
      <c r="B64" s="38"/>
      <c r="C64" s="39" t="s">
        <v>69</v>
      </c>
      <c r="D64" s="40" t="s">
        <v>15</v>
      </c>
      <c r="E64" s="41" t="s">
        <v>16</v>
      </c>
      <c r="F64" s="42">
        <v>38808</v>
      </c>
      <c r="G64" s="43">
        <v>38360</v>
      </c>
      <c r="H64" s="44">
        <v>0.98845598845598848</v>
      </c>
    </row>
    <row r="65" spans="2:8" x14ac:dyDescent="0.15">
      <c r="B65" s="21" t="s">
        <v>70</v>
      </c>
      <c r="C65" s="22"/>
      <c r="D65" s="23"/>
      <c r="E65" s="22"/>
      <c r="F65" s="24">
        <v>337444</v>
      </c>
      <c r="G65" s="25">
        <v>351453</v>
      </c>
      <c r="H65" s="26">
        <v>1.0415150365690307</v>
      </c>
    </row>
    <row r="66" spans="2:8" x14ac:dyDescent="0.15">
      <c r="B66" s="31"/>
      <c r="C66" s="32" t="s">
        <v>71</v>
      </c>
      <c r="D66" s="33" t="s">
        <v>72</v>
      </c>
      <c r="E66" s="34" t="s">
        <v>73</v>
      </c>
      <c r="F66" s="35">
        <v>108152.66012086411</v>
      </c>
      <c r="G66" s="36">
        <v>106882.5188153437</v>
      </c>
      <c r="H66" s="37">
        <f>G66/F66</f>
        <v>0.9882560326847164</v>
      </c>
    </row>
    <row r="67" spans="2:8" x14ac:dyDescent="0.15">
      <c r="B67" s="31"/>
      <c r="C67" s="32" t="s">
        <v>82</v>
      </c>
      <c r="D67" s="33" t="s">
        <v>15</v>
      </c>
      <c r="E67" s="34" t="s">
        <v>16</v>
      </c>
      <c r="F67" s="35">
        <v>39810</v>
      </c>
      <c r="G67" s="36">
        <v>40954</v>
      </c>
      <c r="H67" s="37">
        <v>1.0287364983672445</v>
      </c>
    </row>
    <row r="68" spans="2:8" x14ac:dyDescent="0.15">
      <c r="B68" s="38"/>
      <c r="C68" s="39" t="s">
        <v>39</v>
      </c>
      <c r="D68" s="40" t="s">
        <v>15</v>
      </c>
      <c r="E68" s="41" t="s">
        <v>16</v>
      </c>
      <c r="F68" s="42">
        <v>297634</v>
      </c>
      <c r="G68" s="43">
        <v>310499</v>
      </c>
      <c r="H68" s="44">
        <v>1.0432242284147644</v>
      </c>
    </row>
    <row r="69" spans="2:8" x14ac:dyDescent="0.15">
      <c r="B69" s="31" t="s">
        <v>75</v>
      </c>
      <c r="C69" s="45"/>
      <c r="D69" s="46"/>
      <c r="E69" s="45"/>
      <c r="F69" s="47">
        <v>13999</v>
      </c>
      <c r="G69" s="48">
        <v>12509</v>
      </c>
      <c r="H69" s="49">
        <v>0.89356382598757056</v>
      </c>
    </row>
    <row r="70" spans="2:8" ht="12.75" thickBot="1" x14ac:dyDescent="0.2">
      <c r="B70" s="50"/>
      <c r="C70" s="51" t="s">
        <v>76</v>
      </c>
      <c r="D70" s="52" t="s">
        <v>15</v>
      </c>
      <c r="E70" s="53" t="s">
        <v>16</v>
      </c>
      <c r="F70" s="54">
        <v>13999</v>
      </c>
      <c r="G70" s="55">
        <v>12509</v>
      </c>
      <c r="H70" s="56">
        <v>0.89356382598757056</v>
      </c>
    </row>
  </sheetData>
  <mergeCells count="5">
    <mergeCell ref="B3:E4"/>
    <mergeCell ref="B5:C5"/>
    <mergeCell ref="F38:F39"/>
    <mergeCell ref="G38:G39"/>
    <mergeCell ref="H38:H39"/>
  </mergeCells>
  <phoneticPr fontId="2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27年度</vt:lpstr>
      <vt:lpstr>32年度</vt:lpstr>
      <vt:lpstr>'27年度'!Print_Area</vt:lpstr>
      <vt:lpstr>'32年度'!Print_Area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Nakai</dc:creator>
  <cp:lastModifiedBy>鈴木　慎介</cp:lastModifiedBy>
  <cp:lastPrinted>2016-04-09T08:55:21Z</cp:lastPrinted>
  <dcterms:created xsi:type="dcterms:W3CDTF">2016-03-02T01:15:26Z</dcterms:created>
  <dcterms:modified xsi:type="dcterms:W3CDTF">2016-04-09T08:55:34Z</dcterms:modified>
</cp:coreProperties>
</file>