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15" windowWidth="10185" windowHeight="7665" tabRatio="836" activeTab="0"/>
  </bookViews>
  <sheets>
    <sheet name="計画相談支援" sheetId="1" r:id="rId1"/>
    <sheet name="地域移行支援" sheetId="2" r:id="rId2"/>
    <sheet name="地域定着支援" sheetId="3" r:id="rId3"/>
  </sheets>
  <definedNames>
    <definedName name="_xlnm.Print_Area" localSheetId="0">'計画相談支援'!$A$1:$K$51</definedName>
    <definedName name="_xlnm.Print_Area" localSheetId="1">'地域移行支援'!$A$1:$I$51</definedName>
    <definedName name="_xlnm.Print_Area" localSheetId="2">'地域定着支援'!$A$1:$I$51</definedName>
    <definedName name="_xlnm.Print_Titles" localSheetId="0">'計画相談支援'!$A:$A</definedName>
    <definedName name="_xlnm.Print_Titles" localSheetId="1">'地域移行支援'!$A:$A</definedName>
    <definedName name="_xlnm.Print_Titles" localSheetId="2">'地域定着支援'!$A:$A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<sst xmlns="http://schemas.openxmlformats.org/spreadsheetml/2006/main" count="206" uniqueCount="56">
  <si>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</si>
  <si>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</si>
  <si>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</si>
  <si>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</si>
  <si>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</si>
  <si>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</si>
  <si>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</si>
  <si>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</si>
  <si>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</si>
  <si>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</si>
  <si>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</si>
  <si>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</si>
  <si>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</si>
  <si>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</si>
  <si>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</si>
  <si>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</si>
  <si>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</si>
  <si>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</si>
  <si>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</si>
  <si>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</si>
  <si>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</si>
  <si>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</si>
  <si>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</si>
  <si>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</si>
  <si>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</si>
  <si>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</si>
  <si>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</si>
  <si>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</si>
  <si>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</si>
  <si>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</si>
  <si>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</si>
  <si>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</si>
  <si>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</si>
  <si>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</si>
  <si>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</si>
  <si>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</si>
  <si>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</si>
  <si>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</si>
  <si>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</si>
  <si>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</si>
  <si>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</si>
  <si>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</si>
  <si>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</si>
  <si>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</si>
  <si>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身体障がい者</t>
  </si>
  <si>
    <t>知的障がい者</t>
  </si>
  <si>
    <t>精神障がい者</t>
  </si>
  <si>
    <t>市町村</t>
  </si>
  <si>
    <t>人／月</t>
  </si>
  <si>
    <t>障がい児</t>
  </si>
  <si>
    <t>　①　計画相談支援</t>
  </si>
  <si>
    <t>　②　地域移行支援</t>
  </si>
  <si>
    <t>　③　地域定着支援</t>
  </si>
  <si>
    <t>２７年度
見込量</t>
  </si>
  <si>
    <t>（５）相談支援</t>
  </si>
  <si>
    <t>２７年度
実績値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</si>
</sst>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b/>
      <i/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0" fillId="3" borderId="0" applyNumberFormat="0" applyBorder="0" applyAlignment="0" applyProtection="0"/>
    <xf numFmtId="0" fontId="33" fillId="4" borderId="0" applyNumberFormat="0" applyBorder="0" applyAlignment="0" applyProtection="0"/>
    <xf numFmtId="0" fontId="10" fillId="5" borderId="0" applyNumberFormat="0" applyBorder="0" applyAlignment="0" applyProtection="0"/>
    <xf numFmtId="0" fontId="33" fillId="6" borderId="0" applyNumberFormat="0" applyBorder="0" applyAlignment="0" applyProtection="0"/>
    <xf numFmtId="0" fontId="10" fillId="7" borderId="0" applyNumberFormat="0" applyBorder="0" applyAlignment="0" applyProtection="0"/>
    <xf numFmtId="0" fontId="33" fillId="8" borderId="0" applyNumberFormat="0" applyBorder="0" applyAlignment="0" applyProtection="0"/>
    <xf numFmtId="0" fontId="10" fillId="9" borderId="0" applyNumberFormat="0" applyBorder="0" applyAlignment="0" applyProtection="0"/>
    <xf numFmtId="0" fontId="33" fillId="10" borderId="0" applyNumberFormat="0" applyBorder="0" applyAlignment="0" applyProtection="0"/>
    <xf numFmtId="0" fontId="10" fillId="11" borderId="0" applyNumberFormat="0" applyBorder="0" applyAlignment="0" applyProtection="0"/>
    <xf numFmtId="0" fontId="33" fillId="12" borderId="0" applyNumberFormat="0" applyBorder="0" applyAlignment="0" applyProtection="0"/>
    <xf numFmtId="0" fontId="10" fillId="13" borderId="0" applyNumberFormat="0" applyBorder="0" applyAlignment="0" applyProtection="0"/>
    <xf numFmtId="0" fontId="33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16" borderId="0" applyNumberFormat="0" applyBorder="0" applyAlignment="0" applyProtection="0"/>
    <xf numFmtId="0" fontId="10" fillId="17" borderId="0" applyNumberFormat="0" applyBorder="0" applyAlignment="0" applyProtection="0"/>
    <xf numFmtId="0" fontId="33" fillId="18" borderId="0" applyNumberFormat="0" applyBorder="0" applyAlignment="0" applyProtection="0"/>
    <xf numFmtId="0" fontId="10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9" borderId="0" applyNumberFormat="0" applyBorder="0" applyAlignment="0" applyProtection="0"/>
    <xf numFmtId="0" fontId="33" fillId="21" borderId="0" applyNumberFormat="0" applyBorder="0" applyAlignment="0" applyProtection="0"/>
    <xf numFmtId="0" fontId="10" fillId="15" borderId="0" applyNumberFormat="0" applyBorder="0" applyAlignment="0" applyProtection="0"/>
    <xf numFmtId="0" fontId="33" fillId="22" borderId="0" applyNumberFormat="0" applyBorder="0" applyAlignment="0" applyProtection="0"/>
    <xf numFmtId="0" fontId="10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4" fillId="34" borderId="0" applyNumberFormat="0" applyBorder="0" applyAlignment="0" applyProtection="0"/>
    <xf numFmtId="0" fontId="15" fillId="35" borderId="0" applyNumberFormat="0" applyBorder="0" applyAlignment="0" applyProtection="0"/>
    <xf numFmtId="0" fontId="34" fillId="36" borderId="0" applyNumberFormat="0" applyBorder="0" applyAlignment="0" applyProtection="0"/>
    <xf numFmtId="0" fontId="15" fillId="37" borderId="0" applyNumberFormat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29" borderId="0" applyNumberFormat="0" applyBorder="0" applyAlignment="0" applyProtection="0"/>
    <xf numFmtId="0" fontId="34" fillId="41" borderId="0" applyNumberFormat="0" applyBorder="0" applyAlignment="0" applyProtection="0"/>
    <xf numFmtId="0" fontId="15" fillId="3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4" borderId="1" applyNumberFormat="0" applyAlignment="0" applyProtection="0"/>
    <xf numFmtId="0" fontId="17" fillId="45" borderId="2" applyNumberFormat="0" applyAlignment="0" applyProtection="0"/>
    <xf numFmtId="0" fontId="37" fillId="46" borderId="0" applyNumberFormat="0" applyBorder="0" applyAlignment="0" applyProtection="0"/>
    <xf numFmtId="0" fontId="18" fillId="4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8" fillId="0" borderId="5" applyNumberFormat="0" applyFill="0" applyAlignment="0" applyProtection="0"/>
    <xf numFmtId="0" fontId="19" fillId="0" borderId="6" applyNumberFormat="0" applyFill="0" applyAlignment="0" applyProtection="0"/>
    <xf numFmtId="0" fontId="39" fillId="50" borderId="0" applyNumberFormat="0" applyBorder="0" applyAlignment="0" applyProtection="0"/>
    <xf numFmtId="0" fontId="20" fillId="5" borderId="0" applyNumberFormat="0" applyBorder="0" applyAlignment="0" applyProtection="0"/>
    <xf numFmtId="0" fontId="40" fillId="51" borderId="7" applyNumberFormat="0" applyAlignment="0" applyProtection="0"/>
    <xf numFmtId="0" fontId="21" fillId="52" borderId="8" applyNumberFormat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3" fillId="0" borderId="10" applyNumberFormat="0" applyFill="0" applyAlignment="0" applyProtection="0"/>
    <xf numFmtId="0" fontId="43" fillId="0" borderId="11" applyNumberFormat="0" applyFill="0" applyAlignment="0" applyProtection="0"/>
    <xf numFmtId="0" fontId="24" fillId="0" borderId="12" applyNumberFormat="0" applyFill="0" applyAlignment="0" applyProtection="0"/>
    <xf numFmtId="0" fontId="44" fillId="0" borderId="13" applyNumberFormat="0" applyFill="0" applyAlignment="0" applyProtection="0"/>
    <xf numFmtId="0" fontId="25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51" borderId="17" applyNumberFormat="0" applyAlignment="0" applyProtection="0"/>
    <xf numFmtId="0" fontId="27" fillId="52" borderId="18" applyNumberFormat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53" borderId="7" applyNumberFormat="0" applyAlignment="0" applyProtection="0"/>
    <xf numFmtId="0" fontId="29" fillId="13" borderId="8" applyNumberFormat="0" applyAlignment="0" applyProtection="0"/>
    <xf numFmtId="0" fontId="2" fillId="0" borderId="0" applyNumberFormat="0" applyFill="0" applyBorder="0" applyAlignment="0" applyProtection="0"/>
    <xf numFmtId="0" fontId="49" fillId="54" borderId="0" applyNumberFormat="0" applyBorder="0" applyAlignment="0" applyProtection="0"/>
    <xf numFmtId="0" fontId="30" fillId="7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47" borderId="20" xfId="0" applyFont="1" applyFill="1" applyBorder="1" applyAlignment="1">
      <alignment vertical="center" shrinkToFit="1"/>
    </xf>
    <xf numFmtId="0" fontId="0" fillId="47" borderId="21" xfId="0" applyFont="1" applyFill="1" applyBorder="1" applyAlignment="1">
      <alignment vertical="center" shrinkToFit="1"/>
    </xf>
    <xf numFmtId="0" fontId="0" fillId="47" borderId="22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/>
    </xf>
    <xf numFmtId="217" fontId="5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47" borderId="22" xfId="0" applyFont="1" applyFill="1" applyBorder="1" applyAlignment="1">
      <alignment vertical="center" shrinkToFit="1"/>
    </xf>
    <xf numFmtId="0" fontId="0" fillId="47" borderId="21" xfId="0" applyFont="1" applyFill="1" applyBorder="1" applyAlignment="1">
      <alignment vertical="center" shrinkToFit="1"/>
    </xf>
    <xf numFmtId="0" fontId="0" fillId="47" borderId="20" xfId="0" applyFont="1" applyFill="1" applyBorder="1" applyAlignment="1">
      <alignment vertical="center" shrinkToFit="1"/>
    </xf>
    <xf numFmtId="0" fontId="0" fillId="16" borderId="23" xfId="0" applyFont="1" applyFill="1" applyBorder="1" applyAlignment="1">
      <alignment horizontal="center" vertical="center" wrapText="1"/>
    </xf>
    <xf numFmtId="0" fontId="0" fillId="16" borderId="24" xfId="0" applyFont="1" applyFill="1" applyBorder="1" applyAlignment="1">
      <alignment horizontal="center" vertical="center" wrapText="1"/>
    </xf>
    <xf numFmtId="0" fontId="0" fillId="16" borderId="25" xfId="0" applyFont="1" applyFill="1" applyBorder="1" applyAlignment="1" applyProtection="1">
      <alignment horizontal="center" vertical="center" shrinkToFit="1"/>
      <protection/>
    </xf>
    <xf numFmtId="0" fontId="0" fillId="16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shrinkToFit="1"/>
      <protection/>
    </xf>
    <xf numFmtId="0" fontId="9" fillId="55" borderId="28" xfId="0" applyFont="1" applyFill="1" applyBorder="1" applyAlignment="1">
      <alignment vertical="center" shrinkToFit="1"/>
    </xf>
    <xf numFmtId="38" fontId="51" fillId="55" borderId="29" xfId="81" applyFont="1" applyFill="1" applyBorder="1" applyAlignment="1">
      <alignment horizontal="right" vertical="center"/>
    </xf>
    <xf numFmtId="38" fontId="51" fillId="55" borderId="30" xfId="81" applyFont="1" applyFill="1" applyBorder="1" applyAlignment="1">
      <alignment horizontal="right" vertical="center"/>
    </xf>
    <xf numFmtId="38" fontId="51" fillId="55" borderId="31" xfId="81" applyFont="1" applyFill="1" applyBorder="1" applyAlignment="1">
      <alignment horizontal="right" vertical="center" shrinkToFit="1"/>
    </xf>
    <xf numFmtId="38" fontId="51" fillId="55" borderId="32" xfId="81" applyFont="1" applyFill="1" applyBorder="1" applyAlignment="1">
      <alignment horizontal="right" vertical="center" shrinkToFit="1"/>
    </xf>
    <xf numFmtId="38" fontId="51" fillId="55" borderId="33" xfId="8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 wrapText="1"/>
    </xf>
    <xf numFmtId="38" fontId="51" fillId="55" borderId="35" xfId="81" applyFont="1" applyFill="1" applyBorder="1" applyAlignment="1">
      <alignment horizontal="right" vertical="center"/>
    </xf>
    <xf numFmtId="38" fontId="51" fillId="55" borderId="36" xfId="8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 wrapText="1"/>
    </xf>
    <xf numFmtId="38" fontId="51" fillId="55" borderId="38" xfId="81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47" borderId="21" xfId="0" applyFont="1" applyFill="1" applyBorder="1" applyAlignment="1">
      <alignment vertical="center" shrinkToFit="1"/>
    </xf>
    <xf numFmtId="0" fontId="0" fillId="0" borderId="39" xfId="0" applyFont="1" applyFill="1" applyBorder="1" applyAlignment="1">
      <alignment horizontal="center" vertical="center" wrapText="1"/>
    </xf>
    <xf numFmtId="38" fontId="52" fillId="0" borderId="40" xfId="81" applyFont="1" applyFill="1" applyBorder="1" applyAlignment="1">
      <alignment horizontal="right" vertical="center"/>
    </xf>
    <xf numFmtId="0" fontId="0" fillId="16" borderId="41" xfId="0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Fill="1" applyBorder="1" applyAlignment="1" applyProtection="1">
      <alignment horizontal="center" vertical="center" wrapText="1"/>
      <protection locked="0"/>
    </xf>
    <xf numFmtId="0" fontId="0" fillId="16" borderId="43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16" borderId="44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38" fontId="52" fillId="16" borderId="46" xfId="81" applyFont="1" applyFill="1" applyBorder="1" applyAlignment="1" applyProtection="1">
      <alignment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0" fillId="16" borderId="49" xfId="81" applyFont="1" applyFill="1" applyBorder="1" applyAlignment="1" applyProtection="1">
      <alignment horizontal="right" vertical="center"/>
      <protection locked="0"/>
    </xf>
    <xf numFmtId="38" fontId="10" fillId="16" borderId="47" xfId="81" applyFont="1" applyFill="1" applyBorder="1" applyAlignment="1" applyProtection="1">
      <alignment vertical="center"/>
      <protection locked="0"/>
    </xf>
    <xf numFmtId="38" fontId="10" fillId="16" borderId="48" xfId="81" applyFont="1" applyFill="1" applyBorder="1" applyAlignment="1" applyProtection="1">
      <alignment vertical="center"/>
      <protection locked="0"/>
    </xf>
    <xf numFmtId="38" fontId="10" fillId="16" borderId="48" xfId="81" applyFont="1" applyFill="1" applyBorder="1" applyAlignment="1" applyProtection="1">
      <alignment vertical="center" wrapText="1"/>
      <protection locked="0"/>
    </xf>
    <xf numFmtId="38" fontId="52" fillId="16" borderId="24" xfId="81" applyFont="1" applyFill="1" applyBorder="1" applyAlignment="1" applyProtection="1">
      <alignment vertical="center"/>
      <protection locked="0"/>
    </xf>
    <xf numFmtId="38" fontId="52" fillId="16" borderId="50" xfId="81" applyFont="1" applyFill="1" applyBorder="1" applyAlignment="1" applyProtection="1">
      <alignment horizontal="right" vertical="center"/>
      <protection locked="0"/>
    </xf>
    <xf numFmtId="38" fontId="52" fillId="16" borderId="51" xfId="81" applyFont="1" applyFill="1" applyBorder="1" applyAlignment="1" applyProtection="1">
      <alignment horizontal="right" vertical="center"/>
      <protection locked="0"/>
    </xf>
    <xf numFmtId="38" fontId="52" fillId="16" borderId="52" xfId="81" applyFont="1" applyFill="1" applyBorder="1" applyAlignment="1" applyProtection="1">
      <alignment horizontal="right" vertical="center"/>
      <protection locked="0"/>
    </xf>
    <xf numFmtId="38" fontId="52" fillId="16" borderId="53" xfId="81" applyFont="1" applyFill="1" applyBorder="1" applyAlignment="1" applyProtection="1">
      <alignment horizontal="right" vertical="center"/>
      <protection locked="0"/>
    </xf>
    <xf numFmtId="38" fontId="52" fillId="16" borderId="40" xfId="81" applyFont="1" applyFill="1" applyBorder="1" applyAlignment="1" applyProtection="1">
      <alignment horizontal="right" vertical="center"/>
      <protection locked="0"/>
    </xf>
    <xf numFmtId="38" fontId="0" fillId="16" borderId="49" xfId="81" applyFont="1" applyFill="1" applyBorder="1" applyAlignment="1" applyProtection="1">
      <alignment horizontal="right" vertical="center"/>
      <protection locked="0"/>
    </xf>
    <xf numFmtId="38" fontId="10" fillId="16" borderId="47" xfId="81" applyFont="1" applyFill="1" applyBorder="1" applyAlignment="1" applyProtection="1">
      <alignment vertical="center"/>
      <protection locked="0"/>
    </xf>
    <xf numFmtId="38" fontId="10" fillId="16" borderId="48" xfId="81" applyFont="1" applyFill="1" applyBorder="1" applyAlignment="1" applyProtection="1">
      <alignment vertical="center"/>
      <protection locked="0"/>
    </xf>
    <xf numFmtId="38" fontId="10" fillId="16" borderId="47" xfId="81" applyFont="1" applyFill="1" applyBorder="1" applyAlignment="1" applyProtection="1">
      <alignment vertical="center"/>
      <protection locked="0"/>
    </xf>
    <xf numFmtId="38" fontId="10" fillId="16" borderId="48" xfId="81" applyFont="1" applyFill="1" applyBorder="1" applyAlignment="1" applyProtection="1">
      <alignment vertical="center"/>
      <protection locked="0"/>
    </xf>
    <xf numFmtId="38" fontId="10" fillId="16" borderId="47" xfId="81" applyFont="1" applyFill="1" applyBorder="1" applyAlignment="1" applyProtection="1">
      <alignment vertical="center"/>
      <protection locked="0"/>
    </xf>
    <xf numFmtId="38" fontId="10" fillId="16" borderId="48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0" fillId="16" borderId="49" xfId="81" applyFont="1" applyFill="1" applyBorder="1" applyAlignment="1" applyProtection="1">
      <alignment horizontal="right"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0" fillId="16" borderId="49" xfId="81" applyFont="1" applyFill="1" applyBorder="1" applyAlignment="1" applyProtection="1">
      <alignment horizontal="right"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0" fillId="16" borderId="49" xfId="81" applyFont="1" applyFill="1" applyBorder="1" applyAlignment="1" applyProtection="1">
      <alignment horizontal="right"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0" fillId="16" borderId="49" xfId="81" applyFont="1" applyFill="1" applyBorder="1" applyAlignment="1" applyProtection="1">
      <alignment horizontal="right" vertical="center"/>
      <protection locked="0"/>
    </xf>
    <xf numFmtId="38" fontId="10" fillId="16" borderId="48" xfId="81" applyFont="1" applyFill="1" applyBorder="1" applyAlignment="1" applyProtection="1">
      <alignment vertical="center"/>
      <protection locked="0"/>
    </xf>
    <xf numFmtId="38" fontId="10" fillId="16" borderId="47" xfId="81" applyFont="1" applyFill="1" applyBorder="1" applyAlignment="1" applyProtection="1">
      <alignment vertical="center"/>
      <protection locked="0"/>
    </xf>
    <xf numFmtId="38" fontId="10" fillId="16" borderId="48" xfId="81" applyFont="1" applyFill="1" applyBorder="1" applyAlignment="1" applyProtection="1">
      <alignment vertical="center"/>
      <protection locked="0"/>
    </xf>
    <xf numFmtId="38" fontId="10" fillId="16" borderId="47" xfId="81" applyFont="1" applyFill="1" applyBorder="1" applyAlignment="1" applyProtection="1">
      <alignment vertical="center"/>
      <protection locked="0"/>
    </xf>
    <xf numFmtId="38" fontId="10" fillId="16" borderId="48" xfId="81" applyFont="1" applyFill="1" applyBorder="1" applyAlignment="1" applyProtection="1">
      <alignment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0" fillId="16" borderId="49" xfId="81" applyFont="1" applyFill="1" applyBorder="1" applyAlignment="1" applyProtection="1">
      <alignment horizontal="right"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0" fillId="16" borderId="49" xfId="81" applyFont="1" applyFill="1" applyBorder="1" applyAlignment="1" applyProtection="1">
      <alignment horizontal="right" vertical="center"/>
      <protection locked="0"/>
    </xf>
    <xf numFmtId="38" fontId="10" fillId="16" borderId="47" xfId="81" applyFont="1" applyFill="1" applyBorder="1" applyAlignment="1" applyProtection="1">
      <alignment vertical="center"/>
      <protection locked="0"/>
    </xf>
    <xf numFmtId="38" fontId="10" fillId="16" borderId="48" xfId="81" applyFont="1" applyFill="1" applyBorder="1" applyAlignment="1" applyProtection="1">
      <alignment vertical="center"/>
      <protection locked="0"/>
    </xf>
    <xf numFmtId="38" fontId="52" fillId="16" borderId="54" xfId="81" applyFont="1" applyFill="1" applyBorder="1" applyAlignment="1" applyProtection="1">
      <alignment vertical="center"/>
      <protection locked="0"/>
    </xf>
    <xf numFmtId="38" fontId="0" fillId="16" borderId="55" xfId="81" applyFont="1" applyFill="1" applyBorder="1" applyAlignment="1" applyProtection="1">
      <alignment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0" fillId="16" borderId="49" xfId="81" applyFont="1" applyFill="1" applyBorder="1" applyAlignment="1" applyProtection="1">
      <alignment horizontal="right"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0" fillId="16" borderId="49" xfId="81" applyFont="1" applyFill="1" applyBorder="1" applyAlignment="1" applyProtection="1">
      <alignment horizontal="right"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0" fillId="16" borderId="49" xfId="81" applyFont="1" applyFill="1" applyBorder="1" applyAlignment="1" applyProtection="1">
      <alignment horizontal="right"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0" fillId="16" borderId="49" xfId="81" applyFont="1" applyFill="1" applyBorder="1" applyAlignment="1" applyProtection="1">
      <alignment horizontal="right"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0" fillId="16" borderId="49" xfId="81" applyFont="1" applyFill="1" applyBorder="1" applyAlignment="1" applyProtection="1">
      <alignment horizontal="right"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0" fillId="16" borderId="49" xfId="81" applyFont="1" applyFill="1" applyBorder="1" applyAlignment="1" applyProtection="1">
      <alignment horizontal="right"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0" fillId="16" borderId="49" xfId="81" applyFont="1" applyFill="1" applyBorder="1" applyAlignment="1" applyProtection="1">
      <alignment horizontal="right"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0" fillId="16" borderId="49" xfId="81" applyFont="1" applyFill="1" applyBorder="1" applyAlignment="1" applyProtection="1">
      <alignment horizontal="right" vertical="center"/>
      <protection locked="0"/>
    </xf>
    <xf numFmtId="38" fontId="10" fillId="16" borderId="48" xfId="81" applyFont="1" applyFill="1" applyBorder="1" applyAlignment="1" applyProtection="1">
      <alignment vertical="center"/>
      <protection locked="0"/>
    </xf>
    <xf numFmtId="38" fontId="10" fillId="16" borderId="47" xfId="81" applyFont="1" applyFill="1" applyBorder="1" applyAlignment="1" applyProtection="1">
      <alignment vertical="center"/>
      <protection locked="0"/>
    </xf>
    <xf numFmtId="38" fontId="10" fillId="16" borderId="48" xfId="81" applyFont="1" applyFill="1" applyBorder="1" applyAlignment="1" applyProtection="1">
      <alignment vertical="center"/>
      <protection locked="0"/>
    </xf>
    <xf numFmtId="38" fontId="10" fillId="16" borderId="47" xfId="81" applyFont="1" applyFill="1" applyBorder="1" applyAlignment="1" applyProtection="1">
      <alignment vertical="center"/>
      <protection locked="0"/>
    </xf>
    <xf numFmtId="38" fontId="10" fillId="16" borderId="48" xfId="81" applyFont="1" applyFill="1" applyBorder="1" applyAlignment="1" applyProtection="1">
      <alignment vertical="center"/>
      <protection locked="0"/>
    </xf>
    <xf numFmtId="38" fontId="52" fillId="16" borderId="44" xfId="81" applyFont="1" applyFill="1" applyBorder="1" applyAlignment="1" applyProtection="1">
      <alignment vertical="center"/>
      <protection locked="0"/>
    </xf>
    <xf numFmtId="38" fontId="0" fillId="16" borderId="56" xfId="81" applyFont="1" applyFill="1" applyBorder="1" applyAlignment="1" applyProtection="1">
      <alignment horizontal="right" vertical="center"/>
      <protection locked="0"/>
    </xf>
    <xf numFmtId="38" fontId="52" fillId="16" borderId="26" xfId="81" applyFont="1" applyFill="1" applyBorder="1" applyAlignment="1" applyProtection="1">
      <alignment vertical="center"/>
      <protection locked="0"/>
    </xf>
    <xf numFmtId="38" fontId="52" fillId="16" borderId="26" xfId="81" applyFont="1" applyFill="1" applyBorder="1" applyAlignment="1" applyProtection="1">
      <alignment vertical="center"/>
      <protection locked="0"/>
    </xf>
    <xf numFmtId="38" fontId="52" fillId="16" borderId="43" xfId="81" applyFont="1" applyFill="1" applyBorder="1" applyAlignment="1" applyProtection="1">
      <alignment vertical="center"/>
      <protection locked="0"/>
    </xf>
    <xf numFmtId="38" fontId="52" fillId="16" borderId="26" xfId="81" applyFont="1" applyFill="1" applyBorder="1" applyAlignment="1" applyProtection="1">
      <alignment vertical="center"/>
      <protection locked="0"/>
    </xf>
    <xf numFmtId="38" fontId="52" fillId="16" borderId="43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0" fillId="16" borderId="49" xfId="81" applyFont="1" applyFill="1" applyBorder="1" applyAlignment="1" applyProtection="1">
      <alignment horizontal="right"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0" fillId="16" borderId="49" xfId="81" applyFont="1" applyFill="1" applyBorder="1" applyAlignment="1" applyProtection="1">
      <alignment horizontal="right"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0" fillId="16" borderId="49" xfId="81" applyFont="1" applyFill="1" applyBorder="1" applyAlignment="1" applyProtection="1">
      <alignment horizontal="right"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52" fillId="16" borderId="47" xfId="81" applyFont="1" applyFill="1" applyBorder="1" applyAlignment="1" applyProtection="1">
      <alignment vertical="center"/>
      <protection locked="0"/>
    </xf>
    <xf numFmtId="38" fontId="52" fillId="16" borderId="48" xfId="81" applyFont="1" applyFill="1" applyBorder="1" applyAlignment="1" applyProtection="1">
      <alignment vertical="center"/>
      <protection locked="0"/>
    </xf>
    <xf numFmtId="38" fontId="0" fillId="16" borderId="49" xfId="81" applyFont="1" applyFill="1" applyBorder="1" applyAlignment="1" applyProtection="1">
      <alignment horizontal="right" vertical="center"/>
      <protection locked="0"/>
    </xf>
    <xf numFmtId="38" fontId="52" fillId="0" borderId="57" xfId="81" applyFont="1" applyFill="1" applyBorder="1" applyAlignment="1" applyProtection="1">
      <alignment vertical="center"/>
      <protection locked="0"/>
    </xf>
    <xf numFmtId="38" fontId="10" fillId="0" borderId="57" xfId="81" applyFont="1" applyFill="1" applyBorder="1" applyAlignment="1" applyProtection="1">
      <alignment vertical="center"/>
      <protection locked="0"/>
    </xf>
    <xf numFmtId="38" fontId="52" fillId="0" borderId="58" xfId="81" applyFont="1" applyFill="1" applyBorder="1" applyAlignment="1" applyProtection="1">
      <alignment vertical="center"/>
      <protection locked="0"/>
    </xf>
    <xf numFmtId="38" fontId="10" fillId="0" borderId="57" xfId="81" applyFont="1" applyFill="1" applyBorder="1" applyAlignment="1" applyProtection="1">
      <alignment vertical="center" wrapText="1"/>
      <protection locked="0"/>
    </xf>
    <xf numFmtId="38" fontId="52" fillId="0" borderId="45" xfId="81" applyFont="1" applyFill="1" applyBorder="1" applyAlignment="1" applyProtection="1">
      <alignment vertical="center"/>
      <protection locked="0"/>
    </xf>
    <xf numFmtId="38" fontId="52" fillId="0" borderId="59" xfId="81" applyFont="1" applyFill="1" applyBorder="1" applyAlignment="1" applyProtection="1">
      <alignment vertical="center"/>
      <protection locked="0"/>
    </xf>
    <xf numFmtId="38" fontId="10" fillId="0" borderId="59" xfId="81" applyFont="1" applyFill="1" applyBorder="1" applyAlignment="1" applyProtection="1">
      <alignment vertical="center"/>
      <protection locked="0"/>
    </xf>
    <xf numFmtId="38" fontId="10" fillId="0" borderId="58" xfId="81" applyFont="1" applyFill="1" applyBorder="1" applyAlignment="1" applyProtection="1">
      <alignment vertical="center"/>
      <protection locked="0"/>
    </xf>
    <xf numFmtId="38" fontId="52" fillId="0" borderId="27" xfId="81" applyFont="1" applyFill="1" applyBorder="1" applyAlignment="1" applyProtection="1">
      <alignment vertical="center"/>
      <protection locked="0"/>
    </xf>
    <xf numFmtId="38" fontId="52" fillId="0" borderId="60" xfId="81" applyFont="1" applyFill="1" applyBorder="1" applyAlignment="1" applyProtection="1">
      <alignment vertical="center"/>
      <protection locked="0"/>
    </xf>
    <xf numFmtId="38" fontId="52" fillId="0" borderId="61" xfId="81" applyFont="1" applyFill="1" applyBorder="1" applyAlignment="1" applyProtection="1">
      <alignment vertical="center"/>
      <protection locked="0"/>
    </xf>
    <xf numFmtId="38" fontId="0" fillId="0" borderId="62" xfId="81" applyFont="1" applyFill="1" applyBorder="1" applyAlignment="1" applyProtection="1">
      <alignment vertical="center"/>
      <protection locked="0"/>
    </xf>
    <xf numFmtId="38" fontId="0" fillId="0" borderId="59" xfId="81" applyFont="1" applyFill="1" applyBorder="1" applyAlignment="1" applyProtection="1">
      <alignment horizontal="right" vertical="center"/>
      <protection locked="0"/>
    </xf>
    <xf numFmtId="38" fontId="0" fillId="0" borderId="59" xfId="81" applyFont="1" applyFill="1" applyBorder="1" applyAlignment="1" applyProtection="1">
      <alignment horizontal="right" vertical="center"/>
      <protection locked="0"/>
    </xf>
    <xf numFmtId="38" fontId="0" fillId="0" borderId="37" xfId="81" applyFont="1" applyFill="1" applyBorder="1" applyAlignment="1" applyProtection="1">
      <alignment horizontal="right" vertical="center"/>
      <protection locked="0"/>
    </xf>
    <xf numFmtId="38" fontId="52" fillId="0" borderId="63" xfId="81" applyFont="1" applyFill="1" applyBorder="1" applyAlignment="1" applyProtection="1">
      <alignment vertical="center"/>
      <protection locked="0"/>
    </xf>
    <xf numFmtId="38" fontId="52" fillId="0" borderId="40" xfId="81" applyFont="1" applyFill="1" applyBorder="1" applyAlignment="1" applyProtection="1">
      <alignment vertical="center"/>
      <protection locked="0"/>
    </xf>
    <xf numFmtId="38" fontId="10" fillId="0" borderId="40" xfId="81" applyFont="1" applyFill="1" applyBorder="1" applyAlignment="1" applyProtection="1">
      <alignment vertical="center"/>
      <protection locked="0"/>
    </xf>
    <xf numFmtId="38" fontId="52" fillId="0" borderId="42" xfId="81" applyFont="1" applyFill="1" applyBorder="1" applyAlignment="1" applyProtection="1">
      <alignment vertical="center"/>
      <protection locked="0"/>
    </xf>
    <xf numFmtId="38" fontId="0" fillId="16" borderId="49" xfId="81" applyFont="1" applyFill="1" applyBorder="1" applyAlignment="1" applyProtection="1">
      <alignment horizontal="right" vertical="center"/>
      <protection locked="0"/>
    </xf>
    <xf numFmtId="38" fontId="10" fillId="16" borderId="48" xfId="81" applyFont="1" applyFill="1" applyBorder="1" applyAlignment="1" applyProtection="1">
      <alignment vertical="center"/>
      <protection locked="0"/>
    </xf>
    <xf numFmtId="0" fontId="0" fillId="0" borderId="64" xfId="0" applyFont="1" applyFill="1" applyBorder="1" applyAlignment="1">
      <alignment horizontal="right" vertical="center"/>
    </xf>
    <xf numFmtId="0" fontId="0" fillId="56" borderId="53" xfId="0" applyFont="1" applyFill="1" applyBorder="1" applyAlignment="1">
      <alignment horizontal="center" vertical="center"/>
    </xf>
    <xf numFmtId="0" fontId="0" fillId="56" borderId="65" xfId="0" applyFont="1" applyFill="1" applyBorder="1" applyAlignment="1">
      <alignment horizontal="center" vertical="center"/>
    </xf>
    <xf numFmtId="0" fontId="0" fillId="56" borderId="66" xfId="0" applyFont="1" applyFill="1" applyBorder="1" applyAlignment="1">
      <alignment horizontal="center" vertical="center" wrapText="1"/>
    </xf>
    <xf numFmtId="0" fontId="0" fillId="56" borderId="67" xfId="0" applyFont="1" applyFill="1" applyBorder="1" applyAlignment="1">
      <alignment horizontal="center" vertical="center" wrapText="1"/>
    </xf>
    <xf numFmtId="0" fontId="0" fillId="56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56" borderId="55" xfId="0" applyFont="1" applyFill="1" applyBorder="1" applyAlignment="1">
      <alignment horizontal="center" vertical="center" wrapText="1"/>
    </xf>
    <xf numFmtId="0" fontId="0" fillId="56" borderId="62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right" vertical="center"/>
    </xf>
    <xf numFmtId="0" fontId="0" fillId="56" borderId="53" xfId="0" applyFont="1" applyFill="1" applyBorder="1" applyAlignment="1">
      <alignment horizontal="center" vertical="center"/>
    </xf>
    <xf numFmtId="0" fontId="0" fillId="56" borderId="65" xfId="0" applyFont="1" applyFill="1" applyBorder="1" applyAlignment="1">
      <alignment horizontal="center" vertical="center"/>
    </xf>
    <xf numFmtId="0" fontId="0" fillId="56" borderId="66" xfId="0" applyFont="1" applyFill="1" applyBorder="1" applyAlignment="1">
      <alignment horizontal="center" vertical="center"/>
    </xf>
    <xf numFmtId="0" fontId="0" fillId="56" borderId="67" xfId="0" applyFont="1" applyFill="1" applyBorder="1" applyAlignment="1">
      <alignment horizontal="center" vertical="center"/>
    </xf>
    <xf numFmtId="0" fontId="0" fillId="56" borderId="66" xfId="0" applyFont="1" applyFill="1" applyBorder="1" applyAlignment="1">
      <alignment horizontal="center" vertical="center" wrapText="1"/>
    </xf>
    <xf numFmtId="0" fontId="0" fillId="56" borderId="67" xfId="0" applyFont="1" applyFill="1" applyBorder="1" applyAlignment="1">
      <alignment horizontal="center" vertical="center" wrapText="1"/>
    </xf>
    <xf numFmtId="0" fontId="0" fillId="56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Followed Hyperlink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zoomScalePageLayoutView="0" workbookViewId="0" topLeftCell="A1">
      <pane ySplit="6" topLeftCell="A13" activePane="bottomLeft" state="frozen"/>
      <selection pane="topLeft" activeCell="A1" sqref="A1"/>
      <selection pane="bottomLeft" activeCell="M23" sqref="M23"/>
    </sheetView>
  </sheetViews>
  <sheetFormatPr defaultColWidth="9.00390625" defaultRowHeight="13.5"/>
  <cols>
    <col min="1" max="1" width="14.50390625" style="7" customWidth="1"/>
    <col min="2" max="7" width="9.625" style="7" customWidth="1"/>
    <col min="8" max="9" width="9.625" style="14" customWidth="1"/>
    <col min="10" max="11" width="9.625" style="7" customWidth="1"/>
    <col min="12" max="14" width="8.625" style="7" bestFit="1" customWidth="1"/>
    <col min="15" max="16384" width="9.00390625" style="7" customWidth="1"/>
  </cols>
  <sheetData>
    <row r="1" spans="1:14" ht="24" customHeight="1">
      <c r="A1" s="16" t="s">
        <v>54</v>
      </c>
      <c r="B1" s="5"/>
      <c r="C1" s="5"/>
      <c r="D1" s="3"/>
      <c r="E1" s="3"/>
      <c r="F1" s="3"/>
      <c r="G1" s="3"/>
      <c r="H1" s="11"/>
      <c r="I1" s="11"/>
      <c r="J1" s="3"/>
      <c r="K1" s="3"/>
      <c r="L1" s="3"/>
      <c r="M1" s="3"/>
      <c r="N1" s="3"/>
    </row>
    <row r="2" spans="1:14" ht="18.75" customHeight="1">
      <c r="A2" s="17" t="s">
        <v>50</v>
      </c>
      <c r="B2" s="5"/>
      <c r="C2" s="5"/>
      <c r="D2" s="3"/>
      <c r="E2" s="3"/>
      <c r="F2" s="3"/>
      <c r="G2" s="3"/>
      <c r="H2" s="11"/>
      <c r="I2" s="11"/>
      <c r="J2" s="3"/>
      <c r="K2" s="3"/>
      <c r="L2" s="3"/>
      <c r="M2" s="3"/>
      <c r="N2" s="3"/>
    </row>
    <row r="3" spans="7:14" ht="18" customHeight="1" thickBot="1">
      <c r="G3" s="202"/>
      <c r="H3" s="202"/>
      <c r="I3" s="202"/>
      <c r="J3" s="202"/>
      <c r="K3" s="202"/>
      <c r="L3" s="4"/>
      <c r="M3" s="4"/>
      <c r="N3" s="4"/>
    </row>
    <row r="4" spans="1:11" ht="18.75" customHeight="1">
      <c r="A4" s="208" t="s">
        <v>47</v>
      </c>
      <c r="B4" s="203" t="s">
        <v>43</v>
      </c>
      <c r="C4" s="204"/>
      <c r="D4" s="205" t="s">
        <v>44</v>
      </c>
      <c r="E4" s="206"/>
      <c r="F4" s="204" t="s">
        <v>45</v>
      </c>
      <c r="G4" s="204"/>
      <c r="H4" s="211" t="s">
        <v>49</v>
      </c>
      <c r="I4" s="212"/>
      <c r="J4" s="204" t="s">
        <v>46</v>
      </c>
      <c r="K4" s="207"/>
    </row>
    <row r="5" spans="1:11" ht="46.5" customHeight="1">
      <c r="A5" s="209"/>
      <c r="B5" s="41" t="s">
        <v>53</v>
      </c>
      <c r="C5" s="42" t="s">
        <v>55</v>
      </c>
      <c r="D5" s="43" t="s">
        <v>53</v>
      </c>
      <c r="E5" s="44" t="s">
        <v>55</v>
      </c>
      <c r="F5" s="45" t="s">
        <v>53</v>
      </c>
      <c r="G5" s="42" t="s">
        <v>55</v>
      </c>
      <c r="H5" s="43" t="s">
        <v>53</v>
      </c>
      <c r="I5" s="44" t="s">
        <v>55</v>
      </c>
      <c r="J5" s="45" t="s">
        <v>53</v>
      </c>
      <c r="K5" s="46" t="s">
        <v>55</v>
      </c>
    </row>
    <row r="6" spans="1:11" ht="14.25" thickBot="1">
      <c r="A6" s="210"/>
      <c r="B6" s="21" t="s">
        <v>48</v>
      </c>
      <c r="C6" s="39" t="s">
        <v>48</v>
      </c>
      <c r="D6" s="22" t="s">
        <v>48</v>
      </c>
      <c r="E6" s="35" t="s">
        <v>48</v>
      </c>
      <c r="F6" s="24" t="s">
        <v>48</v>
      </c>
      <c r="G6" s="37" t="s">
        <v>48</v>
      </c>
      <c r="H6" s="23" t="s">
        <v>48</v>
      </c>
      <c r="I6" s="25" t="s">
        <v>48</v>
      </c>
      <c r="J6" s="24" t="s">
        <v>48</v>
      </c>
      <c r="K6" s="32" t="s">
        <v>48</v>
      </c>
    </row>
    <row r="7" spans="1:11" ht="12" customHeight="1">
      <c r="A7" s="8" t="s">
        <v>42</v>
      </c>
      <c r="B7" s="55">
        <v>4390</v>
      </c>
      <c r="C7" s="40">
        <f>E7+G7+I7+K7</f>
        <v>3155</v>
      </c>
      <c r="D7" s="47">
        <v>1479</v>
      </c>
      <c r="E7" s="183">
        <v>1071</v>
      </c>
      <c r="F7" s="104">
        <v>1149</v>
      </c>
      <c r="G7" s="196">
        <v>874</v>
      </c>
      <c r="H7" s="105">
        <v>12</v>
      </c>
      <c r="I7" s="192">
        <v>11</v>
      </c>
      <c r="J7" s="104">
        <v>1750</v>
      </c>
      <c r="K7" s="191">
        <v>1199</v>
      </c>
    </row>
    <row r="8" spans="1:11" s="1" customFormat="1" ht="12" customHeight="1">
      <c r="A8" s="9" t="s">
        <v>1</v>
      </c>
      <c r="B8" s="56">
        <v>147</v>
      </c>
      <c r="C8" s="40">
        <f>E8+G8+I8+K8</f>
        <v>35</v>
      </c>
      <c r="D8" s="48">
        <v>41</v>
      </c>
      <c r="E8" s="183">
        <v>7</v>
      </c>
      <c r="F8" s="67">
        <v>52</v>
      </c>
      <c r="G8" s="196">
        <v>14</v>
      </c>
      <c r="H8" s="68">
        <v>11</v>
      </c>
      <c r="I8" s="193">
        <v>1</v>
      </c>
      <c r="J8" s="67">
        <v>43</v>
      </c>
      <c r="K8" s="181">
        <v>13</v>
      </c>
    </row>
    <row r="9" spans="1:11" s="1" customFormat="1" ht="12" customHeight="1">
      <c r="A9" s="9" t="s">
        <v>3</v>
      </c>
      <c r="B9" s="55">
        <v>20</v>
      </c>
      <c r="C9" s="40">
        <f aca="true" t="shared" si="0" ref="C9:C49">E9+G9+I9+K9</f>
        <v>14</v>
      </c>
      <c r="D9" s="48">
        <v>6</v>
      </c>
      <c r="E9" s="183">
        <v>3</v>
      </c>
      <c r="F9" s="125">
        <v>8</v>
      </c>
      <c r="G9" s="196">
        <v>6</v>
      </c>
      <c r="H9" s="126">
        <v>1</v>
      </c>
      <c r="I9" s="193">
        <v>0</v>
      </c>
      <c r="J9" s="125">
        <v>5</v>
      </c>
      <c r="K9" s="181">
        <v>5</v>
      </c>
    </row>
    <row r="10" spans="1:11" s="1" customFormat="1" ht="12" customHeight="1">
      <c r="A10" s="9" t="s">
        <v>4</v>
      </c>
      <c r="B10" s="55">
        <v>12</v>
      </c>
      <c r="C10" s="40">
        <f t="shared" si="0"/>
        <v>12</v>
      </c>
      <c r="D10" s="48">
        <v>2</v>
      </c>
      <c r="E10" s="183">
        <v>3</v>
      </c>
      <c r="F10" s="131">
        <v>7</v>
      </c>
      <c r="G10" s="197">
        <v>5</v>
      </c>
      <c r="H10" s="132">
        <v>1</v>
      </c>
      <c r="I10" s="193">
        <v>1</v>
      </c>
      <c r="J10" s="131">
        <v>2</v>
      </c>
      <c r="K10" s="181">
        <v>3</v>
      </c>
    </row>
    <row r="11" spans="1:11" s="1" customFormat="1" ht="12" customHeight="1">
      <c r="A11" s="9" t="s">
        <v>2</v>
      </c>
      <c r="B11" s="55">
        <v>232</v>
      </c>
      <c r="C11" s="40">
        <f t="shared" si="0"/>
        <v>157</v>
      </c>
      <c r="D11" s="51">
        <v>47</v>
      </c>
      <c r="E11" s="188">
        <v>20</v>
      </c>
      <c r="F11" s="103">
        <v>102</v>
      </c>
      <c r="G11" s="198">
        <v>91</v>
      </c>
      <c r="H11" s="112">
        <v>7</v>
      </c>
      <c r="I11" s="193">
        <v>1</v>
      </c>
      <c r="J11" s="103">
        <v>76</v>
      </c>
      <c r="K11" s="182">
        <v>45</v>
      </c>
    </row>
    <row r="12" spans="1:11" s="1" customFormat="1" ht="12" customHeight="1">
      <c r="A12" s="9" t="s">
        <v>5</v>
      </c>
      <c r="B12" s="55">
        <v>191</v>
      </c>
      <c r="C12" s="40">
        <f t="shared" si="0"/>
        <v>250</v>
      </c>
      <c r="D12" s="48">
        <v>64</v>
      </c>
      <c r="E12" s="183">
        <v>56</v>
      </c>
      <c r="F12" s="49">
        <v>70</v>
      </c>
      <c r="G12" s="197">
        <v>103</v>
      </c>
      <c r="H12" s="50">
        <v>7</v>
      </c>
      <c r="I12" s="193">
        <v>3</v>
      </c>
      <c r="J12" s="49">
        <v>50</v>
      </c>
      <c r="K12" s="181">
        <v>88</v>
      </c>
    </row>
    <row r="13" spans="1:11" s="1" customFormat="1" ht="12" customHeight="1">
      <c r="A13" s="9" t="s">
        <v>6</v>
      </c>
      <c r="B13" s="55">
        <v>240</v>
      </c>
      <c r="C13" s="40">
        <f t="shared" si="0"/>
        <v>237</v>
      </c>
      <c r="D13" s="51">
        <v>59</v>
      </c>
      <c r="E13" s="188">
        <v>36</v>
      </c>
      <c r="F13" s="86">
        <v>104</v>
      </c>
      <c r="G13" s="198">
        <v>68</v>
      </c>
      <c r="H13" s="85">
        <v>20</v>
      </c>
      <c r="I13" s="193">
        <v>56</v>
      </c>
      <c r="J13" s="86">
        <v>57</v>
      </c>
      <c r="K13" s="182">
        <v>77</v>
      </c>
    </row>
    <row r="14" spans="1:11" s="1" customFormat="1" ht="12" customHeight="1">
      <c r="A14" s="9" t="s">
        <v>7</v>
      </c>
      <c r="B14" s="55">
        <v>613</v>
      </c>
      <c r="C14" s="40">
        <f t="shared" si="0"/>
        <v>129</v>
      </c>
      <c r="D14" s="48">
        <v>135</v>
      </c>
      <c r="E14" s="183">
        <v>27</v>
      </c>
      <c r="F14" s="95">
        <v>209</v>
      </c>
      <c r="G14" s="197">
        <v>45</v>
      </c>
      <c r="H14" s="96">
        <v>1</v>
      </c>
      <c r="I14" s="193">
        <v>1</v>
      </c>
      <c r="J14" s="95">
        <v>268</v>
      </c>
      <c r="K14" s="181">
        <v>56</v>
      </c>
    </row>
    <row r="15" spans="1:11" s="1" customFormat="1" ht="12" customHeight="1">
      <c r="A15" s="9" t="s">
        <v>8</v>
      </c>
      <c r="B15" s="55">
        <v>130</v>
      </c>
      <c r="C15" s="40">
        <f t="shared" si="0"/>
        <v>109</v>
      </c>
      <c r="D15" s="48">
        <v>38</v>
      </c>
      <c r="E15" s="183">
        <v>21</v>
      </c>
      <c r="F15" s="111">
        <v>62</v>
      </c>
      <c r="G15" s="197">
        <v>49</v>
      </c>
      <c r="H15" s="112">
        <v>5</v>
      </c>
      <c r="I15" s="193">
        <v>1</v>
      </c>
      <c r="J15" s="111">
        <v>25</v>
      </c>
      <c r="K15" s="181">
        <v>38</v>
      </c>
    </row>
    <row r="16" spans="1:11" s="1" customFormat="1" ht="12" customHeight="1">
      <c r="A16" s="9" t="s">
        <v>10</v>
      </c>
      <c r="B16" s="55">
        <v>13</v>
      </c>
      <c r="C16" s="40">
        <f t="shared" si="0"/>
        <v>7</v>
      </c>
      <c r="D16" s="48">
        <v>1</v>
      </c>
      <c r="E16" s="183">
        <v>1</v>
      </c>
      <c r="F16" s="119">
        <v>8</v>
      </c>
      <c r="G16" s="197">
        <v>3</v>
      </c>
      <c r="H16" s="120">
        <v>1</v>
      </c>
      <c r="I16" s="193">
        <v>0</v>
      </c>
      <c r="J16" s="119">
        <v>3</v>
      </c>
      <c r="K16" s="181">
        <v>3</v>
      </c>
    </row>
    <row r="17" spans="1:11" s="1" customFormat="1" ht="12" customHeight="1">
      <c r="A17" s="9" t="s">
        <v>9</v>
      </c>
      <c r="B17" s="55">
        <v>122</v>
      </c>
      <c r="C17" s="40">
        <f t="shared" si="0"/>
        <v>79</v>
      </c>
      <c r="D17" s="51">
        <v>26</v>
      </c>
      <c r="E17" s="188">
        <v>17</v>
      </c>
      <c r="F17" s="201">
        <v>68</v>
      </c>
      <c r="G17" s="198">
        <v>43</v>
      </c>
      <c r="H17" s="200">
        <v>1</v>
      </c>
      <c r="I17" s="193">
        <v>0</v>
      </c>
      <c r="J17" s="201">
        <v>27</v>
      </c>
      <c r="K17" s="182">
        <v>19</v>
      </c>
    </row>
    <row r="18" spans="1:11" s="1" customFormat="1" ht="12" customHeight="1">
      <c r="A18" s="9" t="s">
        <v>11</v>
      </c>
      <c r="B18" s="55">
        <v>158</v>
      </c>
      <c r="C18" s="40">
        <f t="shared" si="0"/>
        <v>41</v>
      </c>
      <c r="D18" s="178">
        <v>34</v>
      </c>
      <c r="E18" s="183">
        <v>6</v>
      </c>
      <c r="F18" s="179">
        <v>69</v>
      </c>
      <c r="G18" s="197">
        <v>17</v>
      </c>
      <c r="H18" s="200">
        <v>5</v>
      </c>
      <c r="I18" s="193">
        <v>0</v>
      </c>
      <c r="J18" s="179">
        <v>50</v>
      </c>
      <c r="K18" s="181">
        <v>18</v>
      </c>
    </row>
    <row r="19" spans="1:11" s="1" customFormat="1" ht="12" customHeight="1">
      <c r="A19" s="9" t="s">
        <v>12</v>
      </c>
      <c r="B19" s="55">
        <v>364</v>
      </c>
      <c r="C19" s="40">
        <f t="shared" si="0"/>
        <v>176</v>
      </c>
      <c r="D19" s="48">
        <v>100</v>
      </c>
      <c r="E19" s="183">
        <v>23</v>
      </c>
      <c r="F19" s="109">
        <v>160</v>
      </c>
      <c r="G19" s="197">
        <v>81</v>
      </c>
      <c r="H19" s="101">
        <v>4</v>
      </c>
      <c r="I19" s="193">
        <v>0</v>
      </c>
      <c r="J19" s="109">
        <v>100</v>
      </c>
      <c r="K19" s="181">
        <v>72</v>
      </c>
    </row>
    <row r="20" spans="1:11" s="1" customFormat="1" ht="12" customHeight="1">
      <c r="A20" s="9" t="s">
        <v>13</v>
      </c>
      <c r="B20" s="55">
        <v>288</v>
      </c>
      <c r="C20" s="40">
        <f t="shared" si="0"/>
        <v>173</v>
      </c>
      <c r="D20" s="51">
        <v>104</v>
      </c>
      <c r="E20" s="188">
        <v>41</v>
      </c>
      <c r="F20" s="154">
        <v>92</v>
      </c>
      <c r="G20" s="198">
        <v>73</v>
      </c>
      <c r="H20" s="180">
        <v>29</v>
      </c>
      <c r="I20" s="194">
        <v>1</v>
      </c>
      <c r="J20" s="154">
        <v>63</v>
      </c>
      <c r="K20" s="182">
        <v>58</v>
      </c>
    </row>
    <row r="21" spans="1:11" s="1" customFormat="1" ht="12" customHeight="1">
      <c r="A21" s="9" t="s">
        <v>14</v>
      </c>
      <c r="B21" s="55">
        <v>268</v>
      </c>
      <c r="C21" s="40">
        <f t="shared" si="0"/>
        <v>834</v>
      </c>
      <c r="D21" s="48">
        <v>87</v>
      </c>
      <c r="E21" s="183">
        <v>147</v>
      </c>
      <c r="F21" s="111">
        <v>117</v>
      </c>
      <c r="G21" s="197">
        <v>439</v>
      </c>
      <c r="H21" s="112">
        <v>8</v>
      </c>
      <c r="I21" s="193">
        <v>38</v>
      </c>
      <c r="J21" s="111">
        <v>56</v>
      </c>
      <c r="K21" s="181">
        <v>210</v>
      </c>
    </row>
    <row r="22" spans="1:11" s="1" customFormat="1" ht="12" customHeight="1">
      <c r="A22" s="9" t="s">
        <v>15</v>
      </c>
      <c r="B22" s="55">
        <v>94</v>
      </c>
      <c r="C22" s="40">
        <f t="shared" si="0"/>
        <v>193</v>
      </c>
      <c r="D22" s="48">
        <v>18</v>
      </c>
      <c r="E22" s="183">
        <v>70</v>
      </c>
      <c r="F22" s="109">
        <v>32</v>
      </c>
      <c r="G22" s="197">
        <v>75</v>
      </c>
      <c r="H22" s="101">
        <v>18</v>
      </c>
      <c r="I22" s="193">
        <v>0</v>
      </c>
      <c r="J22" s="109">
        <v>26</v>
      </c>
      <c r="K22" s="181">
        <v>48</v>
      </c>
    </row>
    <row r="23" spans="1:11" s="1" customFormat="1" ht="12" customHeight="1">
      <c r="A23" s="9" t="s">
        <v>41</v>
      </c>
      <c r="B23" s="55">
        <v>100</v>
      </c>
      <c r="C23" s="40">
        <f t="shared" si="0"/>
        <v>40</v>
      </c>
      <c r="D23" s="48">
        <v>30</v>
      </c>
      <c r="E23" s="183">
        <v>8</v>
      </c>
      <c r="F23" s="111">
        <v>37</v>
      </c>
      <c r="G23" s="197">
        <v>22</v>
      </c>
      <c r="H23" s="112">
        <v>8</v>
      </c>
      <c r="I23" s="193">
        <v>2</v>
      </c>
      <c r="J23" s="111">
        <v>25</v>
      </c>
      <c r="K23" s="181">
        <v>8</v>
      </c>
    </row>
    <row r="24" spans="1:11" s="1" customFormat="1" ht="12" customHeight="1">
      <c r="A24" s="9" t="s">
        <v>16</v>
      </c>
      <c r="B24" s="55">
        <v>171</v>
      </c>
      <c r="C24" s="40">
        <f t="shared" si="0"/>
        <v>93</v>
      </c>
      <c r="D24" s="48">
        <v>52</v>
      </c>
      <c r="E24" s="183">
        <v>14</v>
      </c>
      <c r="F24" s="111">
        <v>69</v>
      </c>
      <c r="G24" s="197">
        <v>42</v>
      </c>
      <c r="H24" s="112">
        <v>5</v>
      </c>
      <c r="I24" s="193">
        <v>1</v>
      </c>
      <c r="J24" s="111">
        <v>45</v>
      </c>
      <c r="K24" s="181">
        <v>36</v>
      </c>
    </row>
    <row r="25" spans="1:11" s="1" customFormat="1" ht="12" customHeight="1">
      <c r="A25" s="9" t="s">
        <v>17</v>
      </c>
      <c r="B25" s="55">
        <v>2308</v>
      </c>
      <c r="C25" s="40">
        <f t="shared" si="0"/>
        <v>2970</v>
      </c>
      <c r="D25" s="51">
        <v>366</v>
      </c>
      <c r="E25" s="188">
        <v>471</v>
      </c>
      <c r="F25" s="201">
        <v>853</v>
      </c>
      <c r="G25" s="198">
        <v>1098</v>
      </c>
      <c r="H25" s="200">
        <v>484</v>
      </c>
      <c r="I25" s="193">
        <v>623</v>
      </c>
      <c r="J25" s="201">
        <v>605</v>
      </c>
      <c r="K25" s="182">
        <v>778</v>
      </c>
    </row>
    <row r="26" spans="1:11" s="1" customFormat="1" ht="12" customHeight="1">
      <c r="A26" s="9" t="s">
        <v>18</v>
      </c>
      <c r="B26" s="55">
        <v>43</v>
      </c>
      <c r="C26" s="40">
        <f t="shared" si="0"/>
        <v>64</v>
      </c>
      <c r="D26" s="51">
        <v>9</v>
      </c>
      <c r="E26" s="188">
        <v>11</v>
      </c>
      <c r="F26" s="103">
        <v>15</v>
      </c>
      <c r="G26" s="198">
        <v>30</v>
      </c>
      <c r="H26" s="112">
        <v>9</v>
      </c>
      <c r="I26" s="193">
        <v>2</v>
      </c>
      <c r="J26" s="103">
        <v>10</v>
      </c>
      <c r="K26" s="182">
        <v>21</v>
      </c>
    </row>
    <row r="27" spans="1:11" s="1" customFormat="1" ht="12" customHeight="1">
      <c r="A27" s="9" t="s">
        <v>19</v>
      </c>
      <c r="B27" s="55">
        <v>86</v>
      </c>
      <c r="C27" s="40">
        <f t="shared" si="0"/>
        <v>98</v>
      </c>
      <c r="D27" s="51">
        <v>25</v>
      </c>
      <c r="E27" s="188">
        <v>16</v>
      </c>
      <c r="F27" s="52">
        <v>34</v>
      </c>
      <c r="G27" s="198">
        <v>46</v>
      </c>
      <c r="H27" s="50">
        <v>2</v>
      </c>
      <c r="I27" s="193">
        <v>3</v>
      </c>
      <c r="J27" s="52">
        <v>25</v>
      </c>
      <c r="K27" s="182">
        <v>33</v>
      </c>
    </row>
    <row r="28" spans="1:11" s="1" customFormat="1" ht="12" customHeight="1">
      <c r="A28" s="9" t="s">
        <v>20</v>
      </c>
      <c r="B28" s="55">
        <v>115</v>
      </c>
      <c r="C28" s="40">
        <f t="shared" si="0"/>
        <v>101</v>
      </c>
      <c r="D28" s="48">
        <v>18</v>
      </c>
      <c r="E28" s="183">
        <v>18</v>
      </c>
      <c r="F28" s="109">
        <v>59</v>
      </c>
      <c r="G28" s="197">
        <v>59</v>
      </c>
      <c r="H28" s="101">
        <v>1</v>
      </c>
      <c r="I28" s="193">
        <v>0</v>
      </c>
      <c r="J28" s="109">
        <v>37</v>
      </c>
      <c r="K28" s="181">
        <v>24</v>
      </c>
    </row>
    <row r="29" spans="1:11" s="1" customFormat="1" ht="12" customHeight="1">
      <c r="A29" s="9" t="s">
        <v>21</v>
      </c>
      <c r="B29" s="55">
        <v>171</v>
      </c>
      <c r="C29" s="40">
        <f t="shared" si="0"/>
        <v>117</v>
      </c>
      <c r="D29" s="48">
        <v>40</v>
      </c>
      <c r="E29" s="183">
        <v>30</v>
      </c>
      <c r="F29" s="111">
        <v>79</v>
      </c>
      <c r="G29" s="197">
        <v>65</v>
      </c>
      <c r="H29" s="112">
        <v>47</v>
      </c>
      <c r="I29" s="193">
        <v>5</v>
      </c>
      <c r="J29" s="111">
        <v>5</v>
      </c>
      <c r="K29" s="181">
        <v>17</v>
      </c>
    </row>
    <row r="30" spans="1:11" s="1" customFormat="1" ht="12" customHeight="1">
      <c r="A30" s="9" t="s">
        <v>23</v>
      </c>
      <c r="B30" s="55">
        <v>66</v>
      </c>
      <c r="C30" s="40">
        <f t="shared" si="0"/>
        <v>48</v>
      </c>
      <c r="D30" s="48">
        <v>17</v>
      </c>
      <c r="E30" s="183">
        <v>12</v>
      </c>
      <c r="F30" s="111">
        <v>32</v>
      </c>
      <c r="G30" s="197">
        <v>24</v>
      </c>
      <c r="H30" s="112">
        <v>2</v>
      </c>
      <c r="I30" s="193">
        <v>1</v>
      </c>
      <c r="J30" s="111">
        <v>15</v>
      </c>
      <c r="K30" s="181">
        <v>11</v>
      </c>
    </row>
    <row r="31" spans="1:11" s="1" customFormat="1" ht="12" customHeight="1">
      <c r="A31" s="9" t="s">
        <v>22</v>
      </c>
      <c r="B31" s="55">
        <v>34</v>
      </c>
      <c r="C31" s="40">
        <f t="shared" si="0"/>
        <v>19</v>
      </c>
      <c r="D31" s="48">
        <v>20</v>
      </c>
      <c r="E31" s="183">
        <v>5</v>
      </c>
      <c r="F31" s="109">
        <v>6</v>
      </c>
      <c r="G31" s="197">
        <v>11</v>
      </c>
      <c r="H31" s="101">
        <v>1</v>
      </c>
      <c r="I31" s="193">
        <v>0</v>
      </c>
      <c r="J31" s="109">
        <v>7</v>
      </c>
      <c r="K31" s="181">
        <v>3</v>
      </c>
    </row>
    <row r="32" spans="1:11" s="1" customFormat="1" ht="12" customHeight="1">
      <c r="A32" s="9" t="s">
        <v>24</v>
      </c>
      <c r="B32" s="55">
        <v>68</v>
      </c>
      <c r="C32" s="40">
        <f t="shared" si="0"/>
        <v>114</v>
      </c>
      <c r="D32" s="51">
        <v>51</v>
      </c>
      <c r="E32" s="188">
        <v>22</v>
      </c>
      <c r="F32" s="103">
        <v>6</v>
      </c>
      <c r="G32" s="198">
        <v>53</v>
      </c>
      <c r="H32" s="101">
        <v>3</v>
      </c>
      <c r="I32" s="193">
        <v>1</v>
      </c>
      <c r="J32" s="103">
        <v>8</v>
      </c>
      <c r="K32" s="182">
        <v>38</v>
      </c>
    </row>
    <row r="33" spans="1:11" s="1" customFormat="1" ht="12" customHeight="1">
      <c r="A33" s="9" t="s">
        <v>25</v>
      </c>
      <c r="B33" s="55">
        <v>55</v>
      </c>
      <c r="C33" s="40">
        <f t="shared" si="0"/>
        <v>74</v>
      </c>
      <c r="D33" s="51">
        <v>13</v>
      </c>
      <c r="E33" s="188">
        <v>11</v>
      </c>
      <c r="F33" s="103">
        <v>23</v>
      </c>
      <c r="G33" s="198">
        <v>27</v>
      </c>
      <c r="H33" s="112">
        <v>2</v>
      </c>
      <c r="I33" s="193">
        <v>1</v>
      </c>
      <c r="J33" s="53">
        <v>17</v>
      </c>
      <c r="K33" s="184">
        <v>35</v>
      </c>
    </row>
    <row r="34" spans="1:11" s="1" customFormat="1" ht="12" customHeight="1">
      <c r="A34" s="9" t="s">
        <v>27</v>
      </c>
      <c r="B34" s="55">
        <v>10</v>
      </c>
      <c r="C34" s="40">
        <f t="shared" si="0"/>
        <v>4</v>
      </c>
      <c r="D34" s="48">
        <v>3</v>
      </c>
      <c r="E34" s="183">
        <v>1</v>
      </c>
      <c r="F34" s="168">
        <v>4</v>
      </c>
      <c r="G34" s="197">
        <v>1</v>
      </c>
      <c r="H34" s="169">
        <v>1</v>
      </c>
      <c r="I34" s="193">
        <v>1</v>
      </c>
      <c r="J34" s="168">
        <v>2</v>
      </c>
      <c r="K34" s="181">
        <v>1</v>
      </c>
    </row>
    <row r="35" spans="1:11" s="1" customFormat="1" ht="12" customHeight="1">
      <c r="A35" s="9" t="s">
        <v>26</v>
      </c>
      <c r="B35" s="55">
        <v>31</v>
      </c>
      <c r="C35" s="40">
        <f t="shared" si="0"/>
        <v>17</v>
      </c>
      <c r="D35" s="48">
        <v>10</v>
      </c>
      <c r="E35" s="183">
        <v>2</v>
      </c>
      <c r="F35" s="162">
        <v>10</v>
      </c>
      <c r="G35" s="197">
        <v>14</v>
      </c>
      <c r="H35" s="163">
        <v>1</v>
      </c>
      <c r="I35" s="193">
        <v>0</v>
      </c>
      <c r="J35" s="162">
        <v>10</v>
      </c>
      <c r="K35" s="181">
        <v>1</v>
      </c>
    </row>
    <row r="36" spans="1:11" s="1" customFormat="1" ht="12" customHeight="1">
      <c r="A36" s="9" t="s">
        <v>28</v>
      </c>
      <c r="B36" s="55">
        <v>5</v>
      </c>
      <c r="C36" s="40">
        <f t="shared" si="0"/>
        <v>1</v>
      </c>
      <c r="D36" s="48">
        <v>1</v>
      </c>
      <c r="E36" s="183">
        <v>0</v>
      </c>
      <c r="F36" s="174">
        <v>2</v>
      </c>
      <c r="G36" s="197">
        <v>1</v>
      </c>
      <c r="H36" s="175">
        <v>1</v>
      </c>
      <c r="I36" s="193">
        <v>0</v>
      </c>
      <c r="J36" s="174">
        <v>1</v>
      </c>
      <c r="K36" s="181">
        <v>0</v>
      </c>
    </row>
    <row r="37" spans="1:11" s="1" customFormat="1" ht="12" customHeight="1">
      <c r="A37" s="9" t="s">
        <v>0</v>
      </c>
      <c r="B37" s="55">
        <v>2887</v>
      </c>
      <c r="C37" s="40">
        <f t="shared" si="0"/>
        <v>1137</v>
      </c>
      <c r="D37" s="48">
        <v>447</v>
      </c>
      <c r="E37" s="183">
        <v>147</v>
      </c>
      <c r="F37" s="49">
        <v>1574</v>
      </c>
      <c r="G37" s="197">
        <v>616</v>
      </c>
      <c r="H37" s="50">
        <v>7</v>
      </c>
      <c r="I37" s="193">
        <v>19</v>
      </c>
      <c r="J37" s="49">
        <v>859</v>
      </c>
      <c r="K37" s="181">
        <v>355</v>
      </c>
    </row>
    <row r="38" spans="1:11" s="1" customFormat="1" ht="12" customHeight="1">
      <c r="A38" s="9" t="s">
        <v>29</v>
      </c>
      <c r="B38" s="55">
        <v>51</v>
      </c>
      <c r="C38" s="40">
        <f t="shared" si="0"/>
        <v>59</v>
      </c>
      <c r="D38" s="48">
        <v>18</v>
      </c>
      <c r="E38" s="183">
        <v>17</v>
      </c>
      <c r="F38" s="73">
        <v>19</v>
      </c>
      <c r="G38" s="197">
        <v>27</v>
      </c>
      <c r="H38" s="74">
        <v>4</v>
      </c>
      <c r="I38" s="193">
        <v>1</v>
      </c>
      <c r="J38" s="73">
        <v>10</v>
      </c>
      <c r="K38" s="181">
        <v>14</v>
      </c>
    </row>
    <row r="39" spans="1:11" s="1" customFormat="1" ht="12" customHeight="1">
      <c r="A39" s="9" t="s">
        <v>30</v>
      </c>
      <c r="B39" s="55">
        <v>105</v>
      </c>
      <c r="C39" s="40">
        <f t="shared" si="0"/>
        <v>117</v>
      </c>
      <c r="D39" s="48">
        <v>21</v>
      </c>
      <c r="E39" s="183">
        <v>32</v>
      </c>
      <c r="F39" s="111">
        <v>54</v>
      </c>
      <c r="G39" s="197">
        <v>61</v>
      </c>
      <c r="H39" s="112">
        <v>1</v>
      </c>
      <c r="I39" s="193">
        <v>1</v>
      </c>
      <c r="J39" s="111">
        <v>29</v>
      </c>
      <c r="K39" s="181">
        <v>23</v>
      </c>
    </row>
    <row r="40" spans="1:11" s="1" customFormat="1" ht="12" customHeight="1">
      <c r="A40" s="9" t="s">
        <v>31</v>
      </c>
      <c r="B40" s="55">
        <v>85</v>
      </c>
      <c r="C40" s="40">
        <f t="shared" si="0"/>
        <v>53</v>
      </c>
      <c r="D40" s="51">
        <v>17</v>
      </c>
      <c r="E40" s="188">
        <v>9</v>
      </c>
      <c r="F40" s="103">
        <v>50</v>
      </c>
      <c r="G40" s="198">
        <v>29</v>
      </c>
      <c r="H40" s="112">
        <v>0</v>
      </c>
      <c r="I40" s="193">
        <v>1</v>
      </c>
      <c r="J40" s="103">
        <v>18</v>
      </c>
      <c r="K40" s="182">
        <v>14</v>
      </c>
    </row>
    <row r="41" spans="1:11" s="1" customFormat="1" ht="12" customHeight="1">
      <c r="A41" s="9" t="s">
        <v>32</v>
      </c>
      <c r="B41" s="55">
        <v>8</v>
      </c>
      <c r="C41" s="40">
        <f t="shared" si="0"/>
        <v>17</v>
      </c>
      <c r="D41" s="48">
        <v>2</v>
      </c>
      <c r="E41" s="183">
        <v>3</v>
      </c>
      <c r="F41" s="137">
        <v>3</v>
      </c>
      <c r="G41" s="197">
        <v>5</v>
      </c>
      <c r="H41" s="138">
        <v>2</v>
      </c>
      <c r="I41" s="193">
        <v>6</v>
      </c>
      <c r="J41" s="137">
        <v>1</v>
      </c>
      <c r="K41" s="181">
        <v>3</v>
      </c>
    </row>
    <row r="42" spans="1:11" s="1" customFormat="1" ht="12" customHeight="1">
      <c r="A42" s="9" t="s">
        <v>33</v>
      </c>
      <c r="B42" s="55">
        <v>361</v>
      </c>
      <c r="C42" s="40">
        <f t="shared" si="0"/>
        <v>285</v>
      </c>
      <c r="D42" s="61">
        <v>123</v>
      </c>
      <c r="E42" s="188">
        <v>70</v>
      </c>
      <c r="F42" s="62">
        <v>145</v>
      </c>
      <c r="G42" s="198">
        <v>117</v>
      </c>
      <c r="H42" s="60">
        <v>8</v>
      </c>
      <c r="I42" s="193">
        <v>2</v>
      </c>
      <c r="J42" s="62">
        <v>85</v>
      </c>
      <c r="K42" s="182">
        <v>96</v>
      </c>
    </row>
    <row r="43" spans="1:11" s="1" customFormat="1" ht="12" customHeight="1">
      <c r="A43" s="9" t="s">
        <v>34</v>
      </c>
      <c r="B43" s="55">
        <v>12</v>
      </c>
      <c r="C43" s="40">
        <f t="shared" si="0"/>
        <v>38</v>
      </c>
      <c r="D43" s="48">
        <v>2</v>
      </c>
      <c r="E43" s="183">
        <v>4</v>
      </c>
      <c r="F43" s="79">
        <v>5</v>
      </c>
      <c r="G43" s="197">
        <v>19</v>
      </c>
      <c r="H43" s="80">
        <v>0</v>
      </c>
      <c r="I43" s="193">
        <v>0</v>
      </c>
      <c r="J43" s="79">
        <v>5</v>
      </c>
      <c r="K43" s="181">
        <v>15</v>
      </c>
    </row>
    <row r="44" spans="1:11" s="1" customFormat="1" ht="12" customHeight="1">
      <c r="A44" s="9" t="s">
        <v>35</v>
      </c>
      <c r="B44" s="55">
        <v>217</v>
      </c>
      <c r="C44" s="40">
        <f t="shared" si="0"/>
        <v>100</v>
      </c>
      <c r="D44" s="48">
        <v>70</v>
      </c>
      <c r="E44" s="183">
        <v>21</v>
      </c>
      <c r="F44" s="100">
        <v>70</v>
      </c>
      <c r="G44" s="197">
        <v>48</v>
      </c>
      <c r="H44" s="101">
        <v>7</v>
      </c>
      <c r="I44" s="193">
        <v>1</v>
      </c>
      <c r="J44" s="100">
        <v>70</v>
      </c>
      <c r="K44" s="181">
        <v>30</v>
      </c>
    </row>
    <row r="45" spans="1:11" s="1" customFormat="1" ht="12" customHeight="1">
      <c r="A45" s="9" t="s">
        <v>36</v>
      </c>
      <c r="B45" s="55">
        <v>150</v>
      </c>
      <c r="C45" s="40">
        <f t="shared" si="0"/>
        <v>50</v>
      </c>
      <c r="D45" s="48">
        <v>42</v>
      </c>
      <c r="E45" s="183">
        <v>8</v>
      </c>
      <c r="F45" s="111">
        <v>77</v>
      </c>
      <c r="G45" s="197">
        <v>31</v>
      </c>
      <c r="H45" s="112">
        <v>4</v>
      </c>
      <c r="I45" s="193">
        <v>0</v>
      </c>
      <c r="J45" s="111">
        <v>27</v>
      </c>
      <c r="K45" s="181">
        <v>11</v>
      </c>
    </row>
    <row r="46" spans="1:11" s="1" customFormat="1" ht="12" customHeight="1">
      <c r="A46" s="9" t="s">
        <v>37</v>
      </c>
      <c r="B46" s="55">
        <v>92</v>
      </c>
      <c r="C46" s="40">
        <f t="shared" si="0"/>
        <v>57</v>
      </c>
      <c r="D46" s="48">
        <v>23</v>
      </c>
      <c r="E46" s="183">
        <v>16</v>
      </c>
      <c r="F46" s="113">
        <v>44</v>
      </c>
      <c r="G46" s="197">
        <v>24</v>
      </c>
      <c r="H46" s="114">
        <v>3</v>
      </c>
      <c r="I46" s="193">
        <v>1</v>
      </c>
      <c r="J46" s="113">
        <v>22</v>
      </c>
      <c r="K46" s="181">
        <v>16</v>
      </c>
    </row>
    <row r="47" spans="1:11" s="1" customFormat="1" ht="12" customHeight="1">
      <c r="A47" s="9" t="s">
        <v>38</v>
      </c>
      <c r="B47" s="55">
        <v>44</v>
      </c>
      <c r="C47" s="40">
        <f t="shared" si="0"/>
        <v>45</v>
      </c>
      <c r="D47" s="48">
        <v>14</v>
      </c>
      <c r="E47" s="183">
        <v>8</v>
      </c>
      <c r="F47" s="143">
        <v>12</v>
      </c>
      <c r="G47" s="197">
        <v>20</v>
      </c>
      <c r="H47" s="144">
        <v>2</v>
      </c>
      <c r="I47" s="193">
        <v>1</v>
      </c>
      <c r="J47" s="143">
        <v>16</v>
      </c>
      <c r="K47" s="181">
        <v>16</v>
      </c>
    </row>
    <row r="48" spans="1:11" s="1" customFormat="1" ht="12" customHeight="1">
      <c r="A48" s="9" t="s">
        <v>39</v>
      </c>
      <c r="B48" s="55">
        <v>8</v>
      </c>
      <c r="C48" s="40">
        <f t="shared" si="0"/>
        <v>15</v>
      </c>
      <c r="D48" s="51">
        <v>2</v>
      </c>
      <c r="E48" s="188">
        <v>7</v>
      </c>
      <c r="F48" s="150">
        <v>2</v>
      </c>
      <c r="G48" s="198">
        <v>3</v>
      </c>
      <c r="H48" s="149">
        <v>2</v>
      </c>
      <c r="I48" s="193">
        <v>0</v>
      </c>
      <c r="J48" s="150">
        <v>2</v>
      </c>
      <c r="K48" s="182">
        <v>5</v>
      </c>
    </row>
    <row r="49" spans="1:11" s="1" customFormat="1" ht="12" customHeight="1" thickBot="1">
      <c r="A49" s="10" t="s">
        <v>40</v>
      </c>
      <c r="B49" s="57">
        <v>20</v>
      </c>
      <c r="C49" s="40">
        <f t="shared" si="0"/>
        <v>10</v>
      </c>
      <c r="D49" s="54">
        <v>2</v>
      </c>
      <c r="E49" s="190">
        <v>2</v>
      </c>
      <c r="F49" s="155">
        <v>8</v>
      </c>
      <c r="G49" s="199">
        <v>1</v>
      </c>
      <c r="H49" s="156">
        <v>2</v>
      </c>
      <c r="I49" s="195">
        <v>1</v>
      </c>
      <c r="J49" s="157">
        <v>8</v>
      </c>
      <c r="K49" s="185">
        <v>6</v>
      </c>
    </row>
    <row r="50" spans="1:11" s="2" customFormat="1" ht="21" customHeight="1" thickBot="1">
      <c r="A50" s="26" t="s">
        <v>43</v>
      </c>
      <c r="B50" s="27">
        <f>SUM(B7:B49)</f>
        <v>14585</v>
      </c>
      <c r="C50" s="34">
        <f>SUM(C7:C49)</f>
        <v>11344</v>
      </c>
      <c r="D50" s="28">
        <f aca="true" t="shared" si="1" ref="D50:J50">SUM(D7:D49)</f>
        <v>3679</v>
      </c>
      <c r="E50" s="36">
        <f>SUM(E7:E49)</f>
        <v>2514</v>
      </c>
      <c r="F50" s="31">
        <f t="shared" si="1"/>
        <v>5601</v>
      </c>
      <c r="G50" s="34">
        <f>SUM(G7:G49)</f>
        <v>4480</v>
      </c>
      <c r="H50" s="29">
        <f t="shared" si="1"/>
        <v>740</v>
      </c>
      <c r="I50" s="30">
        <f>SUM(I7:I49)</f>
        <v>788</v>
      </c>
      <c r="J50" s="31">
        <f t="shared" si="1"/>
        <v>4565</v>
      </c>
      <c r="K50" s="33">
        <f>SUM(K7:K49)</f>
        <v>3562</v>
      </c>
    </row>
    <row r="51" spans="1:9" ht="18.75">
      <c r="A51" s="6"/>
      <c r="H51" s="12"/>
      <c r="I51" s="12"/>
    </row>
    <row r="52" spans="1:9" ht="17.25">
      <c r="A52" s="15"/>
      <c r="H52" s="13"/>
      <c r="I52" s="13"/>
    </row>
  </sheetData>
  <sheetProtection/>
  <mergeCells count="7">
    <mergeCell ref="G3:K3"/>
    <mergeCell ref="B4:C4"/>
    <mergeCell ref="F4:G4"/>
    <mergeCell ref="D4:E4"/>
    <mergeCell ref="J4:K4"/>
    <mergeCell ref="A4:A6"/>
    <mergeCell ref="H4:I4"/>
  </mergeCells>
  <printOptions horizontalCentered="1"/>
  <pageMargins left="0.1968503937007874" right="0.31496062992125984" top="0.9448818897637796" bottom="0.9448818897637796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SheetLayoutView="100" zoomScalePageLayoutView="0" workbookViewId="0" topLeftCell="A1">
      <pane xSplit="1" ySplit="6" topLeftCell="B31" activePane="bottomRight" state="frozen"/>
      <selection pane="topLeft" activeCell="E49" sqref="E49"/>
      <selection pane="topRight" activeCell="E49" sqref="E49"/>
      <selection pane="bottomLeft" activeCell="E49" sqref="E49"/>
      <selection pane="bottomRight" activeCell="H43" sqref="H43"/>
    </sheetView>
  </sheetViews>
  <sheetFormatPr defaultColWidth="9.00390625" defaultRowHeight="13.5"/>
  <cols>
    <col min="1" max="1" width="14.50390625" style="14" customWidth="1"/>
    <col min="2" max="9" width="9.625" style="14" customWidth="1"/>
    <col min="10" max="12" width="8.625" style="14" bestFit="1" customWidth="1"/>
    <col min="13" max="16384" width="9.00390625" style="14" customWidth="1"/>
  </cols>
  <sheetData>
    <row r="1" spans="1:12" ht="24" customHeight="1">
      <c r="A1" s="16" t="s">
        <v>54</v>
      </c>
      <c r="B1" s="5"/>
      <c r="C1" s="5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>
      <c r="A2" s="17" t="s">
        <v>51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</row>
    <row r="3" spans="7:12" ht="18" customHeight="1" thickBot="1">
      <c r="G3" s="213"/>
      <c r="H3" s="213"/>
      <c r="I3" s="213"/>
      <c r="J3" s="4"/>
      <c r="K3" s="4"/>
      <c r="L3" s="4"/>
    </row>
    <row r="4" spans="1:9" ht="18.75" customHeight="1">
      <c r="A4" s="221" t="s">
        <v>47</v>
      </c>
      <c r="B4" s="214" t="s">
        <v>43</v>
      </c>
      <c r="C4" s="215"/>
      <c r="D4" s="218" t="s">
        <v>44</v>
      </c>
      <c r="E4" s="219"/>
      <c r="F4" s="216" t="s">
        <v>45</v>
      </c>
      <c r="G4" s="217"/>
      <c r="H4" s="215" t="s">
        <v>46</v>
      </c>
      <c r="I4" s="220"/>
    </row>
    <row r="5" spans="1:9" ht="46.5" customHeight="1">
      <c r="A5" s="222"/>
      <c r="B5" s="41" t="s">
        <v>53</v>
      </c>
      <c r="C5" s="42" t="s">
        <v>55</v>
      </c>
      <c r="D5" s="43" t="s">
        <v>53</v>
      </c>
      <c r="E5" s="44" t="s">
        <v>55</v>
      </c>
      <c r="F5" s="43" t="s">
        <v>53</v>
      </c>
      <c r="G5" s="44" t="s">
        <v>55</v>
      </c>
      <c r="H5" s="45" t="s">
        <v>53</v>
      </c>
      <c r="I5" s="46" t="s">
        <v>55</v>
      </c>
    </row>
    <row r="6" spans="1:9" ht="14.25" thickBot="1">
      <c r="A6" s="223"/>
      <c r="B6" s="21" t="s">
        <v>48</v>
      </c>
      <c r="C6" s="39" t="s">
        <v>48</v>
      </c>
      <c r="D6" s="22" t="s">
        <v>48</v>
      </c>
      <c r="E6" s="35" t="s">
        <v>48</v>
      </c>
      <c r="F6" s="22" t="s">
        <v>48</v>
      </c>
      <c r="G6" s="35" t="s">
        <v>48</v>
      </c>
      <c r="H6" s="24" t="s">
        <v>48</v>
      </c>
      <c r="I6" s="32" t="s">
        <v>48</v>
      </c>
    </row>
    <row r="7" spans="1:9" ht="12" customHeight="1">
      <c r="A7" s="20" t="s">
        <v>42</v>
      </c>
      <c r="B7" s="58">
        <v>65</v>
      </c>
      <c r="C7" s="40">
        <f>E7+G7+I7</f>
        <v>17</v>
      </c>
      <c r="D7" s="48">
        <v>10</v>
      </c>
      <c r="E7" s="183">
        <v>3</v>
      </c>
      <c r="F7" s="106">
        <v>7</v>
      </c>
      <c r="G7" s="183">
        <v>4</v>
      </c>
      <c r="H7" s="107">
        <v>48</v>
      </c>
      <c r="I7" s="181">
        <v>10</v>
      </c>
    </row>
    <row r="8" spans="1:9" s="1" customFormat="1" ht="12" customHeight="1">
      <c r="A8" s="19" t="s">
        <v>1</v>
      </c>
      <c r="B8" s="59">
        <v>6</v>
      </c>
      <c r="C8" s="40">
        <f>E8+G8+I8</f>
        <v>2</v>
      </c>
      <c r="D8" s="48">
        <v>1</v>
      </c>
      <c r="E8" s="183">
        <v>0</v>
      </c>
      <c r="F8" s="69">
        <v>1</v>
      </c>
      <c r="G8" s="183">
        <v>0</v>
      </c>
      <c r="H8" s="70">
        <v>4</v>
      </c>
      <c r="I8" s="181">
        <v>2</v>
      </c>
    </row>
    <row r="9" spans="1:9" s="1" customFormat="1" ht="12" customHeight="1">
      <c r="A9" s="19" t="s">
        <v>3</v>
      </c>
      <c r="B9" s="59">
        <v>2</v>
      </c>
      <c r="C9" s="40">
        <f aca="true" t="shared" si="0" ref="C9:C49">E9+G9+I9</f>
        <v>0</v>
      </c>
      <c r="D9" s="48">
        <v>0</v>
      </c>
      <c r="E9" s="183">
        <v>0</v>
      </c>
      <c r="F9" s="127">
        <v>1</v>
      </c>
      <c r="G9" s="183">
        <v>0</v>
      </c>
      <c r="H9" s="128">
        <v>1</v>
      </c>
      <c r="I9" s="181">
        <v>0</v>
      </c>
    </row>
    <row r="10" spans="1:9" s="1" customFormat="1" ht="12" customHeight="1">
      <c r="A10" s="19" t="s">
        <v>4</v>
      </c>
      <c r="B10" s="59">
        <v>2</v>
      </c>
      <c r="C10" s="40">
        <f t="shared" si="0"/>
        <v>2</v>
      </c>
      <c r="D10" s="48">
        <v>0</v>
      </c>
      <c r="E10" s="183">
        <v>0</v>
      </c>
      <c r="F10" s="133">
        <v>1</v>
      </c>
      <c r="G10" s="186">
        <v>2</v>
      </c>
      <c r="H10" s="134">
        <v>1</v>
      </c>
      <c r="I10" s="181">
        <v>0</v>
      </c>
    </row>
    <row r="11" spans="1:9" s="1" customFormat="1" ht="12" customHeight="1">
      <c r="A11" s="19" t="s">
        <v>2</v>
      </c>
      <c r="B11" s="59">
        <v>6</v>
      </c>
      <c r="C11" s="40">
        <f t="shared" si="0"/>
        <v>2</v>
      </c>
      <c r="D11" s="51">
        <v>1</v>
      </c>
      <c r="E11" s="188">
        <v>0</v>
      </c>
      <c r="F11" s="102">
        <v>1</v>
      </c>
      <c r="G11" s="187">
        <v>1</v>
      </c>
      <c r="H11" s="103">
        <v>4</v>
      </c>
      <c r="I11" s="182">
        <v>1</v>
      </c>
    </row>
    <row r="12" spans="1:9" s="1" customFormat="1" ht="12" customHeight="1">
      <c r="A12" s="19" t="s">
        <v>5</v>
      </c>
      <c r="B12" s="59">
        <v>16</v>
      </c>
      <c r="C12" s="40">
        <f>E12+G12+I12</f>
        <v>4</v>
      </c>
      <c r="D12" s="48">
        <v>4</v>
      </c>
      <c r="E12" s="183">
        <v>1</v>
      </c>
      <c r="F12" s="48">
        <v>2</v>
      </c>
      <c r="G12" s="183">
        <v>1</v>
      </c>
      <c r="H12" s="49">
        <v>10</v>
      </c>
      <c r="I12" s="181">
        <v>2</v>
      </c>
    </row>
    <row r="13" spans="1:9" s="1" customFormat="1" ht="12" customHeight="1">
      <c r="A13" s="19" t="s">
        <v>6</v>
      </c>
      <c r="B13" s="59">
        <v>17</v>
      </c>
      <c r="C13" s="40">
        <f t="shared" si="0"/>
        <v>3</v>
      </c>
      <c r="D13" s="51">
        <v>1</v>
      </c>
      <c r="E13" s="188">
        <v>1</v>
      </c>
      <c r="F13" s="87">
        <v>2</v>
      </c>
      <c r="G13" s="187">
        <v>1</v>
      </c>
      <c r="H13" s="88">
        <v>14</v>
      </c>
      <c r="I13" s="182">
        <v>1</v>
      </c>
    </row>
    <row r="14" spans="1:9" s="1" customFormat="1" ht="12" customHeight="1">
      <c r="A14" s="19" t="s">
        <v>7</v>
      </c>
      <c r="B14" s="59">
        <v>12</v>
      </c>
      <c r="C14" s="40">
        <f t="shared" si="0"/>
        <v>1</v>
      </c>
      <c r="D14" s="48">
        <v>3</v>
      </c>
      <c r="E14" s="183">
        <v>0</v>
      </c>
      <c r="F14" s="97">
        <v>4</v>
      </c>
      <c r="G14" s="186">
        <v>0</v>
      </c>
      <c r="H14" s="98">
        <v>5</v>
      </c>
      <c r="I14" s="181">
        <v>1</v>
      </c>
    </row>
    <row r="15" spans="1:9" s="1" customFormat="1" ht="12" customHeight="1">
      <c r="A15" s="19" t="s">
        <v>8</v>
      </c>
      <c r="B15" s="59">
        <v>2</v>
      </c>
      <c r="C15" s="40">
        <f t="shared" si="0"/>
        <v>2</v>
      </c>
      <c r="D15" s="48">
        <v>0</v>
      </c>
      <c r="E15" s="183">
        <v>0</v>
      </c>
      <c r="F15" s="110">
        <v>1</v>
      </c>
      <c r="G15" s="186">
        <v>1</v>
      </c>
      <c r="H15" s="111">
        <v>1</v>
      </c>
      <c r="I15" s="181">
        <v>1</v>
      </c>
    </row>
    <row r="16" spans="1:9" s="1" customFormat="1" ht="12" customHeight="1">
      <c r="A16" s="19" t="s">
        <v>10</v>
      </c>
      <c r="B16" s="59">
        <v>2</v>
      </c>
      <c r="C16" s="40">
        <f t="shared" si="0"/>
        <v>0</v>
      </c>
      <c r="D16" s="48">
        <v>0</v>
      </c>
      <c r="E16" s="183">
        <v>0</v>
      </c>
      <c r="F16" s="121">
        <v>1</v>
      </c>
      <c r="G16" s="186">
        <v>0</v>
      </c>
      <c r="H16" s="122">
        <v>1</v>
      </c>
      <c r="I16" s="181">
        <v>0</v>
      </c>
    </row>
    <row r="17" spans="1:9" s="1" customFormat="1" ht="12" customHeight="1">
      <c r="A17" s="19" t="s">
        <v>9</v>
      </c>
      <c r="B17" s="59">
        <v>25</v>
      </c>
      <c r="C17" s="40">
        <f t="shared" si="0"/>
        <v>3</v>
      </c>
      <c r="D17" s="51">
        <v>2</v>
      </c>
      <c r="E17" s="188">
        <v>0</v>
      </c>
      <c r="F17" s="89">
        <v>3</v>
      </c>
      <c r="G17" s="187">
        <v>0</v>
      </c>
      <c r="H17" s="90">
        <v>20</v>
      </c>
      <c r="I17" s="182">
        <v>3</v>
      </c>
    </row>
    <row r="18" spans="1:9" s="1" customFormat="1" ht="12" customHeight="1">
      <c r="A18" s="19" t="s">
        <v>11</v>
      </c>
      <c r="B18" s="59">
        <v>22</v>
      </c>
      <c r="C18" s="40">
        <f t="shared" si="0"/>
        <v>1</v>
      </c>
      <c r="D18" s="48">
        <v>4</v>
      </c>
      <c r="E18" s="183">
        <v>0</v>
      </c>
      <c r="F18" s="91">
        <v>9</v>
      </c>
      <c r="G18" s="186">
        <v>0</v>
      </c>
      <c r="H18" s="92">
        <v>9</v>
      </c>
      <c r="I18" s="181">
        <v>1</v>
      </c>
    </row>
    <row r="19" spans="1:9" s="1" customFormat="1" ht="12" customHeight="1">
      <c r="A19" s="19" t="s">
        <v>12</v>
      </c>
      <c r="B19" s="59">
        <v>9</v>
      </c>
      <c r="C19" s="40">
        <f t="shared" si="0"/>
        <v>1</v>
      </c>
      <c r="D19" s="48">
        <v>1</v>
      </c>
      <c r="E19" s="183">
        <v>0</v>
      </c>
      <c r="F19" s="108">
        <v>2</v>
      </c>
      <c r="G19" s="186">
        <v>0</v>
      </c>
      <c r="H19" s="109">
        <v>6</v>
      </c>
      <c r="I19" s="181">
        <v>1</v>
      </c>
    </row>
    <row r="20" spans="1:9" s="1" customFormat="1" ht="12" customHeight="1">
      <c r="A20" s="19" t="s">
        <v>13</v>
      </c>
      <c r="B20" s="59">
        <v>5</v>
      </c>
      <c r="C20" s="40">
        <f t="shared" si="0"/>
        <v>3</v>
      </c>
      <c r="D20" s="51">
        <v>1</v>
      </c>
      <c r="E20" s="188">
        <v>0</v>
      </c>
      <c r="F20" s="153">
        <v>1</v>
      </c>
      <c r="G20" s="187">
        <v>1</v>
      </c>
      <c r="H20" s="154">
        <v>3</v>
      </c>
      <c r="I20" s="182">
        <v>2</v>
      </c>
    </row>
    <row r="21" spans="1:9" s="1" customFormat="1" ht="12" customHeight="1">
      <c r="A21" s="19" t="s">
        <v>14</v>
      </c>
      <c r="B21" s="59">
        <v>9</v>
      </c>
      <c r="C21" s="40">
        <f t="shared" si="0"/>
        <v>2</v>
      </c>
      <c r="D21" s="48">
        <v>0</v>
      </c>
      <c r="E21" s="183">
        <v>0</v>
      </c>
      <c r="F21" s="110">
        <v>3</v>
      </c>
      <c r="G21" s="186">
        <v>0</v>
      </c>
      <c r="H21" s="111">
        <v>6</v>
      </c>
      <c r="I21" s="181">
        <v>2</v>
      </c>
    </row>
    <row r="22" spans="1:9" s="1" customFormat="1" ht="12" customHeight="1">
      <c r="A22" s="19" t="s">
        <v>15</v>
      </c>
      <c r="B22" s="59">
        <v>4</v>
      </c>
      <c r="C22" s="40">
        <f t="shared" si="0"/>
        <v>0</v>
      </c>
      <c r="D22" s="48">
        <v>1</v>
      </c>
      <c r="E22" s="183">
        <v>0</v>
      </c>
      <c r="F22" s="108">
        <v>1</v>
      </c>
      <c r="G22" s="186">
        <v>0</v>
      </c>
      <c r="H22" s="109">
        <v>2</v>
      </c>
      <c r="I22" s="181">
        <v>0</v>
      </c>
    </row>
    <row r="23" spans="1:9" s="1" customFormat="1" ht="12" customHeight="1">
      <c r="A23" s="19" t="s">
        <v>41</v>
      </c>
      <c r="B23" s="59">
        <v>5</v>
      </c>
      <c r="C23" s="40">
        <f t="shared" si="0"/>
        <v>0</v>
      </c>
      <c r="D23" s="48">
        <v>0</v>
      </c>
      <c r="E23" s="183">
        <v>0</v>
      </c>
      <c r="F23" s="110">
        <v>2</v>
      </c>
      <c r="G23" s="186">
        <v>0</v>
      </c>
      <c r="H23" s="111">
        <v>3</v>
      </c>
      <c r="I23" s="181">
        <v>0</v>
      </c>
    </row>
    <row r="24" spans="1:9" s="1" customFormat="1" ht="12" customHeight="1">
      <c r="A24" s="19" t="s">
        <v>16</v>
      </c>
      <c r="B24" s="59">
        <v>6</v>
      </c>
      <c r="C24" s="40">
        <f t="shared" si="0"/>
        <v>1</v>
      </c>
      <c r="D24" s="48">
        <v>0</v>
      </c>
      <c r="E24" s="183">
        <v>0</v>
      </c>
      <c r="F24" s="110">
        <v>2</v>
      </c>
      <c r="G24" s="186">
        <v>0</v>
      </c>
      <c r="H24" s="111">
        <v>4</v>
      </c>
      <c r="I24" s="181">
        <v>1</v>
      </c>
    </row>
    <row r="25" spans="1:9" s="1" customFormat="1" ht="12" customHeight="1">
      <c r="A25" s="19" t="s">
        <v>17</v>
      </c>
      <c r="B25" s="59">
        <v>20</v>
      </c>
      <c r="C25" s="40">
        <f t="shared" si="0"/>
        <v>4</v>
      </c>
      <c r="D25" s="51">
        <v>3</v>
      </c>
      <c r="E25" s="188">
        <v>1</v>
      </c>
      <c r="F25" s="102">
        <v>4</v>
      </c>
      <c r="G25" s="187">
        <v>1</v>
      </c>
      <c r="H25" s="103">
        <v>13</v>
      </c>
      <c r="I25" s="182">
        <v>2</v>
      </c>
    </row>
    <row r="26" spans="1:9" s="1" customFormat="1" ht="12" customHeight="1">
      <c r="A26" s="19" t="s">
        <v>18</v>
      </c>
      <c r="B26" s="59">
        <v>1</v>
      </c>
      <c r="C26" s="40">
        <f t="shared" si="0"/>
        <v>1</v>
      </c>
      <c r="D26" s="51">
        <v>0</v>
      </c>
      <c r="E26" s="188">
        <v>0</v>
      </c>
      <c r="F26" s="102">
        <v>0</v>
      </c>
      <c r="G26" s="187">
        <v>0</v>
      </c>
      <c r="H26" s="103">
        <v>1</v>
      </c>
      <c r="I26" s="182">
        <v>1</v>
      </c>
    </row>
    <row r="27" spans="1:9" s="1" customFormat="1" ht="12" customHeight="1">
      <c r="A27" s="19" t="s">
        <v>19</v>
      </c>
      <c r="B27" s="59">
        <v>8</v>
      </c>
      <c r="C27" s="40">
        <f t="shared" si="0"/>
        <v>6</v>
      </c>
      <c r="D27" s="51">
        <v>1</v>
      </c>
      <c r="E27" s="188">
        <v>0</v>
      </c>
      <c r="F27" s="51">
        <v>1</v>
      </c>
      <c r="G27" s="188">
        <v>0</v>
      </c>
      <c r="H27" s="52">
        <v>6</v>
      </c>
      <c r="I27" s="182">
        <v>6</v>
      </c>
    </row>
    <row r="28" spans="1:9" s="1" customFormat="1" ht="12" customHeight="1">
      <c r="A28" s="19" t="s">
        <v>20</v>
      </c>
      <c r="B28" s="59">
        <v>2</v>
      </c>
      <c r="C28" s="40">
        <f t="shared" si="0"/>
        <v>1</v>
      </c>
      <c r="D28" s="48">
        <v>0</v>
      </c>
      <c r="E28" s="183">
        <v>0</v>
      </c>
      <c r="F28" s="108">
        <v>1</v>
      </c>
      <c r="G28" s="186">
        <v>0</v>
      </c>
      <c r="H28" s="109">
        <v>1</v>
      </c>
      <c r="I28" s="181">
        <v>1</v>
      </c>
    </row>
    <row r="29" spans="1:9" s="1" customFormat="1" ht="12" customHeight="1">
      <c r="A29" s="19" t="s">
        <v>21</v>
      </c>
      <c r="B29" s="59">
        <v>8</v>
      </c>
      <c r="C29" s="40">
        <f t="shared" si="0"/>
        <v>1</v>
      </c>
      <c r="D29" s="48">
        <v>0</v>
      </c>
      <c r="E29" s="183">
        <v>0</v>
      </c>
      <c r="F29" s="110">
        <v>3</v>
      </c>
      <c r="G29" s="186">
        <v>1</v>
      </c>
      <c r="H29" s="111">
        <v>5</v>
      </c>
      <c r="I29" s="181">
        <v>0</v>
      </c>
    </row>
    <row r="30" spans="1:9" s="1" customFormat="1" ht="12" customHeight="1">
      <c r="A30" s="19" t="s">
        <v>23</v>
      </c>
      <c r="B30" s="59">
        <v>6</v>
      </c>
      <c r="C30" s="40">
        <f t="shared" si="0"/>
        <v>0</v>
      </c>
      <c r="D30" s="48">
        <v>0</v>
      </c>
      <c r="E30" s="183">
        <v>0</v>
      </c>
      <c r="F30" s="110">
        <v>3</v>
      </c>
      <c r="G30" s="186">
        <v>0</v>
      </c>
      <c r="H30" s="111">
        <v>3</v>
      </c>
      <c r="I30" s="181">
        <v>0</v>
      </c>
    </row>
    <row r="31" spans="1:9" s="1" customFormat="1" ht="12" customHeight="1">
      <c r="A31" s="19" t="s">
        <v>22</v>
      </c>
      <c r="B31" s="59">
        <v>2</v>
      </c>
      <c r="C31" s="40">
        <f t="shared" si="0"/>
        <v>0</v>
      </c>
      <c r="D31" s="48">
        <v>0</v>
      </c>
      <c r="E31" s="183">
        <v>0</v>
      </c>
      <c r="F31" s="108">
        <v>0</v>
      </c>
      <c r="G31" s="186">
        <v>0</v>
      </c>
      <c r="H31" s="109">
        <v>2</v>
      </c>
      <c r="I31" s="181">
        <v>0</v>
      </c>
    </row>
    <row r="32" spans="1:9" s="1" customFormat="1" ht="12" customHeight="1">
      <c r="A32" s="19" t="s">
        <v>24</v>
      </c>
      <c r="B32" s="59">
        <v>2</v>
      </c>
      <c r="C32" s="40">
        <f t="shared" si="0"/>
        <v>0</v>
      </c>
      <c r="D32" s="51">
        <v>2</v>
      </c>
      <c r="E32" s="188">
        <v>0</v>
      </c>
      <c r="F32" s="102">
        <v>0</v>
      </c>
      <c r="G32" s="187">
        <v>0</v>
      </c>
      <c r="H32" s="103">
        <v>0</v>
      </c>
      <c r="I32" s="182">
        <v>0</v>
      </c>
    </row>
    <row r="33" spans="1:9" s="1" customFormat="1" ht="12" customHeight="1">
      <c r="A33" s="19" t="s">
        <v>25</v>
      </c>
      <c r="B33" s="59">
        <v>5</v>
      </c>
      <c r="C33" s="40">
        <f t="shared" si="0"/>
        <v>0</v>
      </c>
      <c r="D33" s="51">
        <v>1</v>
      </c>
      <c r="E33" s="188">
        <v>0</v>
      </c>
      <c r="F33" s="102">
        <v>2</v>
      </c>
      <c r="G33" s="187">
        <v>0</v>
      </c>
      <c r="H33" s="53">
        <v>2</v>
      </c>
      <c r="I33" s="184">
        <v>0</v>
      </c>
    </row>
    <row r="34" spans="1:9" s="1" customFormat="1" ht="12" customHeight="1">
      <c r="A34" s="19" t="s">
        <v>27</v>
      </c>
      <c r="B34" s="59">
        <v>1</v>
      </c>
      <c r="C34" s="40">
        <f t="shared" si="0"/>
        <v>0</v>
      </c>
      <c r="D34" s="48">
        <v>0</v>
      </c>
      <c r="E34" s="183">
        <v>0</v>
      </c>
      <c r="F34" s="170">
        <v>0</v>
      </c>
      <c r="G34" s="186">
        <v>0</v>
      </c>
      <c r="H34" s="171">
        <v>1</v>
      </c>
      <c r="I34" s="181">
        <v>0</v>
      </c>
    </row>
    <row r="35" spans="1:9" s="1" customFormat="1" ht="12" customHeight="1">
      <c r="A35" s="19" t="s">
        <v>26</v>
      </c>
      <c r="B35" s="59">
        <v>5</v>
      </c>
      <c r="C35" s="40">
        <f t="shared" si="0"/>
        <v>0</v>
      </c>
      <c r="D35" s="48">
        <v>0</v>
      </c>
      <c r="E35" s="183">
        <v>0</v>
      </c>
      <c r="F35" s="164">
        <v>0</v>
      </c>
      <c r="G35" s="186">
        <v>0</v>
      </c>
      <c r="H35" s="165">
        <v>5</v>
      </c>
      <c r="I35" s="181">
        <v>0</v>
      </c>
    </row>
    <row r="36" spans="1:9" s="1" customFormat="1" ht="12" customHeight="1">
      <c r="A36" s="19" t="s">
        <v>28</v>
      </c>
      <c r="B36" s="59">
        <v>1</v>
      </c>
      <c r="C36" s="40">
        <f t="shared" si="0"/>
        <v>0</v>
      </c>
      <c r="D36" s="48">
        <v>0</v>
      </c>
      <c r="E36" s="183">
        <v>0</v>
      </c>
      <c r="F36" s="176">
        <v>0</v>
      </c>
      <c r="G36" s="186">
        <v>0</v>
      </c>
      <c r="H36" s="177">
        <v>1</v>
      </c>
      <c r="I36" s="181">
        <v>0</v>
      </c>
    </row>
    <row r="37" spans="1:9" s="1" customFormat="1" ht="12" customHeight="1">
      <c r="A37" s="19" t="s">
        <v>0</v>
      </c>
      <c r="B37" s="59">
        <v>9</v>
      </c>
      <c r="C37" s="40">
        <f t="shared" si="0"/>
        <v>3</v>
      </c>
      <c r="D37" s="48">
        <v>1</v>
      </c>
      <c r="E37" s="183">
        <v>0</v>
      </c>
      <c r="F37" s="48">
        <v>1</v>
      </c>
      <c r="G37" s="186">
        <v>1</v>
      </c>
      <c r="H37" s="49">
        <v>7</v>
      </c>
      <c r="I37" s="181">
        <v>2</v>
      </c>
    </row>
    <row r="38" spans="1:9" s="1" customFormat="1" ht="12" customHeight="1">
      <c r="A38" s="19" t="s">
        <v>29</v>
      </c>
      <c r="B38" s="59">
        <v>5</v>
      </c>
      <c r="C38" s="40">
        <f t="shared" si="0"/>
        <v>0</v>
      </c>
      <c r="D38" s="48">
        <v>0</v>
      </c>
      <c r="E38" s="183">
        <v>0</v>
      </c>
      <c r="F38" s="75">
        <v>2</v>
      </c>
      <c r="G38" s="186">
        <v>0</v>
      </c>
      <c r="H38" s="76">
        <v>3</v>
      </c>
      <c r="I38" s="181">
        <v>0</v>
      </c>
    </row>
    <row r="39" spans="1:9" s="1" customFormat="1" ht="12" customHeight="1">
      <c r="A39" s="19" t="s">
        <v>30</v>
      </c>
      <c r="B39" s="59">
        <v>3</v>
      </c>
      <c r="C39" s="40">
        <f t="shared" si="0"/>
        <v>1</v>
      </c>
      <c r="D39" s="48">
        <v>1</v>
      </c>
      <c r="E39" s="183">
        <v>0</v>
      </c>
      <c r="F39" s="110">
        <v>1</v>
      </c>
      <c r="G39" s="186">
        <v>0</v>
      </c>
      <c r="H39" s="111">
        <v>1</v>
      </c>
      <c r="I39" s="181">
        <v>1</v>
      </c>
    </row>
    <row r="40" spans="1:9" s="1" customFormat="1" ht="12" customHeight="1">
      <c r="A40" s="19" t="s">
        <v>31</v>
      </c>
      <c r="B40" s="59">
        <v>2</v>
      </c>
      <c r="C40" s="40">
        <f t="shared" si="0"/>
        <v>0</v>
      </c>
      <c r="D40" s="51">
        <v>0</v>
      </c>
      <c r="E40" s="188">
        <v>0</v>
      </c>
      <c r="F40" s="102">
        <v>0</v>
      </c>
      <c r="G40" s="187">
        <v>0</v>
      </c>
      <c r="H40" s="103">
        <v>2</v>
      </c>
      <c r="I40" s="182">
        <v>0</v>
      </c>
    </row>
    <row r="41" spans="1:9" s="1" customFormat="1" ht="12" customHeight="1">
      <c r="A41" s="19" t="s">
        <v>32</v>
      </c>
      <c r="B41" s="59">
        <v>0</v>
      </c>
      <c r="C41" s="40">
        <f t="shared" si="0"/>
        <v>0</v>
      </c>
      <c r="D41" s="48">
        <v>0</v>
      </c>
      <c r="E41" s="183">
        <v>0</v>
      </c>
      <c r="F41" s="139">
        <v>0</v>
      </c>
      <c r="G41" s="186">
        <v>0</v>
      </c>
      <c r="H41" s="140">
        <v>0</v>
      </c>
      <c r="I41" s="181">
        <v>0</v>
      </c>
    </row>
    <row r="42" spans="1:9" s="1" customFormat="1" ht="12" customHeight="1">
      <c r="A42" s="19" t="s">
        <v>33</v>
      </c>
      <c r="B42" s="59">
        <v>2</v>
      </c>
      <c r="C42" s="40">
        <f t="shared" si="0"/>
        <v>1</v>
      </c>
      <c r="D42" s="63">
        <v>0</v>
      </c>
      <c r="E42" s="188">
        <v>0</v>
      </c>
      <c r="F42" s="63">
        <v>0</v>
      </c>
      <c r="G42" s="187">
        <v>0</v>
      </c>
      <c r="H42" s="64">
        <v>2</v>
      </c>
      <c r="I42" s="182">
        <v>1</v>
      </c>
    </row>
    <row r="43" spans="1:9" s="1" customFormat="1" ht="12" customHeight="1">
      <c r="A43" s="38" t="s">
        <v>34</v>
      </c>
      <c r="B43" s="59">
        <v>2</v>
      </c>
      <c r="C43" s="40">
        <f t="shared" si="0"/>
        <v>1</v>
      </c>
      <c r="D43" s="48">
        <v>0</v>
      </c>
      <c r="E43" s="183">
        <v>0</v>
      </c>
      <c r="F43" s="81">
        <v>2</v>
      </c>
      <c r="G43" s="186">
        <v>0</v>
      </c>
      <c r="H43" s="82">
        <v>0</v>
      </c>
      <c r="I43" s="181">
        <v>1</v>
      </c>
    </row>
    <row r="44" spans="1:9" s="1" customFormat="1" ht="12" customHeight="1">
      <c r="A44" s="19" t="s">
        <v>35</v>
      </c>
      <c r="B44" s="59">
        <v>4</v>
      </c>
      <c r="C44" s="40">
        <f t="shared" si="0"/>
        <v>0</v>
      </c>
      <c r="D44" s="48">
        <v>0</v>
      </c>
      <c r="E44" s="183">
        <v>0</v>
      </c>
      <c r="F44" s="99">
        <v>2</v>
      </c>
      <c r="G44" s="186">
        <v>0</v>
      </c>
      <c r="H44" s="100">
        <v>2</v>
      </c>
      <c r="I44" s="181">
        <v>0</v>
      </c>
    </row>
    <row r="45" spans="1:9" s="1" customFormat="1" ht="12" customHeight="1">
      <c r="A45" s="19" t="s">
        <v>36</v>
      </c>
      <c r="B45" s="59">
        <v>7</v>
      </c>
      <c r="C45" s="40">
        <f t="shared" si="0"/>
        <v>0</v>
      </c>
      <c r="D45" s="48">
        <v>1</v>
      </c>
      <c r="E45" s="183">
        <v>0</v>
      </c>
      <c r="F45" s="110">
        <v>1</v>
      </c>
      <c r="G45" s="186">
        <v>0</v>
      </c>
      <c r="H45" s="111">
        <v>5</v>
      </c>
      <c r="I45" s="181">
        <v>0</v>
      </c>
    </row>
    <row r="46" spans="1:9" s="1" customFormat="1" ht="12" customHeight="1">
      <c r="A46" s="19" t="s">
        <v>37</v>
      </c>
      <c r="B46" s="59">
        <v>2</v>
      </c>
      <c r="C46" s="40">
        <f t="shared" si="0"/>
        <v>1</v>
      </c>
      <c r="D46" s="48">
        <v>0</v>
      </c>
      <c r="E46" s="183">
        <v>0</v>
      </c>
      <c r="F46" s="115">
        <v>1</v>
      </c>
      <c r="G46" s="186">
        <v>1</v>
      </c>
      <c r="H46" s="116">
        <v>1</v>
      </c>
      <c r="I46" s="181">
        <v>0</v>
      </c>
    </row>
    <row r="47" spans="1:9" s="1" customFormat="1" ht="12" customHeight="1">
      <c r="A47" s="19" t="s">
        <v>38</v>
      </c>
      <c r="B47" s="59">
        <v>2</v>
      </c>
      <c r="C47" s="40">
        <f t="shared" si="0"/>
        <v>1</v>
      </c>
      <c r="D47" s="48">
        <v>0</v>
      </c>
      <c r="E47" s="183">
        <v>0</v>
      </c>
      <c r="F47" s="145">
        <v>1</v>
      </c>
      <c r="G47" s="186">
        <v>0</v>
      </c>
      <c r="H47" s="146">
        <v>1</v>
      </c>
      <c r="I47" s="181">
        <v>1</v>
      </c>
    </row>
    <row r="48" spans="1:9" s="1" customFormat="1" ht="12" customHeight="1">
      <c r="A48" s="19" t="s">
        <v>39</v>
      </c>
      <c r="B48" s="59">
        <v>1</v>
      </c>
      <c r="C48" s="40">
        <f t="shared" si="0"/>
        <v>0</v>
      </c>
      <c r="D48" s="51">
        <v>0</v>
      </c>
      <c r="E48" s="188">
        <v>0</v>
      </c>
      <c r="F48" s="151">
        <v>1</v>
      </c>
      <c r="G48" s="187">
        <v>0</v>
      </c>
      <c r="H48" s="152">
        <v>0</v>
      </c>
      <c r="I48" s="182">
        <v>0</v>
      </c>
    </row>
    <row r="49" spans="1:9" s="1" customFormat="1" ht="12" customHeight="1" thickBot="1">
      <c r="A49" s="18" t="s">
        <v>40</v>
      </c>
      <c r="B49" s="59">
        <v>1</v>
      </c>
      <c r="C49" s="40">
        <f t="shared" si="0"/>
        <v>1</v>
      </c>
      <c r="D49" s="54">
        <v>0</v>
      </c>
      <c r="E49" s="190">
        <v>0</v>
      </c>
      <c r="F49" s="159">
        <v>0</v>
      </c>
      <c r="G49" s="189">
        <v>1</v>
      </c>
      <c r="H49" s="158">
        <v>1</v>
      </c>
      <c r="I49" s="185">
        <v>0</v>
      </c>
    </row>
    <row r="50" spans="1:9" s="2" customFormat="1" ht="21" customHeight="1" thickBot="1">
      <c r="A50" s="26" t="s">
        <v>43</v>
      </c>
      <c r="B50" s="27">
        <f aca="true" t="shared" si="1" ref="B50:I50">SUM(B7:B49)</f>
        <v>316</v>
      </c>
      <c r="C50" s="34">
        <f t="shared" si="1"/>
        <v>66</v>
      </c>
      <c r="D50" s="28">
        <f t="shared" si="1"/>
        <v>39</v>
      </c>
      <c r="E50" s="36">
        <f t="shared" si="1"/>
        <v>6</v>
      </c>
      <c r="F50" s="28">
        <f t="shared" si="1"/>
        <v>70</v>
      </c>
      <c r="G50" s="36">
        <f t="shared" si="1"/>
        <v>16</v>
      </c>
      <c r="H50" s="31">
        <f t="shared" si="1"/>
        <v>207</v>
      </c>
      <c r="I50" s="33">
        <f t="shared" si="1"/>
        <v>44</v>
      </c>
    </row>
    <row r="51" ht="13.5">
      <c r="A51" s="6"/>
    </row>
  </sheetData>
  <sheetProtection/>
  <mergeCells count="6">
    <mergeCell ref="G3:I3"/>
    <mergeCell ref="B4:C4"/>
    <mergeCell ref="F4:G4"/>
    <mergeCell ref="D4:E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E49" sqref="E49"/>
      <selection pane="topRight" activeCell="E49" sqref="E49"/>
      <selection pane="bottomLeft" activeCell="E49" sqref="E49"/>
      <selection pane="bottomRight" activeCell="J12" sqref="J12"/>
    </sheetView>
  </sheetViews>
  <sheetFormatPr defaultColWidth="9.00390625" defaultRowHeight="13.5"/>
  <cols>
    <col min="1" max="1" width="14.50390625" style="14" customWidth="1"/>
    <col min="2" max="9" width="9.625" style="14" customWidth="1"/>
    <col min="10" max="12" width="8.625" style="14" bestFit="1" customWidth="1"/>
    <col min="13" max="16384" width="9.00390625" style="14" customWidth="1"/>
  </cols>
  <sheetData>
    <row r="1" spans="1:12" ht="24" customHeight="1">
      <c r="A1" s="16" t="s">
        <v>54</v>
      </c>
      <c r="B1" s="5"/>
      <c r="C1" s="5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>
      <c r="A2" s="17" t="s">
        <v>52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</row>
    <row r="3" spans="7:12" ht="18" customHeight="1" thickBot="1">
      <c r="G3" s="213"/>
      <c r="H3" s="213"/>
      <c r="I3" s="213"/>
      <c r="J3" s="4"/>
      <c r="K3" s="4"/>
      <c r="L3" s="4"/>
    </row>
    <row r="4" spans="1:9" ht="18.75" customHeight="1">
      <c r="A4" s="221" t="s">
        <v>47</v>
      </c>
      <c r="B4" s="214" t="s">
        <v>43</v>
      </c>
      <c r="C4" s="215"/>
      <c r="D4" s="218" t="s">
        <v>44</v>
      </c>
      <c r="E4" s="219"/>
      <c r="F4" s="216" t="s">
        <v>45</v>
      </c>
      <c r="G4" s="217"/>
      <c r="H4" s="215" t="s">
        <v>46</v>
      </c>
      <c r="I4" s="220"/>
    </row>
    <row r="5" spans="1:9" ht="46.5" customHeight="1">
      <c r="A5" s="222"/>
      <c r="B5" s="41" t="s">
        <v>53</v>
      </c>
      <c r="C5" s="42" t="s">
        <v>55</v>
      </c>
      <c r="D5" s="43" t="s">
        <v>53</v>
      </c>
      <c r="E5" s="44" t="s">
        <v>55</v>
      </c>
      <c r="F5" s="43" t="s">
        <v>53</v>
      </c>
      <c r="G5" s="44" t="s">
        <v>55</v>
      </c>
      <c r="H5" s="45" t="s">
        <v>53</v>
      </c>
      <c r="I5" s="46" t="s">
        <v>55</v>
      </c>
    </row>
    <row r="6" spans="1:9" ht="14.25" thickBot="1">
      <c r="A6" s="223"/>
      <c r="B6" s="21" t="s">
        <v>48</v>
      </c>
      <c r="C6" s="39" t="s">
        <v>48</v>
      </c>
      <c r="D6" s="22" t="s">
        <v>48</v>
      </c>
      <c r="E6" s="35" t="s">
        <v>48</v>
      </c>
      <c r="F6" s="22" t="s">
        <v>48</v>
      </c>
      <c r="G6" s="35" t="s">
        <v>48</v>
      </c>
      <c r="H6" s="24" t="s">
        <v>48</v>
      </c>
      <c r="I6" s="32" t="s">
        <v>48</v>
      </c>
    </row>
    <row r="7" spans="1:9" ht="12" customHeight="1">
      <c r="A7" s="20" t="s">
        <v>42</v>
      </c>
      <c r="B7" s="58">
        <v>253</v>
      </c>
      <c r="C7" s="40">
        <f>E7+G7+I7</f>
        <v>221</v>
      </c>
      <c r="D7" s="48">
        <v>91</v>
      </c>
      <c r="E7" s="183">
        <v>80</v>
      </c>
      <c r="F7" s="108">
        <v>111</v>
      </c>
      <c r="G7" s="183">
        <v>77</v>
      </c>
      <c r="H7" s="109">
        <v>51</v>
      </c>
      <c r="I7" s="181">
        <v>64</v>
      </c>
    </row>
    <row r="8" spans="1:9" s="1" customFormat="1" ht="12" customHeight="1">
      <c r="A8" s="19" t="s">
        <v>1</v>
      </c>
      <c r="B8" s="59">
        <v>5</v>
      </c>
      <c r="C8" s="40">
        <f>E8+G8+I8</f>
        <v>1</v>
      </c>
      <c r="D8" s="48">
        <v>1</v>
      </c>
      <c r="E8" s="183">
        <v>0</v>
      </c>
      <c r="F8" s="71">
        <v>1</v>
      </c>
      <c r="G8" s="183">
        <v>0</v>
      </c>
      <c r="H8" s="72">
        <v>3</v>
      </c>
      <c r="I8" s="181">
        <v>1</v>
      </c>
    </row>
    <row r="9" spans="1:9" s="1" customFormat="1" ht="12" customHeight="1">
      <c r="A9" s="19" t="s">
        <v>3</v>
      </c>
      <c r="B9" s="59">
        <v>2</v>
      </c>
      <c r="C9" s="40">
        <f aca="true" t="shared" si="0" ref="C9:C49">E9+G9+I9</f>
        <v>0</v>
      </c>
      <c r="D9" s="48">
        <v>0</v>
      </c>
      <c r="E9" s="183">
        <v>0</v>
      </c>
      <c r="F9" s="129">
        <v>1</v>
      </c>
      <c r="G9" s="183">
        <v>0</v>
      </c>
      <c r="H9" s="130">
        <v>1</v>
      </c>
      <c r="I9" s="181">
        <v>0</v>
      </c>
    </row>
    <row r="10" spans="1:9" s="1" customFormat="1" ht="12" customHeight="1">
      <c r="A10" s="19" t="s">
        <v>4</v>
      </c>
      <c r="B10" s="59">
        <v>2</v>
      </c>
      <c r="C10" s="40">
        <f t="shared" si="0"/>
        <v>1</v>
      </c>
      <c r="D10" s="48">
        <v>0</v>
      </c>
      <c r="E10" s="183">
        <v>0</v>
      </c>
      <c r="F10" s="135">
        <v>1</v>
      </c>
      <c r="G10" s="186">
        <v>0</v>
      </c>
      <c r="H10" s="136">
        <v>1</v>
      </c>
      <c r="I10" s="181">
        <v>1</v>
      </c>
    </row>
    <row r="11" spans="1:9" s="1" customFormat="1" ht="12" customHeight="1">
      <c r="A11" s="19" t="s">
        <v>2</v>
      </c>
      <c r="B11" s="59">
        <v>2</v>
      </c>
      <c r="C11" s="40">
        <f t="shared" si="0"/>
        <v>2</v>
      </c>
      <c r="D11" s="51">
        <v>0</v>
      </c>
      <c r="E11" s="188">
        <v>0</v>
      </c>
      <c r="F11" s="102">
        <v>1</v>
      </c>
      <c r="G11" s="187">
        <v>1</v>
      </c>
      <c r="H11" s="103">
        <v>1</v>
      </c>
      <c r="I11" s="182">
        <v>1</v>
      </c>
    </row>
    <row r="12" spans="1:9" s="1" customFormat="1" ht="12" customHeight="1">
      <c r="A12" s="19" t="s">
        <v>5</v>
      </c>
      <c r="B12" s="59">
        <v>11</v>
      </c>
      <c r="C12" s="40">
        <f t="shared" si="0"/>
        <v>3</v>
      </c>
      <c r="D12" s="48">
        <v>4</v>
      </c>
      <c r="E12" s="183">
        <v>1</v>
      </c>
      <c r="F12" s="48">
        <v>1</v>
      </c>
      <c r="G12" s="183">
        <v>1</v>
      </c>
      <c r="H12" s="49">
        <v>6</v>
      </c>
      <c r="I12" s="183">
        <v>1</v>
      </c>
    </row>
    <row r="13" spans="1:9" s="1" customFormat="1" ht="12" customHeight="1">
      <c r="A13" s="19" t="s">
        <v>6</v>
      </c>
      <c r="B13" s="59">
        <v>12</v>
      </c>
      <c r="C13" s="40">
        <f t="shared" si="0"/>
        <v>1</v>
      </c>
      <c r="D13" s="51">
        <v>1</v>
      </c>
      <c r="E13" s="188">
        <v>0</v>
      </c>
      <c r="F13" s="89">
        <v>1</v>
      </c>
      <c r="G13" s="187">
        <v>0</v>
      </c>
      <c r="H13" s="90">
        <v>10</v>
      </c>
      <c r="I13" s="182">
        <v>1</v>
      </c>
    </row>
    <row r="14" spans="1:9" s="1" customFormat="1" ht="12" customHeight="1">
      <c r="A14" s="19" t="s">
        <v>7</v>
      </c>
      <c r="B14" s="59">
        <v>5</v>
      </c>
      <c r="C14" s="40">
        <f t="shared" si="0"/>
        <v>0</v>
      </c>
      <c r="D14" s="48">
        <v>1</v>
      </c>
      <c r="E14" s="183">
        <v>0</v>
      </c>
      <c r="F14" s="99">
        <v>2</v>
      </c>
      <c r="G14" s="186">
        <v>0</v>
      </c>
      <c r="H14" s="100">
        <v>2</v>
      </c>
      <c r="I14" s="181">
        <v>0</v>
      </c>
    </row>
    <row r="15" spans="1:9" s="1" customFormat="1" ht="12" customHeight="1">
      <c r="A15" s="19" t="s">
        <v>8</v>
      </c>
      <c r="B15" s="59">
        <v>4</v>
      </c>
      <c r="C15" s="40">
        <f t="shared" si="0"/>
        <v>1</v>
      </c>
      <c r="D15" s="48">
        <v>0</v>
      </c>
      <c r="E15" s="183">
        <v>0</v>
      </c>
      <c r="F15" s="110">
        <v>3</v>
      </c>
      <c r="G15" s="186">
        <v>0</v>
      </c>
      <c r="H15" s="111">
        <v>1</v>
      </c>
      <c r="I15" s="181">
        <v>1</v>
      </c>
    </row>
    <row r="16" spans="1:9" s="1" customFormat="1" ht="12" customHeight="1">
      <c r="A16" s="19" t="s">
        <v>10</v>
      </c>
      <c r="B16" s="59">
        <v>1</v>
      </c>
      <c r="C16" s="40">
        <f t="shared" si="0"/>
        <v>0</v>
      </c>
      <c r="D16" s="48">
        <v>0</v>
      </c>
      <c r="E16" s="183">
        <v>0</v>
      </c>
      <c r="F16" s="123">
        <v>0</v>
      </c>
      <c r="G16" s="186">
        <v>0</v>
      </c>
      <c r="H16" s="124">
        <v>1</v>
      </c>
      <c r="I16" s="181">
        <v>0</v>
      </c>
    </row>
    <row r="17" spans="1:9" s="1" customFormat="1" ht="12" customHeight="1">
      <c r="A17" s="19" t="s">
        <v>9</v>
      </c>
      <c r="B17" s="59">
        <v>5</v>
      </c>
      <c r="C17" s="40">
        <f t="shared" si="0"/>
        <v>0</v>
      </c>
      <c r="D17" s="51">
        <v>2</v>
      </c>
      <c r="E17" s="188">
        <v>0</v>
      </c>
      <c r="F17" s="89">
        <v>2</v>
      </c>
      <c r="G17" s="187">
        <v>0</v>
      </c>
      <c r="H17" s="90">
        <v>1</v>
      </c>
      <c r="I17" s="182">
        <v>0</v>
      </c>
    </row>
    <row r="18" spans="1:9" s="1" customFormat="1" ht="12" customHeight="1">
      <c r="A18" s="19" t="s">
        <v>11</v>
      </c>
      <c r="B18" s="59">
        <v>10</v>
      </c>
      <c r="C18" s="40">
        <f t="shared" si="0"/>
        <v>1</v>
      </c>
      <c r="D18" s="48">
        <v>5</v>
      </c>
      <c r="E18" s="183">
        <v>1</v>
      </c>
      <c r="F18" s="93">
        <v>0</v>
      </c>
      <c r="G18" s="186">
        <v>0</v>
      </c>
      <c r="H18" s="94">
        <v>5</v>
      </c>
      <c r="I18" s="181">
        <v>0</v>
      </c>
    </row>
    <row r="19" spans="1:9" s="1" customFormat="1" ht="12" customHeight="1">
      <c r="A19" s="19" t="s">
        <v>12</v>
      </c>
      <c r="B19" s="59">
        <v>21</v>
      </c>
      <c r="C19" s="40">
        <f t="shared" si="0"/>
        <v>13</v>
      </c>
      <c r="D19" s="48">
        <v>9</v>
      </c>
      <c r="E19" s="183">
        <v>6</v>
      </c>
      <c r="F19" s="108">
        <v>4</v>
      </c>
      <c r="G19" s="186">
        <v>3</v>
      </c>
      <c r="H19" s="109">
        <v>8</v>
      </c>
      <c r="I19" s="181">
        <v>4</v>
      </c>
    </row>
    <row r="20" spans="1:9" s="1" customFormat="1" ht="12" customHeight="1">
      <c r="A20" s="19" t="s">
        <v>13</v>
      </c>
      <c r="B20" s="59">
        <v>20</v>
      </c>
      <c r="C20" s="40">
        <f t="shared" si="0"/>
        <v>21</v>
      </c>
      <c r="D20" s="51">
        <v>4</v>
      </c>
      <c r="E20" s="188">
        <v>3</v>
      </c>
      <c r="F20" s="153">
        <v>8</v>
      </c>
      <c r="G20" s="187">
        <v>2</v>
      </c>
      <c r="H20" s="154">
        <v>8</v>
      </c>
      <c r="I20" s="182">
        <v>16</v>
      </c>
    </row>
    <row r="21" spans="1:9" s="1" customFormat="1" ht="12" customHeight="1">
      <c r="A21" s="19" t="s">
        <v>14</v>
      </c>
      <c r="B21" s="59">
        <v>7</v>
      </c>
      <c r="C21" s="40">
        <f t="shared" si="0"/>
        <v>0</v>
      </c>
      <c r="D21" s="48">
        <v>0</v>
      </c>
      <c r="E21" s="183">
        <v>0</v>
      </c>
      <c r="F21" s="110">
        <v>1</v>
      </c>
      <c r="G21" s="186">
        <v>0</v>
      </c>
      <c r="H21" s="111">
        <v>6</v>
      </c>
      <c r="I21" s="181">
        <v>0</v>
      </c>
    </row>
    <row r="22" spans="1:9" s="1" customFormat="1" ht="12" customHeight="1">
      <c r="A22" s="19" t="s">
        <v>15</v>
      </c>
      <c r="B22" s="59">
        <v>3</v>
      </c>
      <c r="C22" s="40">
        <f t="shared" si="0"/>
        <v>2</v>
      </c>
      <c r="D22" s="48">
        <v>1</v>
      </c>
      <c r="E22" s="183">
        <v>0</v>
      </c>
      <c r="F22" s="108">
        <v>1</v>
      </c>
      <c r="G22" s="186">
        <v>2</v>
      </c>
      <c r="H22" s="109">
        <v>1</v>
      </c>
      <c r="I22" s="181">
        <v>0</v>
      </c>
    </row>
    <row r="23" spans="1:9" s="1" customFormat="1" ht="12" customHeight="1">
      <c r="A23" s="19" t="s">
        <v>41</v>
      </c>
      <c r="B23" s="59">
        <v>5</v>
      </c>
      <c r="C23" s="40">
        <f t="shared" si="0"/>
        <v>0</v>
      </c>
      <c r="D23" s="48">
        <v>0</v>
      </c>
      <c r="E23" s="183">
        <v>0</v>
      </c>
      <c r="F23" s="110">
        <v>2</v>
      </c>
      <c r="G23" s="186">
        <v>0</v>
      </c>
      <c r="H23" s="111">
        <v>3</v>
      </c>
      <c r="I23" s="181">
        <v>0</v>
      </c>
    </row>
    <row r="24" spans="1:9" s="1" customFormat="1" ht="12" customHeight="1">
      <c r="A24" s="19" t="s">
        <v>16</v>
      </c>
      <c r="B24" s="59">
        <v>6</v>
      </c>
      <c r="C24" s="40">
        <f t="shared" si="0"/>
        <v>4</v>
      </c>
      <c r="D24" s="48">
        <v>0</v>
      </c>
      <c r="E24" s="183">
        <v>1</v>
      </c>
      <c r="F24" s="110">
        <v>1</v>
      </c>
      <c r="G24" s="186">
        <v>0</v>
      </c>
      <c r="H24" s="111">
        <v>5</v>
      </c>
      <c r="I24" s="181">
        <v>3</v>
      </c>
    </row>
    <row r="25" spans="1:9" s="1" customFormat="1" ht="12" customHeight="1">
      <c r="A25" s="19" t="s">
        <v>17</v>
      </c>
      <c r="B25" s="59">
        <v>75</v>
      </c>
      <c r="C25" s="40">
        <f t="shared" si="0"/>
        <v>3</v>
      </c>
      <c r="D25" s="51">
        <v>57</v>
      </c>
      <c r="E25" s="188">
        <v>0</v>
      </c>
      <c r="F25" s="102">
        <v>8</v>
      </c>
      <c r="G25" s="187">
        <v>3</v>
      </c>
      <c r="H25" s="103">
        <v>10</v>
      </c>
      <c r="I25" s="182">
        <v>0</v>
      </c>
    </row>
    <row r="26" spans="1:9" s="1" customFormat="1" ht="12" customHeight="1">
      <c r="A26" s="19" t="s">
        <v>18</v>
      </c>
      <c r="B26" s="59">
        <v>1</v>
      </c>
      <c r="C26" s="40">
        <f t="shared" si="0"/>
        <v>0</v>
      </c>
      <c r="D26" s="51">
        <v>0</v>
      </c>
      <c r="E26" s="188">
        <v>0</v>
      </c>
      <c r="F26" s="102">
        <v>1</v>
      </c>
      <c r="G26" s="187">
        <v>0</v>
      </c>
      <c r="H26" s="103">
        <v>0</v>
      </c>
      <c r="I26" s="182">
        <v>0</v>
      </c>
    </row>
    <row r="27" spans="1:9" s="1" customFormat="1" ht="12" customHeight="1">
      <c r="A27" s="19" t="s">
        <v>19</v>
      </c>
      <c r="B27" s="59">
        <v>3</v>
      </c>
      <c r="C27" s="40">
        <f t="shared" si="0"/>
        <v>11</v>
      </c>
      <c r="D27" s="51">
        <v>0</v>
      </c>
      <c r="E27" s="188">
        <v>1</v>
      </c>
      <c r="F27" s="51">
        <v>1</v>
      </c>
      <c r="G27" s="188">
        <v>1</v>
      </c>
      <c r="H27" s="52">
        <v>2</v>
      </c>
      <c r="I27" s="182">
        <v>9</v>
      </c>
    </row>
    <row r="28" spans="1:9" s="1" customFormat="1" ht="12" customHeight="1">
      <c r="A28" s="19" t="s">
        <v>20</v>
      </c>
      <c r="B28" s="59">
        <v>9</v>
      </c>
      <c r="C28" s="40">
        <f t="shared" si="0"/>
        <v>21</v>
      </c>
      <c r="D28" s="48">
        <v>1</v>
      </c>
      <c r="E28" s="183">
        <v>1</v>
      </c>
      <c r="F28" s="108">
        <v>7</v>
      </c>
      <c r="G28" s="186">
        <v>19</v>
      </c>
      <c r="H28" s="109">
        <v>1</v>
      </c>
      <c r="I28" s="181">
        <v>1</v>
      </c>
    </row>
    <row r="29" spans="1:9" s="1" customFormat="1" ht="12" customHeight="1">
      <c r="A29" s="19" t="s">
        <v>21</v>
      </c>
      <c r="B29" s="59">
        <v>8</v>
      </c>
      <c r="C29" s="40">
        <f t="shared" si="0"/>
        <v>0</v>
      </c>
      <c r="D29" s="48">
        <v>0</v>
      </c>
      <c r="E29" s="183">
        <v>0</v>
      </c>
      <c r="F29" s="110">
        <v>3</v>
      </c>
      <c r="G29" s="186">
        <v>0</v>
      </c>
      <c r="H29" s="111">
        <v>5</v>
      </c>
      <c r="I29" s="181">
        <v>0</v>
      </c>
    </row>
    <row r="30" spans="1:9" s="1" customFormat="1" ht="12" customHeight="1">
      <c r="A30" s="19" t="s">
        <v>23</v>
      </c>
      <c r="B30" s="59">
        <v>6</v>
      </c>
      <c r="C30" s="40">
        <f t="shared" si="0"/>
        <v>0</v>
      </c>
      <c r="D30" s="48">
        <v>0</v>
      </c>
      <c r="E30" s="183">
        <v>0</v>
      </c>
      <c r="F30" s="110">
        <v>3</v>
      </c>
      <c r="G30" s="186">
        <v>0</v>
      </c>
      <c r="H30" s="111">
        <v>3</v>
      </c>
      <c r="I30" s="181">
        <v>0</v>
      </c>
    </row>
    <row r="31" spans="1:9" s="1" customFormat="1" ht="12" customHeight="1">
      <c r="A31" s="19" t="s">
        <v>22</v>
      </c>
      <c r="B31" s="59">
        <v>2</v>
      </c>
      <c r="C31" s="40">
        <f t="shared" si="0"/>
        <v>3</v>
      </c>
      <c r="D31" s="48">
        <v>0</v>
      </c>
      <c r="E31" s="183">
        <v>1</v>
      </c>
      <c r="F31" s="108">
        <v>0</v>
      </c>
      <c r="G31" s="186">
        <v>1</v>
      </c>
      <c r="H31" s="109">
        <v>2</v>
      </c>
      <c r="I31" s="181">
        <v>1</v>
      </c>
    </row>
    <row r="32" spans="1:9" s="1" customFormat="1" ht="12" customHeight="1">
      <c r="A32" s="19" t="s">
        <v>24</v>
      </c>
      <c r="B32" s="59">
        <v>2</v>
      </c>
      <c r="C32" s="40">
        <f t="shared" si="0"/>
        <v>1</v>
      </c>
      <c r="D32" s="51">
        <v>2</v>
      </c>
      <c r="E32" s="188">
        <v>0</v>
      </c>
      <c r="F32" s="102">
        <v>0</v>
      </c>
      <c r="G32" s="187">
        <v>0</v>
      </c>
      <c r="H32" s="103">
        <v>0</v>
      </c>
      <c r="I32" s="182">
        <v>1</v>
      </c>
    </row>
    <row r="33" spans="1:9" s="1" customFormat="1" ht="12" customHeight="1">
      <c r="A33" s="19" t="s">
        <v>25</v>
      </c>
      <c r="B33" s="59">
        <v>3</v>
      </c>
      <c r="C33" s="40">
        <f t="shared" si="0"/>
        <v>1</v>
      </c>
      <c r="D33" s="51">
        <v>1</v>
      </c>
      <c r="E33" s="188">
        <v>0</v>
      </c>
      <c r="F33" s="102">
        <v>1</v>
      </c>
      <c r="G33" s="187">
        <v>1</v>
      </c>
      <c r="H33" s="53">
        <v>1</v>
      </c>
      <c r="I33" s="184">
        <v>0</v>
      </c>
    </row>
    <row r="34" spans="1:9" s="1" customFormat="1" ht="12" customHeight="1">
      <c r="A34" s="19" t="s">
        <v>27</v>
      </c>
      <c r="B34" s="59">
        <v>1</v>
      </c>
      <c r="C34" s="40">
        <f t="shared" si="0"/>
        <v>0</v>
      </c>
      <c r="D34" s="48">
        <v>0</v>
      </c>
      <c r="E34" s="183">
        <v>0</v>
      </c>
      <c r="F34" s="172">
        <v>0</v>
      </c>
      <c r="G34" s="186">
        <v>0</v>
      </c>
      <c r="H34" s="173">
        <v>1</v>
      </c>
      <c r="I34" s="181">
        <v>0</v>
      </c>
    </row>
    <row r="35" spans="1:9" s="1" customFormat="1" ht="12" customHeight="1">
      <c r="A35" s="19" t="s">
        <v>26</v>
      </c>
      <c r="B35" s="59">
        <v>1</v>
      </c>
      <c r="C35" s="40">
        <f t="shared" si="0"/>
        <v>0</v>
      </c>
      <c r="D35" s="48">
        <v>0</v>
      </c>
      <c r="E35" s="183">
        <v>0</v>
      </c>
      <c r="F35" s="166">
        <v>0</v>
      </c>
      <c r="G35" s="186">
        <v>0</v>
      </c>
      <c r="H35" s="167">
        <v>1</v>
      </c>
      <c r="I35" s="181">
        <v>0</v>
      </c>
    </row>
    <row r="36" spans="1:9" s="1" customFormat="1" ht="12" customHeight="1">
      <c r="A36" s="19" t="s">
        <v>28</v>
      </c>
      <c r="B36" s="59">
        <v>0</v>
      </c>
      <c r="C36" s="40">
        <f t="shared" si="0"/>
        <v>0</v>
      </c>
      <c r="D36" s="48">
        <v>0</v>
      </c>
      <c r="E36" s="183">
        <v>0</v>
      </c>
      <c r="F36" s="178">
        <v>0</v>
      </c>
      <c r="G36" s="186">
        <v>0</v>
      </c>
      <c r="H36" s="179">
        <v>0</v>
      </c>
      <c r="I36" s="181">
        <v>0</v>
      </c>
    </row>
    <row r="37" spans="1:9" s="1" customFormat="1" ht="12" customHeight="1">
      <c r="A37" s="19" t="s">
        <v>0</v>
      </c>
      <c r="B37" s="59">
        <v>306</v>
      </c>
      <c r="C37" s="40">
        <f t="shared" si="0"/>
        <v>232</v>
      </c>
      <c r="D37" s="48">
        <v>70</v>
      </c>
      <c r="E37" s="183">
        <v>44</v>
      </c>
      <c r="F37" s="48">
        <v>200</v>
      </c>
      <c r="G37" s="186">
        <v>164</v>
      </c>
      <c r="H37" s="49">
        <v>36</v>
      </c>
      <c r="I37" s="181">
        <v>24</v>
      </c>
    </row>
    <row r="38" spans="1:9" s="1" customFormat="1" ht="12" customHeight="1">
      <c r="A38" s="19" t="s">
        <v>29</v>
      </c>
      <c r="B38" s="59">
        <v>5</v>
      </c>
      <c r="C38" s="40">
        <f t="shared" si="0"/>
        <v>0</v>
      </c>
      <c r="D38" s="48">
        <v>0</v>
      </c>
      <c r="E38" s="183">
        <v>0</v>
      </c>
      <c r="F38" s="77">
        <v>2</v>
      </c>
      <c r="G38" s="186">
        <v>0</v>
      </c>
      <c r="H38" s="78">
        <v>3</v>
      </c>
      <c r="I38" s="181">
        <v>0</v>
      </c>
    </row>
    <row r="39" spans="1:9" s="1" customFormat="1" ht="12" customHeight="1">
      <c r="A39" s="19" t="s">
        <v>30</v>
      </c>
      <c r="B39" s="59">
        <v>3</v>
      </c>
      <c r="C39" s="40">
        <f t="shared" si="0"/>
        <v>0</v>
      </c>
      <c r="D39" s="48">
        <v>1</v>
      </c>
      <c r="E39" s="183">
        <v>0</v>
      </c>
      <c r="F39" s="110">
        <v>1</v>
      </c>
      <c r="G39" s="186">
        <v>0</v>
      </c>
      <c r="H39" s="111">
        <v>1</v>
      </c>
      <c r="I39" s="181">
        <v>0</v>
      </c>
    </row>
    <row r="40" spans="1:9" s="1" customFormat="1" ht="12" customHeight="1">
      <c r="A40" s="19" t="s">
        <v>31</v>
      </c>
      <c r="B40" s="59">
        <v>3</v>
      </c>
      <c r="C40" s="40">
        <f t="shared" si="0"/>
        <v>0</v>
      </c>
      <c r="D40" s="48">
        <v>1</v>
      </c>
      <c r="E40" s="183">
        <v>0</v>
      </c>
      <c r="F40" s="102">
        <v>1</v>
      </c>
      <c r="G40" s="187">
        <v>0</v>
      </c>
      <c r="H40" s="111">
        <v>1</v>
      </c>
      <c r="I40" s="181">
        <v>0</v>
      </c>
    </row>
    <row r="41" spans="1:9" s="1" customFormat="1" ht="12" customHeight="1">
      <c r="A41" s="19" t="s">
        <v>32</v>
      </c>
      <c r="B41" s="59">
        <v>0</v>
      </c>
      <c r="C41" s="40">
        <f t="shared" si="0"/>
        <v>0</v>
      </c>
      <c r="D41" s="48">
        <v>0</v>
      </c>
      <c r="E41" s="183">
        <v>0</v>
      </c>
      <c r="F41" s="141">
        <v>0</v>
      </c>
      <c r="G41" s="186">
        <v>0</v>
      </c>
      <c r="H41" s="142">
        <v>0</v>
      </c>
      <c r="I41" s="181">
        <v>0</v>
      </c>
    </row>
    <row r="42" spans="1:9" s="1" customFormat="1" ht="12" customHeight="1">
      <c r="A42" s="19" t="s">
        <v>33</v>
      </c>
      <c r="B42" s="59">
        <v>2</v>
      </c>
      <c r="C42" s="40">
        <f t="shared" si="0"/>
        <v>0</v>
      </c>
      <c r="D42" s="65">
        <v>0</v>
      </c>
      <c r="E42" s="188">
        <v>0</v>
      </c>
      <c r="F42" s="65">
        <v>0</v>
      </c>
      <c r="G42" s="187">
        <v>0</v>
      </c>
      <c r="H42" s="66">
        <v>2</v>
      </c>
      <c r="I42" s="182">
        <v>0</v>
      </c>
    </row>
    <row r="43" spans="1:9" s="1" customFormat="1" ht="12" customHeight="1">
      <c r="A43" s="19" t="s">
        <v>34</v>
      </c>
      <c r="B43" s="59">
        <v>0</v>
      </c>
      <c r="C43" s="40">
        <f t="shared" si="0"/>
        <v>0</v>
      </c>
      <c r="D43" s="48">
        <v>0</v>
      </c>
      <c r="E43" s="183">
        <v>0</v>
      </c>
      <c r="F43" s="83">
        <v>0</v>
      </c>
      <c r="G43" s="186">
        <v>0</v>
      </c>
      <c r="H43" s="84">
        <v>0</v>
      </c>
      <c r="I43" s="181">
        <v>0</v>
      </c>
    </row>
    <row r="44" spans="1:9" s="1" customFormat="1" ht="12" customHeight="1">
      <c r="A44" s="19" t="s">
        <v>35</v>
      </c>
      <c r="B44" s="59">
        <v>5</v>
      </c>
      <c r="C44" s="40">
        <f t="shared" si="0"/>
        <v>0</v>
      </c>
      <c r="D44" s="48">
        <v>0</v>
      </c>
      <c r="E44" s="183">
        <v>0</v>
      </c>
      <c r="F44" s="99">
        <v>0</v>
      </c>
      <c r="G44" s="186">
        <v>0</v>
      </c>
      <c r="H44" s="100">
        <v>5</v>
      </c>
      <c r="I44" s="181">
        <v>0</v>
      </c>
    </row>
    <row r="45" spans="1:9" s="1" customFormat="1" ht="12" customHeight="1">
      <c r="A45" s="19" t="s">
        <v>36</v>
      </c>
      <c r="B45" s="59">
        <v>4</v>
      </c>
      <c r="C45" s="40">
        <f t="shared" si="0"/>
        <v>0</v>
      </c>
      <c r="D45" s="48">
        <v>1</v>
      </c>
      <c r="E45" s="183">
        <v>0</v>
      </c>
      <c r="F45" s="110">
        <v>1</v>
      </c>
      <c r="G45" s="186">
        <v>0</v>
      </c>
      <c r="H45" s="111">
        <v>2</v>
      </c>
      <c r="I45" s="181">
        <v>0</v>
      </c>
    </row>
    <row r="46" spans="1:9" s="1" customFormat="1" ht="12" customHeight="1">
      <c r="A46" s="19" t="s">
        <v>37</v>
      </c>
      <c r="B46" s="59">
        <v>2</v>
      </c>
      <c r="C46" s="40">
        <f t="shared" si="0"/>
        <v>0</v>
      </c>
      <c r="D46" s="48">
        <v>0</v>
      </c>
      <c r="E46" s="183">
        <v>0</v>
      </c>
      <c r="F46" s="117">
        <v>1</v>
      </c>
      <c r="G46" s="186">
        <v>0</v>
      </c>
      <c r="H46" s="118">
        <v>1</v>
      </c>
      <c r="I46" s="181">
        <v>0</v>
      </c>
    </row>
    <row r="47" spans="1:9" s="1" customFormat="1" ht="12" customHeight="1">
      <c r="A47" s="19" t="s">
        <v>38</v>
      </c>
      <c r="B47" s="59">
        <v>1</v>
      </c>
      <c r="C47" s="40">
        <f t="shared" si="0"/>
        <v>0</v>
      </c>
      <c r="D47" s="48">
        <v>0</v>
      </c>
      <c r="E47" s="183">
        <v>0</v>
      </c>
      <c r="F47" s="147">
        <v>0</v>
      </c>
      <c r="G47" s="186">
        <v>0</v>
      </c>
      <c r="H47" s="148">
        <v>1</v>
      </c>
      <c r="I47" s="181">
        <v>0</v>
      </c>
    </row>
    <row r="48" spans="1:9" s="1" customFormat="1" ht="12" customHeight="1">
      <c r="A48" s="19" t="s">
        <v>39</v>
      </c>
      <c r="B48" s="59">
        <v>1</v>
      </c>
      <c r="C48" s="40">
        <f t="shared" si="0"/>
        <v>0</v>
      </c>
      <c r="D48" s="51">
        <v>0</v>
      </c>
      <c r="E48" s="188">
        <v>0</v>
      </c>
      <c r="F48" s="153">
        <v>0</v>
      </c>
      <c r="G48" s="187">
        <v>0</v>
      </c>
      <c r="H48" s="154">
        <v>1</v>
      </c>
      <c r="I48" s="182">
        <v>0</v>
      </c>
    </row>
    <row r="49" spans="1:9" s="1" customFormat="1" ht="12" customHeight="1" thickBot="1">
      <c r="A49" s="18" t="s">
        <v>40</v>
      </c>
      <c r="B49" s="59">
        <v>1</v>
      </c>
      <c r="C49" s="40">
        <f t="shared" si="0"/>
        <v>0</v>
      </c>
      <c r="D49" s="54">
        <v>0</v>
      </c>
      <c r="E49" s="190">
        <v>0</v>
      </c>
      <c r="F49" s="161">
        <v>1</v>
      </c>
      <c r="G49" s="189">
        <v>0</v>
      </c>
      <c r="H49" s="160">
        <v>0</v>
      </c>
      <c r="I49" s="185">
        <v>0</v>
      </c>
    </row>
    <row r="50" spans="1:9" s="2" customFormat="1" ht="21" customHeight="1" thickBot="1">
      <c r="A50" s="26" t="s">
        <v>43</v>
      </c>
      <c r="B50" s="27">
        <f aca="true" t="shared" si="1" ref="B50:I50">SUM(B7:B49)</f>
        <v>818</v>
      </c>
      <c r="C50" s="34">
        <f t="shared" si="1"/>
        <v>543</v>
      </c>
      <c r="D50" s="28">
        <f t="shared" si="1"/>
        <v>253</v>
      </c>
      <c r="E50" s="36">
        <f t="shared" si="1"/>
        <v>139</v>
      </c>
      <c r="F50" s="28">
        <f t="shared" si="1"/>
        <v>372</v>
      </c>
      <c r="G50" s="36">
        <f t="shared" si="1"/>
        <v>275</v>
      </c>
      <c r="H50" s="31">
        <f t="shared" si="1"/>
        <v>193</v>
      </c>
      <c r="I50" s="33">
        <f t="shared" si="1"/>
        <v>129</v>
      </c>
    </row>
    <row r="51" ht="13.5">
      <c r="A51" s="6"/>
    </row>
  </sheetData>
  <sheetProtection/>
  <mergeCells count="6">
    <mergeCell ref="G3:I3"/>
    <mergeCell ref="B4:C4"/>
    <mergeCell ref="F4:G4"/>
    <mergeCell ref="D4:E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2015-07-02T11:03:33Z</cp:lastPrinted>
  <dcterms:created xsi:type="dcterms:W3CDTF">2003-05-20T08:23:38Z</dcterms:created>
  <dcterms:modified xsi:type="dcterms:W3CDTF">2016-11-16T01:38:38Z</dcterms:modified>
  <cp:category/>
  <cp:version/>
  <cp:contentType/>
  <cp:contentStatus/>
</cp:coreProperties>
</file>