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040" tabRatio="836" activeTab="0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'計画相談支援'!$A$1:$Q$51</definedName>
    <definedName name="_xlnm.Print_Area" localSheetId="1">'地域移行支援'!$A$1:$N$51</definedName>
    <definedName name="_xlnm.Print_Area" localSheetId="2">'地域定着支援'!$A$1:$N$51</definedName>
    <definedName name="_xlnm.Print_Titles" localSheetId="0">'計画相談支援'!$B:$B</definedName>
    <definedName name="_xlnm.Print_Titles" localSheetId="1">'地域移行支援'!$B:$B</definedName>
    <definedName name="_xlnm.Print_Titles" localSheetId="2">'地域定着支援'!$B:$B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<sst xmlns="http://schemas.openxmlformats.org/spreadsheetml/2006/main" count="232" uniqueCount="58">
  <si>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</si>
  <si>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</si>
  <si>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</si>
  <si>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</si>
  <si>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</si>
  <si>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</si>
  <si>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</si>
  <si>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</si>
  <si>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</si>
  <si>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</si>
  <si>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</si>
  <si>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</si>
  <si>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</si>
  <si>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</si>
  <si>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</si>
  <si>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</si>
  <si>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</si>
  <si>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</si>
  <si>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</si>
  <si>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</si>
  <si>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</si>
  <si>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</si>
  <si>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</si>
  <si>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</si>
  <si>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</si>
  <si>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</si>
  <si>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</si>
  <si>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</si>
  <si>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</si>
  <si>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</si>
  <si>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</si>
  <si>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</si>
  <si>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</si>
  <si>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</si>
  <si>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</si>
  <si>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</si>
  <si>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</si>
  <si>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</si>
  <si>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</si>
  <si>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</si>
  <si>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</si>
  <si>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</si>
  <si>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</si>
  <si>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</si>
  <si>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</si>
  <si>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</si>
  <si>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</si>
  <si>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</si>
  <si>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</si>
  <si>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</si>
  <si>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　①　計画相談支援</t>
  </si>
  <si>
    <t>（５）相談支援</t>
  </si>
  <si>
    <t>　②　地域移行支援</t>
  </si>
  <si>
    <t>　③　地域定着支援</t>
  </si>
  <si>
    <t>２７年度</t>
  </si>
  <si>
    <t>２８年度</t>
  </si>
  <si>
    <t>２９年度</t>
  </si>
  <si>
    <t>２９度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</si>
</sst>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38" fontId="50" fillId="0" borderId="14" xfId="49" applyFont="1" applyFill="1" applyBorder="1" applyAlignment="1">
      <alignment horizontal="right" vertical="center"/>
    </xf>
    <xf numFmtId="38" fontId="50" fillId="0" borderId="15" xfId="49" applyFont="1" applyFill="1" applyBorder="1" applyAlignment="1">
      <alignment horizontal="right" vertical="center"/>
    </xf>
    <xf numFmtId="38" fontId="50" fillId="0" borderId="16" xfId="49" applyFont="1" applyFill="1" applyBorder="1" applyAlignment="1">
      <alignment horizontal="right" vertical="center"/>
    </xf>
    <xf numFmtId="38" fontId="50" fillId="0" borderId="17" xfId="49" applyFont="1" applyFill="1" applyBorder="1" applyAlignment="1">
      <alignment horizontal="right" vertical="center"/>
    </xf>
    <xf numFmtId="38" fontId="50" fillId="0" borderId="18" xfId="49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50" fillId="0" borderId="26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51" fillId="0" borderId="27" xfId="49" applyFont="1" applyFill="1" applyBorder="1" applyAlignment="1">
      <alignment horizontal="right" vertical="center"/>
    </xf>
    <xf numFmtId="38" fontId="50" fillId="35" borderId="17" xfId="49" applyFont="1" applyFill="1" applyBorder="1" applyAlignment="1">
      <alignment horizontal="right" vertical="center"/>
    </xf>
    <xf numFmtId="38" fontId="50" fillId="35" borderId="15" xfId="49" applyFont="1" applyFill="1" applyBorder="1" applyAlignment="1">
      <alignment horizontal="right" vertical="center"/>
    </xf>
    <xf numFmtId="38" fontId="50" fillId="35" borderId="18" xfId="49" applyFont="1" applyFill="1" applyBorder="1" applyAlignment="1">
      <alignment horizontal="right" vertical="center"/>
    </xf>
    <xf numFmtId="38" fontId="50" fillId="35" borderId="28" xfId="49" applyFont="1" applyFill="1" applyBorder="1" applyAlignment="1">
      <alignment horizontal="right" vertical="center" shrinkToFit="1"/>
    </xf>
    <xf numFmtId="38" fontId="50" fillId="35" borderId="29" xfId="49" applyFont="1" applyFill="1" applyBorder="1" applyAlignment="1">
      <alignment horizontal="right" vertical="center" shrinkToFit="1"/>
    </xf>
    <xf numFmtId="38" fontId="50" fillId="35" borderId="30" xfId="49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8" fontId="50" fillId="35" borderId="26" xfId="49" applyFont="1" applyFill="1" applyBorder="1" applyAlignment="1">
      <alignment horizontal="right" vertical="center"/>
    </xf>
    <xf numFmtId="38" fontId="50" fillId="35" borderId="16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 shrinkToFit="1"/>
    </xf>
    <xf numFmtId="38" fontId="51" fillId="0" borderId="31" xfId="49" applyFont="1" applyFill="1" applyBorder="1" applyAlignment="1">
      <alignment horizontal="right" vertical="center"/>
    </xf>
    <xf numFmtId="38" fontId="51" fillId="0" borderId="32" xfId="49" applyFont="1" applyFill="1" applyBorder="1" applyAlignment="1">
      <alignment horizontal="right" vertical="center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34" xfId="0" applyFont="1" applyFill="1" applyBorder="1" applyAlignment="1" applyProtection="1">
      <alignment horizontal="center" vertical="center" wrapText="1"/>
      <protection locked="0"/>
    </xf>
    <xf numFmtId="0" fontId="0" fillId="34" borderId="35" xfId="0" applyFont="1" applyFill="1" applyBorder="1" applyAlignment="1" applyProtection="1">
      <alignment horizontal="center" vertical="center" wrapText="1"/>
      <protection locked="0"/>
    </xf>
    <xf numFmtId="0" fontId="0" fillId="34" borderId="36" xfId="0" applyFont="1" applyFill="1" applyBorder="1" applyAlignment="1" applyProtection="1">
      <alignment horizontal="center" vertical="center" wrapText="1"/>
      <protection locked="0"/>
    </xf>
    <xf numFmtId="0" fontId="0" fillId="34" borderId="34" xfId="0" applyFont="1" applyFill="1" applyBorder="1" applyAlignment="1" applyProtection="1">
      <alignment horizontal="center" vertical="center" wrapText="1"/>
      <protection locked="0"/>
    </xf>
    <xf numFmtId="0" fontId="0" fillId="34" borderId="37" xfId="0" applyFont="1" applyFill="1" applyBorder="1" applyAlignment="1" applyProtection="1">
      <alignment horizontal="center" vertical="center" wrapText="1"/>
      <protection locked="0"/>
    </xf>
    <xf numFmtId="0" fontId="0" fillId="34" borderId="38" xfId="0" applyFont="1" applyFill="1" applyBorder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38" fontId="51" fillId="35" borderId="40" xfId="49" applyFont="1" applyFill="1" applyBorder="1" applyAlignment="1" applyProtection="1">
      <alignment vertical="center"/>
      <protection locked="0"/>
    </xf>
    <xf numFmtId="38" fontId="51" fillId="35" borderId="41" xfId="49" applyFont="1" applyFill="1" applyBorder="1" applyAlignment="1" applyProtection="1">
      <alignment vertical="center"/>
      <protection locked="0"/>
    </xf>
    <xf numFmtId="38" fontId="51" fillId="35" borderId="42" xfId="49" applyFont="1" applyFill="1" applyBorder="1" applyAlignment="1" applyProtection="1">
      <alignment vertical="center"/>
      <protection locked="0"/>
    </xf>
    <xf numFmtId="38" fontId="51" fillId="0" borderId="40" xfId="49" applyFont="1" applyFill="1" applyBorder="1" applyAlignment="1" applyProtection="1">
      <alignment vertical="center"/>
      <protection locked="0"/>
    </xf>
    <xf numFmtId="38" fontId="51" fillId="0" borderId="41" xfId="49" applyFont="1" applyFill="1" applyBorder="1" applyAlignment="1" applyProtection="1">
      <alignment vertical="center"/>
      <protection locked="0"/>
    </xf>
    <xf numFmtId="38" fontId="51" fillId="0" borderId="42" xfId="49" applyFont="1" applyFill="1" applyBorder="1" applyAlignment="1" applyProtection="1">
      <alignment vertical="center"/>
      <protection locked="0"/>
    </xf>
    <xf numFmtId="38" fontId="51" fillId="35" borderId="31" xfId="49" applyFont="1" applyFill="1" applyBorder="1" applyAlignment="1" applyProtection="1">
      <alignment vertical="center"/>
      <protection locked="0"/>
    </xf>
    <xf numFmtId="38" fontId="51" fillId="35" borderId="32" xfId="49" applyFont="1" applyFill="1" applyBorder="1" applyAlignment="1" applyProtection="1">
      <alignment vertical="center"/>
      <protection locked="0"/>
    </xf>
    <xf numFmtId="38" fontId="51" fillId="35" borderId="43" xfId="49" applyFont="1" applyFill="1" applyBorder="1" applyAlignment="1" applyProtection="1">
      <alignment vertical="center"/>
      <protection locked="0"/>
    </xf>
    <xf numFmtId="38" fontId="51" fillId="0" borderId="32" xfId="49" applyFont="1" applyFill="1" applyBorder="1" applyAlignment="1" applyProtection="1">
      <alignment vertical="center"/>
      <protection locked="0"/>
    </xf>
    <xf numFmtId="38" fontId="51" fillId="0" borderId="44" xfId="49" applyFont="1" applyFill="1" applyBorder="1" applyAlignment="1" applyProtection="1">
      <alignment vertical="center"/>
      <protection locked="0"/>
    </xf>
    <xf numFmtId="38" fontId="10" fillId="35" borderId="40" xfId="49" applyFont="1" applyFill="1" applyBorder="1" applyAlignment="1" applyProtection="1">
      <alignment vertical="center"/>
      <protection locked="0"/>
    </xf>
    <xf numFmtId="38" fontId="10" fillId="35" borderId="41" xfId="49" applyFont="1" applyFill="1" applyBorder="1" applyAlignment="1" applyProtection="1">
      <alignment vertical="center"/>
      <protection locked="0"/>
    </xf>
    <xf numFmtId="38" fontId="10" fillId="35" borderId="42" xfId="49" applyFont="1" applyFill="1" applyBorder="1" applyAlignment="1" applyProtection="1">
      <alignment vertical="center"/>
      <protection locked="0"/>
    </xf>
    <xf numFmtId="38" fontId="10" fillId="0" borderId="40" xfId="49" applyFont="1" applyFill="1" applyBorder="1" applyAlignment="1" applyProtection="1">
      <alignment vertical="center"/>
      <protection locked="0"/>
    </xf>
    <xf numFmtId="38" fontId="10" fillId="0" borderId="32" xfId="49" applyFont="1" applyFill="1" applyBorder="1" applyAlignment="1" applyProtection="1">
      <alignment vertical="center"/>
      <protection locked="0"/>
    </xf>
    <xf numFmtId="38" fontId="10" fillId="0" borderId="44" xfId="49" applyFont="1" applyFill="1" applyBorder="1" applyAlignment="1" applyProtection="1">
      <alignment vertical="center"/>
      <protection locked="0"/>
    </xf>
    <xf numFmtId="38" fontId="10" fillId="35" borderId="31" xfId="49" applyFont="1" applyFill="1" applyBorder="1" applyAlignment="1" applyProtection="1">
      <alignment vertical="center"/>
      <protection locked="0"/>
    </xf>
    <xf numFmtId="38" fontId="10" fillId="35" borderId="32" xfId="49" applyFont="1" applyFill="1" applyBorder="1" applyAlignment="1" applyProtection="1">
      <alignment vertical="center"/>
      <protection locked="0"/>
    </xf>
    <xf numFmtId="38" fontId="10" fillId="35" borderId="43" xfId="49" applyFont="1" applyFill="1" applyBorder="1" applyAlignment="1" applyProtection="1">
      <alignment vertical="center"/>
      <protection locked="0"/>
    </xf>
    <xf numFmtId="38" fontId="10" fillId="35" borderId="31" xfId="49" applyFont="1" applyFill="1" applyBorder="1" applyAlignment="1" applyProtection="1">
      <alignment vertical="center" wrapText="1"/>
      <protection locked="0"/>
    </xf>
    <xf numFmtId="38" fontId="10" fillId="35" borderId="32" xfId="49" applyFont="1" applyFill="1" applyBorder="1" applyAlignment="1" applyProtection="1">
      <alignment vertical="center" wrapText="1"/>
      <protection locked="0"/>
    </xf>
    <xf numFmtId="38" fontId="51" fillId="35" borderId="21" xfId="49" applyFont="1" applyFill="1" applyBorder="1" applyAlignment="1" applyProtection="1">
      <alignment vertical="center"/>
      <protection locked="0"/>
    </xf>
    <xf numFmtId="38" fontId="51" fillId="35" borderId="45" xfId="49" applyFont="1" applyFill="1" applyBorder="1" applyAlignment="1" applyProtection="1">
      <alignment vertical="center"/>
      <protection locked="0"/>
    </xf>
    <xf numFmtId="38" fontId="51" fillId="0" borderId="36" xfId="49" applyFont="1" applyFill="1" applyBorder="1" applyAlignment="1" applyProtection="1">
      <alignment vertical="center"/>
      <protection locked="0"/>
    </xf>
    <xf numFmtId="38" fontId="51" fillId="0" borderId="34" xfId="49" applyFont="1" applyFill="1" applyBorder="1" applyAlignment="1" applyProtection="1">
      <alignment vertical="center"/>
      <protection locked="0"/>
    </xf>
    <xf numFmtId="38" fontId="51" fillId="35" borderId="24" xfId="49" applyFont="1" applyFill="1" applyBorder="1" applyAlignment="1" applyProtection="1">
      <alignment vertical="center"/>
      <protection locked="0"/>
    </xf>
    <xf numFmtId="38" fontId="51" fillId="35" borderId="34" xfId="49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34" borderId="47" xfId="0" applyFont="1" applyFill="1" applyBorder="1" applyAlignment="1" applyProtection="1">
      <alignment horizontal="center" vertical="center" shrinkToFit="1"/>
      <protection/>
    </xf>
    <xf numFmtId="0" fontId="0" fillId="34" borderId="22" xfId="0" applyFont="1" applyFill="1" applyBorder="1" applyAlignment="1" applyProtection="1">
      <alignment horizontal="center" vertical="center" shrinkToFit="1"/>
      <protection/>
    </xf>
    <xf numFmtId="0" fontId="0" fillId="34" borderId="48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vertical="center"/>
      <protection locked="0"/>
    </xf>
    <xf numFmtId="217" fontId="52" fillId="0" borderId="0" xfId="0" applyNumberFormat="1" applyFont="1" applyFill="1" applyBorder="1" applyAlignment="1" applyProtection="1">
      <alignment horizontal="right" vertical="center"/>
      <protection locked="0"/>
    </xf>
    <xf numFmtId="38" fontId="0" fillId="35" borderId="49" xfId="49" applyFont="1" applyFill="1" applyBorder="1" applyAlignment="1" applyProtection="1">
      <alignment horizontal="right" vertical="center"/>
      <protection locked="0"/>
    </xf>
    <xf numFmtId="38" fontId="0" fillId="35" borderId="41" xfId="49" applyFont="1" applyFill="1" applyBorder="1" applyAlignment="1" applyProtection="1">
      <alignment horizontal="right" vertical="center"/>
      <protection locked="0"/>
    </xf>
    <xf numFmtId="38" fontId="0" fillId="35" borderId="50" xfId="49" applyFont="1" applyFill="1" applyBorder="1" applyAlignment="1" applyProtection="1">
      <alignment horizontal="right" vertical="center"/>
      <protection locked="0"/>
    </xf>
    <xf numFmtId="38" fontId="51" fillId="0" borderId="31" xfId="49" applyFont="1" applyFill="1" applyBorder="1" applyAlignment="1" applyProtection="1">
      <alignment vertical="center"/>
      <protection locked="0"/>
    </xf>
    <xf numFmtId="38" fontId="51" fillId="0" borderId="43" xfId="49" applyFont="1" applyFill="1" applyBorder="1" applyAlignment="1" applyProtection="1">
      <alignment vertical="center"/>
      <protection locked="0"/>
    </xf>
    <xf numFmtId="38" fontId="0" fillId="35" borderId="51" xfId="49" applyFont="1" applyFill="1" applyBorder="1" applyAlignment="1" applyProtection="1">
      <alignment horizontal="right" vertical="center"/>
      <protection locked="0"/>
    </xf>
    <xf numFmtId="38" fontId="0" fillId="35" borderId="32" xfId="49" applyFont="1" applyFill="1" applyBorder="1" applyAlignment="1" applyProtection="1">
      <alignment horizontal="right" vertical="center"/>
      <protection locked="0"/>
    </xf>
    <xf numFmtId="38" fontId="0" fillId="35" borderId="52" xfId="49" applyFont="1" applyFill="1" applyBorder="1" applyAlignment="1" applyProtection="1">
      <alignment horizontal="right" vertical="center"/>
      <protection locked="0"/>
    </xf>
    <xf numFmtId="38" fontId="10" fillId="0" borderId="31" xfId="49" applyFont="1" applyFill="1" applyBorder="1" applyAlignment="1" applyProtection="1">
      <alignment vertical="center"/>
      <protection locked="0"/>
    </xf>
    <xf numFmtId="38" fontId="10" fillId="0" borderId="43" xfId="49" applyFont="1" applyFill="1" applyBorder="1" applyAlignment="1" applyProtection="1">
      <alignment vertical="center"/>
      <protection locked="0"/>
    </xf>
    <xf numFmtId="38" fontId="10" fillId="0" borderId="31" xfId="49" applyFont="1" applyFill="1" applyBorder="1" applyAlignment="1" applyProtection="1">
      <alignment vertical="center" wrapText="1"/>
      <protection locked="0"/>
    </xf>
    <xf numFmtId="38" fontId="10" fillId="0" borderId="32" xfId="49" applyFont="1" applyFill="1" applyBorder="1" applyAlignment="1" applyProtection="1">
      <alignment vertical="center" wrapText="1"/>
      <protection locked="0"/>
    </xf>
    <xf numFmtId="38" fontId="0" fillId="35" borderId="47" xfId="49" applyFont="1" applyFill="1" applyBorder="1" applyAlignment="1" applyProtection="1">
      <alignment horizontal="right" vertical="center"/>
      <protection locked="0"/>
    </xf>
    <xf numFmtId="38" fontId="0" fillId="35" borderId="22" xfId="49" applyFont="1" applyFill="1" applyBorder="1" applyAlignment="1" applyProtection="1">
      <alignment horizontal="right" vertical="center"/>
      <protection locked="0"/>
    </xf>
    <xf numFmtId="38" fontId="0" fillId="35" borderId="48" xfId="49" applyFont="1" applyFill="1" applyBorder="1" applyAlignment="1" applyProtection="1">
      <alignment horizontal="right" vertical="center"/>
      <protection locked="0"/>
    </xf>
    <xf numFmtId="38" fontId="51" fillId="0" borderId="24" xfId="49" applyFont="1" applyFill="1" applyBorder="1" applyAlignment="1" applyProtection="1">
      <alignment vertical="center"/>
      <protection locked="0"/>
    </xf>
    <xf numFmtId="0" fontId="0" fillId="34" borderId="51" xfId="0" applyFont="1" applyFill="1" applyBorder="1" applyAlignment="1" applyProtection="1">
      <alignment horizontal="center" vertical="center" shrinkToFit="1"/>
      <protection locked="0"/>
    </xf>
    <xf numFmtId="0" fontId="0" fillId="34" borderId="32" xfId="0" applyFont="1" applyFill="1" applyBorder="1" applyAlignment="1" applyProtection="1">
      <alignment horizontal="center" vertical="center" shrinkToFit="1"/>
      <protection locked="0"/>
    </xf>
    <xf numFmtId="0" fontId="0" fillId="34" borderId="52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Fill="1" applyBorder="1" applyAlignment="1">
      <alignment horizontal="right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6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right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30</xdr:row>
      <xdr:rowOff>142875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4200525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30</xdr:row>
      <xdr:rowOff>142875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4200525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30</xdr:row>
      <xdr:rowOff>142875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4200525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"/>
  <sheetViews>
    <sheetView tabSelected="1" view="pageBreakPreview" zoomScale="75" zoomScaleSheetLayoutView="75" workbookViewId="0" topLeftCell="A1">
      <selection activeCell="A16" sqref="A16"/>
    </sheetView>
  </sheetViews>
  <sheetFormatPr defaultColWidth="9.00390625" defaultRowHeight="13.5"/>
  <cols>
    <col min="1" max="1" width="13.125" style="7" customWidth="1"/>
    <col min="2" max="2" width="14.50390625" style="7" customWidth="1"/>
    <col min="3" max="11" width="9.875" style="7" customWidth="1"/>
    <col min="12" max="14" width="9.875" style="25" customWidth="1"/>
    <col min="15" max="17" width="9.875" style="7" customWidth="1"/>
    <col min="18" max="20" width="8.625" style="7" bestFit="1" customWidth="1"/>
    <col min="21" max="16384" width="9.00390625" style="7" customWidth="1"/>
  </cols>
  <sheetData>
    <row r="1" spans="2:20" ht="24" customHeight="1">
      <c r="B1" s="35" t="s">
        <v>51</v>
      </c>
      <c r="C1" s="5"/>
      <c r="D1" s="5"/>
      <c r="E1" s="5"/>
      <c r="F1" s="3"/>
      <c r="G1" s="3"/>
      <c r="H1" s="3"/>
      <c r="I1" s="3"/>
      <c r="J1" s="3"/>
      <c r="K1" s="3"/>
      <c r="L1" s="23"/>
      <c r="M1" s="23"/>
      <c r="N1" s="23"/>
      <c r="O1" s="3"/>
      <c r="P1" s="3"/>
      <c r="Q1" s="3"/>
      <c r="R1" s="3"/>
      <c r="S1" s="3"/>
      <c r="T1" s="3"/>
    </row>
    <row r="2" spans="2:20" ht="18.75" customHeight="1">
      <c r="B2" s="36" t="s">
        <v>50</v>
      </c>
      <c r="C2" s="5"/>
      <c r="D2" s="5"/>
      <c r="E2" s="5"/>
      <c r="F2" s="3"/>
      <c r="G2" s="3"/>
      <c r="H2" s="3"/>
      <c r="I2" s="3"/>
      <c r="J2" s="3"/>
      <c r="K2" s="3"/>
      <c r="L2" s="23"/>
      <c r="M2" s="23"/>
      <c r="N2" s="23"/>
      <c r="O2" s="3"/>
      <c r="P2" s="3"/>
      <c r="Q2" s="3"/>
      <c r="R2" s="3"/>
      <c r="S2" s="3"/>
      <c r="T2" s="3"/>
    </row>
    <row r="3" spans="10:20" ht="18" customHeight="1" thickBot="1">
      <c r="J3" s="106"/>
      <c r="K3" s="106"/>
      <c r="L3" s="106"/>
      <c r="M3" s="106"/>
      <c r="N3" s="106"/>
      <c r="O3" s="106"/>
      <c r="P3" s="106"/>
      <c r="Q3" s="106"/>
      <c r="R3" s="4"/>
      <c r="S3" s="4"/>
      <c r="T3" s="4"/>
    </row>
    <row r="4" spans="2:17" ht="18.75" customHeight="1">
      <c r="B4" s="115" t="s">
        <v>47</v>
      </c>
      <c r="C4" s="107" t="s">
        <v>43</v>
      </c>
      <c r="D4" s="108"/>
      <c r="E4" s="108"/>
      <c r="F4" s="111" t="s">
        <v>44</v>
      </c>
      <c r="G4" s="112"/>
      <c r="H4" s="113"/>
      <c r="I4" s="109" t="s">
        <v>45</v>
      </c>
      <c r="J4" s="108"/>
      <c r="K4" s="110"/>
      <c r="L4" s="118" t="s">
        <v>49</v>
      </c>
      <c r="M4" s="119"/>
      <c r="N4" s="120"/>
      <c r="O4" s="108" t="s">
        <v>46</v>
      </c>
      <c r="P4" s="108"/>
      <c r="Q4" s="114"/>
    </row>
    <row r="5" spans="2:17" ht="21" customHeight="1">
      <c r="B5" s="116"/>
      <c r="C5" s="44" t="s">
        <v>54</v>
      </c>
      <c r="D5" s="45" t="s">
        <v>55</v>
      </c>
      <c r="E5" s="46" t="s">
        <v>57</v>
      </c>
      <c r="F5" s="47" t="s">
        <v>54</v>
      </c>
      <c r="G5" s="48" t="s">
        <v>55</v>
      </c>
      <c r="H5" s="49" t="s">
        <v>57</v>
      </c>
      <c r="I5" s="47" t="s">
        <v>54</v>
      </c>
      <c r="J5" s="48" t="s">
        <v>55</v>
      </c>
      <c r="K5" s="49" t="s">
        <v>57</v>
      </c>
      <c r="L5" s="103" t="s">
        <v>54</v>
      </c>
      <c r="M5" s="104" t="s">
        <v>55</v>
      </c>
      <c r="N5" s="105" t="s">
        <v>57</v>
      </c>
      <c r="O5" s="50" t="s">
        <v>54</v>
      </c>
      <c r="P5" s="48" t="s">
        <v>55</v>
      </c>
      <c r="Q5" s="51" t="s">
        <v>57</v>
      </c>
    </row>
    <row r="6" spans="2:17" ht="14.25" thickBot="1">
      <c r="B6" s="117"/>
      <c r="C6" s="16" t="s">
        <v>48</v>
      </c>
      <c r="D6" s="17" t="s">
        <v>48</v>
      </c>
      <c r="E6" s="17" t="s">
        <v>48</v>
      </c>
      <c r="F6" s="18" t="s">
        <v>48</v>
      </c>
      <c r="G6" s="19" t="s">
        <v>48</v>
      </c>
      <c r="H6" s="20" t="s">
        <v>48</v>
      </c>
      <c r="I6" s="18" t="s">
        <v>48</v>
      </c>
      <c r="J6" s="19" t="s">
        <v>48</v>
      </c>
      <c r="K6" s="20" t="s">
        <v>48</v>
      </c>
      <c r="L6" s="82" t="s">
        <v>48</v>
      </c>
      <c r="M6" s="83" t="s">
        <v>48</v>
      </c>
      <c r="N6" s="84" t="s">
        <v>48</v>
      </c>
      <c r="O6" s="21" t="s">
        <v>48</v>
      </c>
      <c r="P6" s="19" t="s">
        <v>48</v>
      </c>
      <c r="Q6" s="22" t="s">
        <v>48</v>
      </c>
    </row>
    <row r="7" spans="2:17" ht="12" customHeight="1">
      <c r="B7" s="8" t="s">
        <v>42</v>
      </c>
      <c r="C7" s="28">
        <f aca="true" t="shared" si="0" ref="C7:E8">SUM(F7,I7,L7,O7)</f>
        <v>4390</v>
      </c>
      <c r="D7" s="43">
        <f t="shared" si="0"/>
        <v>5672</v>
      </c>
      <c r="E7" s="42">
        <f t="shared" si="0"/>
        <v>6953</v>
      </c>
      <c r="F7" s="52">
        <v>1479</v>
      </c>
      <c r="G7" s="53">
        <v>1911</v>
      </c>
      <c r="H7" s="54">
        <v>2343</v>
      </c>
      <c r="I7" s="55">
        <v>1149</v>
      </c>
      <c r="J7" s="56">
        <v>1485</v>
      </c>
      <c r="K7" s="57">
        <v>1820</v>
      </c>
      <c r="L7" s="87">
        <v>12</v>
      </c>
      <c r="M7" s="88">
        <v>15</v>
      </c>
      <c r="N7" s="89">
        <v>18</v>
      </c>
      <c r="O7" s="90">
        <v>1750</v>
      </c>
      <c r="P7" s="61">
        <v>2261</v>
      </c>
      <c r="Q7" s="91">
        <v>2772</v>
      </c>
    </row>
    <row r="8" spans="2:17" s="1" customFormat="1" ht="12" customHeight="1">
      <c r="B8" s="9" t="s">
        <v>1</v>
      </c>
      <c r="C8" s="28">
        <f t="shared" si="0"/>
        <v>87</v>
      </c>
      <c r="D8" s="43">
        <f t="shared" si="0"/>
        <v>90</v>
      </c>
      <c r="E8" s="42">
        <f t="shared" si="0"/>
        <v>94</v>
      </c>
      <c r="F8" s="52">
        <v>17</v>
      </c>
      <c r="G8" s="53">
        <v>17</v>
      </c>
      <c r="H8" s="54">
        <v>18</v>
      </c>
      <c r="I8" s="55">
        <v>22</v>
      </c>
      <c r="J8" s="56">
        <v>24</v>
      </c>
      <c r="K8" s="57">
        <v>26</v>
      </c>
      <c r="L8" s="92">
        <v>30</v>
      </c>
      <c r="M8" s="93">
        <v>30</v>
      </c>
      <c r="N8" s="94">
        <v>30</v>
      </c>
      <c r="O8" s="90">
        <v>18</v>
      </c>
      <c r="P8" s="61">
        <v>19</v>
      </c>
      <c r="Q8" s="91">
        <v>20</v>
      </c>
    </row>
    <row r="9" spans="2:17" s="1" customFormat="1" ht="12" customHeight="1">
      <c r="B9" s="9" t="s">
        <v>3</v>
      </c>
      <c r="C9" s="28">
        <f aca="true" t="shared" si="1" ref="C9:C49">SUM(F9,I9,L9,O9)</f>
        <v>20</v>
      </c>
      <c r="D9" s="43">
        <f aca="true" t="shared" si="2" ref="D9:D49">SUM(G9,J9,M9,P9)</f>
        <v>23</v>
      </c>
      <c r="E9" s="42">
        <f aca="true" t="shared" si="3" ref="E9:E49">SUM(H9,K9,N9,Q9)</f>
        <v>26</v>
      </c>
      <c r="F9" s="52">
        <v>6</v>
      </c>
      <c r="G9" s="53">
        <v>7</v>
      </c>
      <c r="H9" s="54">
        <v>8</v>
      </c>
      <c r="I9" s="55">
        <v>8</v>
      </c>
      <c r="J9" s="56">
        <v>9</v>
      </c>
      <c r="K9" s="57">
        <v>10</v>
      </c>
      <c r="L9" s="92">
        <v>1</v>
      </c>
      <c r="M9" s="93">
        <v>1</v>
      </c>
      <c r="N9" s="94">
        <v>1</v>
      </c>
      <c r="O9" s="90">
        <v>5</v>
      </c>
      <c r="P9" s="61">
        <v>6</v>
      </c>
      <c r="Q9" s="91">
        <v>7</v>
      </c>
    </row>
    <row r="10" spans="2:17" s="1" customFormat="1" ht="12" customHeight="1">
      <c r="B10" s="9" t="s">
        <v>4</v>
      </c>
      <c r="C10" s="28">
        <f t="shared" si="1"/>
        <v>12</v>
      </c>
      <c r="D10" s="43">
        <f t="shared" si="2"/>
        <v>13</v>
      </c>
      <c r="E10" s="42">
        <f t="shared" si="3"/>
        <v>14</v>
      </c>
      <c r="F10" s="52">
        <v>2</v>
      </c>
      <c r="G10" s="53">
        <v>2</v>
      </c>
      <c r="H10" s="54">
        <v>2</v>
      </c>
      <c r="I10" s="55">
        <v>7</v>
      </c>
      <c r="J10" s="61">
        <v>8</v>
      </c>
      <c r="K10" s="62">
        <v>9</v>
      </c>
      <c r="L10" s="92">
        <v>1</v>
      </c>
      <c r="M10" s="93">
        <v>1</v>
      </c>
      <c r="N10" s="94">
        <v>1</v>
      </c>
      <c r="O10" s="90">
        <v>2</v>
      </c>
      <c r="P10" s="61">
        <v>2</v>
      </c>
      <c r="Q10" s="91">
        <v>2</v>
      </c>
    </row>
    <row r="11" spans="2:17" s="1" customFormat="1" ht="12" customHeight="1">
      <c r="B11" s="9" t="s">
        <v>2</v>
      </c>
      <c r="C11" s="28">
        <f t="shared" si="1"/>
        <v>232</v>
      </c>
      <c r="D11" s="43">
        <f t="shared" si="2"/>
        <v>241</v>
      </c>
      <c r="E11" s="42">
        <f t="shared" si="3"/>
        <v>248</v>
      </c>
      <c r="F11" s="63">
        <v>47</v>
      </c>
      <c r="G11" s="64">
        <v>48</v>
      </c>
      <c r="H11" s="65">
        <v>49</v>
      </c>
      <c r="I11" s="66">
        <v>102</v>
      </c>
      <c r="J11" s="67">
        <v>105</v>
      </c>
      <c r="K11" s="68">
        <v>107</v>
      </c>
      <c r="L11" s="92">
        <v>7</v>
      </c>
      <c r="M11" s="93">
        <v>8</v>
      </c>
      <c r="N11" s="94">
        <v>8</v>
      </c>
      <c r="O11" s="95">
        <v>76</v>
      </c>
      <c r="P11" s="67">
        <v>80</v>
      </c>
      <c r="Q11" s="96">
        <v>84</v>
      </c>
    </row>
    <row r="12" spans="2:17" s="1" customFormat="1" ht="12" customHeight="1">
      <c r="B12" s="9" t="s">
        <v>5</v>
      </c>
      <c r="C12" s="28">
        <f t="shared" si="1"/>
        <v>191</v>
      </c>
      <c r="D12" s="43">
        <f t="shared" si="2"/>
        <v>197</v>
      </c>
      <c r="E12" s="42">
        <f t="shared" si="3"/>
        <v>202</v>
      </c>
      <c r="F12" s="52">
        <v>64</v>
      </c>
      <c r="G12" s="53">
        <v>65</v>
      </c>
      <c r="H12" s="54">
        <v>67</v>
      </c>
      <c r="I12" s="55">
        <v>70</v>
      </c>
      <c r="J12" s="61">
        <v>72</v>
      </c>
      <c r="K12" s="62">
        <v>74</v>
      </c>
      <c r="L12" s="92">
        <v>7</v>
      </c>
      <c r="M12" s="93">
        <v>8</v>
      </c>
      <c r="N12" s="94">
        <v>8</v>
      </c>
      <c r="O12" s="90">
        <v>50</v>
      </c>
      <c r="P12" s="61">
        <v>52</v>
      </c>
      <c r="Q12" s="91">
        <v>53</v>
      </c>
    </row>
    <row r="13" spans="2:17" s="1" customFormat="1" ht="12" customHeight="1">
      <c r="B13" s="9" t="s">
        <v>6</v>
      </c>
      <c r="C13" s="28">
        <f t="shared" si="1"/>
        <v>891</v>
      </c>
      <c r="D13" s="43">
        <f t="shared" si="2"/>
        <v>1867</v>
      </c>
      <c r="E13" s="42">
        <f t="shared" si="3"/>
        <v>1952</v>
      </c>
      <c r="F13" s="63">
        <v>217</v>
      </c>
      <c r="G13" s="64">
        <v>454</v>
      </c>
      <c r="H13" s="65">
        <v>474</v>
      </c>
      <c r="I13" s="66">
        <v>380</v>
      </c>
      <c r="J13" s="67">
        <v>794</v>
      </c>
      <c r="K13" s="68">
        <v>830</v>
      </c>
      <c r="L13" s="92">
        <v>85</v>
      </c>
      <c r="M13" s="93">
        <v>180</v>
      </c>
      <c r="N13" s="94">
        <v>190</v>
      </c>
      <c r="O13" s="95">
        <v>209</v>
      </c>
      <c r="P13" s="67">
        <v>439</v>
      </c>
      <c r="Q13" s="96">
        <v>458</v>
      </c>
    </row>
    <row r="14" spans="2:17" s="1" customFormat="1" ht="12" customHeight="1">
      <c r="B14" s="9" t="s">
        <v>7</v>
      </c>
      <c r="C14" s="28">
        <f t="shared" si="1"/>
        <v>613</v>
      </c>
      <c r="D14" s="43">
        <f t="shared" si="2"/>
        <v>649</v>
      </c>
      <c r="E14" s="42">
        <f t="shared" si="3"/>
        <v>685</v>
      </c>
      <c r="F14" s="52">
        <v>135</v>
      </c>
      <c r="G14" s="53">
        <v>143</v>
      </c>
      <c r="H14" s="54">
        <v>151</v>
      </c>
      <c r="I14" s="55">
        <v>209</v>
      </c>
      <c r="J14" s="61">
        <v>221</v>
      </c>
      <c r="K14" s="62">
        <v>233</v>
      </c>
      <c r="L14" s="92">
        <v>1</v>
      </c>
      <c r="M14" s="93">
        <v>1</v>
      </c>
      <c r="N14" s="94">
        <v>1</v>
      </c>
      <c r="O14" s="90">
        <v>268</v>
      </c>
      <c r="P14" s="61">
        <v>284</v>
      </c>
      <c r="Q14" s="91">
        <v>300</v>
      </c>
    </row>
    <row r="15" spans="2:17" s="1" customFormat="1" ht="12" customHeight="1">
      <c r="B15" s="9" t="s">
        <v>8</v>
      </c>
      <c r="C15" s="28">
        <f t="shared" si="1"/>
        <v>130</v>
      </c>
      <c r="D15" s="43">
        <f t="shared" si="2"/>
        <v>135</v>
      </c>
      <c r="E15" s="42">
        <f t="shared" si="3"/>
        <v>140</v>
      </c>
      <c r="F15" s="52">
        <v>38</v>
      </c>
      <c r="G15" s="53">
        <v>39</v>
      </c>
      <c r="H15" s="54">
        <v>41</v>
      </c>
      <c r="I15" s="55">
        <v>62</v>
      </c>
      <c r="J15" s="61">
        <v>65</v>
      </c>
      <c r="K15" s="62">
        <v>67</v>
      </c>
      <c r="L15" s="92">
        <v>5</v>
      </c>
      <c r="M15" s="93">
        <v>5</v>
      </c>
      <c r="N15" s="94">
        <v>5</v>
      </c>
      <c r="O15" s="90">
        <v>25</v>
      </c>
      <c r="P15" s="61">
        <v>26</v>
      </c>
      <c r="Q15" s="91">
        <v>27</v>
      </c>
    </row>
    <row r="16" spans="2:17" s="1" customFormat="1" ht="12" customHeight="1">
      <c r="B16" s="9" t="s">
        <v>10</v>
      </c>
      <c r="C16" s="28">
        <f t="shared" si="1"/>
        <v>13</v>
      </c>
      <c r="D16" s="43">
        <f t="shared" si="2"/>
        <v>20</v>
      </c>
      <c r="E16" s="42">
        <f t="shared" si="3"/>
        <v>31</v>
      </c>
      <c r="F16" s="52">
        <v>1</v>
      </c>
      <c r="G16" s="53">
        <v>2</v>
      </c>
      <c r="H16" s="54">
        <v>3</v>
      </c>
      <c r="I16" s="55">
        <v>8</v>
      </c>
      <c r="J16" s="61">
        <v>12</v>
      </c>
      <c r="K16" s="62">
        <v>18</v>
      </c>
      <c r="L16" s="92">
        <v>1</v>
      </c>
      <c r="M16" s="93">
        <v>1</v>
      </c>
      <c r="N16" s="94">
        <v>2</v>
      </c>
      <c r="O16" s="90">
        <v>3</v>
      </c>
      <c r="P16" s="61">
        <v>5</v>
      </c>
      <c r="Q16" s="91">
        <v>8</v>
      </c>
    </row>
    <row r="17" spans="2:17" s="1" customFormat="1" ht="12" customHeight="1">
      <c r="B17" s="9" t="s">
        <v>9</v>
      </c>
      <c r="C17" s="28">
        <v>1440</v>
      </c>
      <c r="D17" s="43">
        <v>1680</v>
      </c>
      <c r="E17" s="42">
        <v>1920</v>
      </c>
      <c r="F17" s="63">
        <v>306</v>
      </c>
      <c r="G17" s="64">
        <v>357</v>
      </c>
      <c r="H17" s="65">
        <v>408</v>
      </c>
      <c r="I17" s="66">
        <v>814</v>
      </c>
      <c r="J17" s="67">
        <v>950</v>
      </c>
      <c r="K17" s="68">
        <v>1086</v>
      </c>
      <c r="L17" s="92">
        <v>1</v>
      </c>
      <c r="M17" s="93">
        <v>1</v>
      </c>
      <c r="N17" s="94">
        <v>1</v>
      </c>
      <c r="O17" s="95">
        <v>319</v>
      </c>
      <c r="P17" s="67">
        <v>372</v>
      </c>
      <c r="Q17" s="96">
        <v>425</v>
      </c>
    </row>
    <row r="18" spans="2:17" s="1" customFormat="1" ht="12" customHeight="1">
      <c r="B18" s="9" t="s">
        <v>11</v>
      </c>
      <c r="C18" s="28">
        <f t="shared" si="1"/>
        <v>158</v>
      </c>
      <c r="D18" s="43">
        <f t="shared" si="2"/>
        <v>311</v>
      </c>
      <c r="E18" s="42">
        <f t="shared" si="3"/>
        <v>466</v>
      </c>
      <c r="F18" s="52">
        <v>34</v>
      </c>
      <c r="G18" s="53">
        <v>69</v>
      </c>
      <c r="H18" s="54">
        <v>104</v>
      </c>
      <c r="I18" s="55">
        <v>69</v>
      </c>
      <c r="J18" s="61">
        <v>138</v>
      </c>
      <c r="K18" s="62">
        <v>207</v>
      </c>
      <c r="L18" s="92">
        <v>5</v>
      </c>
      <c r="M18" s="93">
        <v>5</v>
      </c>
      <c r="N18" s="94">
        <v>5</v>
      </c>
      <c r="O18" s="90">
        <v>50</v>
      </c>
      <c r="P18" s="61">
        <v>99</v>
      </c>
      <c r="Q18" s="91">
        <v>150</v>
      </c>
    </row>
    <row r="19" spans="2:17" s="1" customFormat="1" ht="12" customHeight="1">
      <c r="B19" s="9" t="s">
        <v>12</v>
      </c>
      <c r="C19" s="28">
        <f t="shared" si="1"/>
        <v>364</v>
      </c>
      <c r="D19" s="43">
        <f t="shared" si="2"/>
        <v>376</v>
      </c>
      <c r="E19" s="42">
        <f t="shared" si="3"/>
        <v>389</v>
      </c>
      <c r="F19" s="52">
        <v>100</v>
      </c>
      <c r="G19" s="53">
        <v>102</v>
      </c>
      <c r="H19" s="54">
        <v>105</v>
      </c>
      <c r="I19" s="55">
        <v>160</v>
      </c>
      <c r="J19" s="61">
        <v>166</v>
      </c>
      <c r="K19" s="62">
        <v>173</v>
      </c>
      <c r="L19" s="92">
        <v>4</v>
      </c>
      <c r="M19" s="93">
        <v>5</v>
      </c>
      <c r="N19" s="94">
        <v>5</v>
      </c>
      <c r="O19" s="90">
        <v>100</v>
      </c>
      <c r="P19" s="61">
        <v>103</v>
      </c>
      <c r="Q19" s="91">
        <v>106</v>
      </c>
    </row>
    <row r="20" spans="2:17" s="1" customFormat="1" ht="12" customHeight="1">
      <c r="B20" s="9" t="s">
        <v>13</v>
      </c>
      <c r="C20" s="28">
        <f t="shared" si="1"/>
        <v>288</v>
      </c>
      <c r="D20" s="43">
        <f t="shared" si="2"/>
        <v>305</v>
      </c>
      <c r="E20" s="42">
        <f t="shared" si="3"/>
        <v>323</v>
      </c>
      <c r="F20" s="63">
        <v>104</v>
      </c>
      <c r="G20" s="64">
        <v>110</v>
      </c>
      <c r="H20" s="65">
        <v>116</v>
      </c>
      <c r="I20" s="66">
        <v>92</v>
      </c>
      <c r="J20" s="67">
        <v>97</v>
      </c>
      <c r="K20" s="68">
        <v>103</v>
      </c>
      <c r="L20" s="92">
        <v>29</v>
      </c>
      <c r="M20" s="93">
        <v>31</v>
      </c>
      <c r="N20" s="94">
        <v>33</v>
      </c>
      <c r="O20" s="95">
        <v>63</v>
      </c>
      <c r="P20" s="67">
        <v>67</v>
      </c>
      <c r="Q20" s="96">
        <v>71</v>
      </c>
    </row>
    <row r="21" spans="2:17" s="1" customFormat="1" ht="12" customHeight="1">
      <c r="B21" s="9" t="s">
        <v>14</v>
      </c>
      <c r="C21" s="28">
        <f t="shared" si="1"/>
        <v>977</v>
      </c>
      <c r="D21" s="43">
        <f t="shared" si="2"/>
        <v>1027</v>
      </c>
      <c r="E21" s="42">
        <f t="shared" si="3"/>
        <v>1080</v>
      </c>
      <c r="F21" s="52">
        <v>275</v>
      </c>
      <c r="G21" s="53">
        <v>280</v>
      </c>
      <c r="H21" s="54">
        <v>285</v>
      </c>
      <c r="I21" s="55">
        <v>448</v>
      </c>
      <c r="J21" s="61">
        <v>466</v>
      </c>
      <c r="K21" s="62">
        <v>485</v>
      </c>
      <c r="L21" s="92">
        <v>15</v>
      </c>
      <c r="M21" s="93">
        <v>18</v>
      </c>
      <c r="N21" s="94">
        <v>21</v>
      </c>
      <c r="O21" s="90">
        <v>239</v>
      </c>
      <c r="P21" s="61">
        <v>263</v>
      </c>
      <c r="Q21" s="91">
        <v>289</v>
      </c>
    </row>
    <row r="22" spans="2:17" s="1" customFormat="1" ht="12" customHeight="1">
      <c r="B22" s="9" t="s">
        <v>15</v>
      </c>
      <c r="C22" s="28">
        <f t="shared" si="1"/>
        <v>1124</v>
      </c>
      <c r="D22" s="43">
        <f t="shared" si="2"/>
        <v>1246</v>
      </c>
      <c r="E22" s="42">
        <f t="shared" si="3"/>
        <v>1366</v>
      </c>
      <c r="F22" s="52">
        <v>213</v>
      </c>
      <c r="G22" s="53">
        <v>230</v>
      </c>
      <c r="H22" s="54">
        <v>246</v>
      </c>
      <c r="I22" s="55">
        <v>383</v>
      </c>
      <c r="J22" s="61">
        <v>407</v>
      </c>
      <c r="K22" s="62">
        <v>430</v>
      </c>
      <c r="L22" s="92">
        <v>317</v>
      </c>
      <c r="M22" s="93">
        <v>355</v>
      </c>
      <c r="N22" s="94">
        <v>392</v>
      </c>
      <c r="O22" s="90">
        <v>211</v>
      </c>
      <c r="P22" s="61">
        <v>254</v>
      </c>
      <c r="Q22" s="91">
        <v>298</v>
      </c>
    </row>
    <row r="23" spans="2:17" s="1" customFormat="1" ht="12" customHeight="1">
      <c r="B23" s="9" t="s">
        <v>41</v>
      </c>
      <c r="C23" s="28">
        <f t="shared" si="1"/>
        <v>100</v>
      </c>
      <c r="D23" s="43">
        <f t="shared" si="2"/>
        <v>130</v>
      </c>
      <c r="E23" s="42">
        <f t="shared" si="3"/>
        <v>170</v>
      </c>
      <c r="F23" s="52">
        <v>30</v>
      </c>
      <c r="G23" s="53">
        <v>39</v>
      </c>
      <c r="H23" s="54">
        <v>51</v>
      </c>
      <c r="I23" s="55">
        <v>37</v>
      </c>
      <c r="J23" s="61">
        <v>48</v>
      </c>
      <c r="K23" s="62">
        <v>63</v>
      </c>
      <c r="L23" s="92">
        <v>8</v>
      </c>
      <c r="M23" s="93">
        <v>10</v>
      </c>
      <c r="N23" s="94">
        <v>14</v>
      </c>
      <c r="O23" s="90">
        <v>25</v>
      </c>
      <c r="P23" s="61">
        <v>33</v>
      </c>
      <c r="Q23" s="91">
        <v>42</v>
      </c>
    </row>
    <row r="24" spans="2:17" s="1" customFormat="1" ht="12" customHeight="1">
      <c r="B24" s="9" t="s">
        <v>16</v>
      </c>
      <c r="C24" s="28">
        <f t="shared" si="1"/>
        <v>171</v>
      </c>
      <c r="D24" s="43">
        <f t="shared" si="2"/>
        <v>177</v>
      </c>
      <c r="E24" s="42">
        <f t="shared" si="3"/>
        <v>182</v>
      </c>
      <c r="F24" s="52">
        <v>52</v>
      </c>
      <c r="G24" s="53">
        <v>53</v>
      </c>
      <c r="H24" s="54">
        <v>54</v>
      </c>
      <c r="I24" s="55">
        <v>69</v>
      </c>
      <c r="J24" s="61">
        <v>71</v>
      </c>
      <c r="K24" s="62">
        <v>73</v>
      </c>
      <c r="L24" s="92">
        <v>5</v>
      </c>
      <c r="M24" s="93">
        <v>5</v>
      </c>
      <c r="N24" s="94">
        <v>5</v>
      </c>
      <c r="O24" s="90">
        <v>45</v>
      </c>
      <c r="P24" s="61">
        <v>48</v>
      </c>
      <c r="Q24" s="91">
        <v>50</v>
      </c>
    </row>
    <row r="25" spans="2:17" s="1" customFormat="1" ht="12" customHeight="1">
      <c r="B25" s="9" t="s">
        <v>17</v>
      </c>
      <c r="C25" s="28">
        <f t="shared" si="1"/>
        <v>2308</v>
      </c>
      <c r="D25" s="43">
        <f t="shared" si="2"/>
        <v>2532</v>
      </c>
      <c r="E25" s="42">
        <f t="shared" si="3"/>
        <v>2756</v>
      </c>
      <c r="F25" s="63">
        <v>366</v>
      </c>
      <c r="G25" s="64">
        <v>394</v>
      </c>
      <c r="H25" s="65">
        <v>422</v>
      </c>
      <c r="I25" s="66">
        <v>853</v>
      </c>
      <c r="J25" s="67">
        <v>899</v>
      </c>
      <c r="K25" s="68">
        <v>945</v>
      </c>
      <c r="L25" s="92">
        <v>484</v>
      </c>
      <c r="M25" s="93">
        <v>539</v>
      </c>
      <c r="N25" s="94">
        <v>594</v>
      </c>
      <c r="O25" s="95">
        <v>605</v>
      </c>
      <c r="P25" s="67">
        <v>700</v>
      </c>
      <c r="Q25" s="96">
        <v>795</v>
      </c>
    </row>
    <row r="26" spans="2:17" s="1" customFormat="1" ht="12" customHeight="1">
      <c r="B26" s="9" t="s">
        <v>18</v>
      </c>
      <c r="C26" s="28">
        <f t="shared" si="1"/>
        <v>43</v>
      </c>
      <c r="D26" s="43">
        <f t="shared" si="2"/>
        <v>44</v>
      </c>
      <c r="E26" s="42">
        <f t="shared" si="3"/>
        <v>43</v>
      </c>
      <c r="F26" s="63">
        <v>9</v>
      </c>
      <c r="G26" s="64">
        <v>9</v>
      </c>
      <c r="H26" s="65">
        <v>9</v>
      </c>
      <c r="I26" s="66">
        <v>15</v>
      </c>
      <c r="J26" s="67">
        <v>15</v>
      </c>
      <c r="K26" s="68">
        <v>14</v>
      </c>
      <c r="L26" s="92">
        <v>9</v>
      </c>
      <c r="M26" s="93">
        <v>10</v>
      </c>
      <c r="N26" s="94">
        <v>10</v>
      </c>
      <c r="O26" s="95">
        <v>10</v>
      </c>
      <c r="P26" s="67">
        <v>10</v>
      </c>
      <c r="Q26" s="96">
        <v>10</v>
      </c>
    </row>
    <row r="27" spans="2:17" s="1" customFormat="1" ht="12" customHeight="1">
      <c r="B27" s="9" t="s">
        <v>19</v>
      </c>
      <c r="C27" s="28">
        <f t="shared" si="1"/>
        <v>510</v>
      </c>
      <c r="D27" s="43">
        <f t="shared" si="2"/>
        <v>1030</v>
      </c>
      <c r="E27" s="42">
        <f t="shared" si="3"/>
        <v>2050</v>
      </c>
      <c r="F27" s="63">
        <v>150</v>
      </c>
      <c r="G27" s="64">
        <v>300</v>
      </c>
      <c r="H27" s="65">
        <v>600</v>
      </c>
      <c r="I27" s="66">
        <v>200</v>
      </c>
      <c r="J27" s="67">
        <v>400</v>
      </c>
      <c r="K27" s="68">
        <v>800</v>
      </c>
      <c r="L27" s="92">
        <v>10</v>
      </c>
      <c r="M27" s="93">
        <v>30</v>
      </c>
      <c r="N27" s="94">
        <v>50</v>
      </c>
      <c r="O27" s="95">
        <v>150</v>
      </c>
      <c r="P27" s="67">
        <v>300</v>
      </c>
      <c r="Q27" s="96">
        <v>600</v>
      </c>
    </row>
    <row r="28" spans="2:17" s="1" customFormat="1" ht="12" customHeight="1">
      <c r="B28" s="9" t="s">
        <v>20</v>
      </c>
      <c r="C28" s="28">
        <f t="shared" si="1"/>
        <v>115</v>
      </c>
      <c r="D28" s="43">
        <f t="shared" si="2"/>
        <v>135</v>
      </c>
      <c r="E28" s="42">
        <f t="shared" si="3"/>
        <v>145</v>
      </c>
      <c r="F28" s="52">
        <v>18</v>
      </c>
      <c r="G28" s="53">
        <v>33</v>
      </c>
      <c r="H28" s="54">
        <v>35</v>
      </c>
      <c r="I28" s="55">
        <v>59</v>
      </c>
      <c r="J28" s="61">
        <v>63</v>
      </c>
      <c r="K28" s="62">
        <v>68</v>
      </c>
      <c r="L28" s="92">
        <v>1</v>
      </c>
      <c r="M28" s="93">
        <v>2</v>
      </c>
      <c r="N28" s="94">
        <v>2</v>
      </c>
      <c r="O28" s="90">
        <v>37</v>
      </c>
      <c r="P28" s="61">
        <v>37</v>
      </c>
      <c r="Q28" s="91">
        <v>40</v>
      </c>
    </row>
    <row r="29" spans="2:17" s="1" customFormat="1" ht="12" customHeight="1">
      <c r="B29" s="9" t="s">
        <v>21</v>
      </c>
      <c r="C29" s="28">
        <f t="shared" si="1"/>
        <v>171</v>
      </c>
      <c r="D29" s="43">
        <f t="shared" si="2"/>
        <v>177</v>
      </c>
      <c r="E29" s="42">
        <f t="shared" si="3"/>
        <v>184</v>
      </c>
      <c r="F29" s="52">
        <v>40</v>
      </c>
      <c r="G29" s="53">
        <v>40</v>
      </c>
      <c r="H29" s="54">
        <v>41</v>
      </c>
      <c r="I29" s="55">
        <v>79</v>
      </c>
      <c r="J29" s="61">
        <v>81</v>
      </c>
      <c r="K29" s="62">
        <v>84</v>
      </c>
      <c r="L29" s="92">
        <v>47</v>
      </c>
      <c r="M29" s="93">
        <v>50</v>
      </c>
      <c r="N29" s="94">
        <v>53</v>
      </c>
      <c r="O29" s="90">
        <v>5</v>
      </c>
      <c r="P29" s="61">
        <v>6</v>
      </c>
      <c r="Q29" s="91">
        <v>6</v>
      </c>
    </row>
    <row r="30" spans="2:17" s="1" customFormat="1" ht="12" customHeight="1">
      <c r="B30" s="9" t="s">
        <v>23</v>
      </c>
      <c r="C30" s="28">
        <f t="shared" si="1"/>
        <v>105</v>
      </c>
      <c r="D30" s="43">
        <f t="shared" si="2"/>
        <v>178</v>
      </c>
      <c r="E30" s="42">
        <f t="shared" si="3"/>
        <v>254</v>
      </c>
      <c r="F30" s="52">
        <v>31</v>
      </c>
      <c r="G30" s="53">
        <v>53</v>
      </c>
      <c r="H30" s="54">
        <v>76</v>
      </c>
      <c r="I30" s="55">
        <v>42</v>
      </c>
      <c r="J30" s="61">
        <v>71</v>
      </c>
      <c r="K30" s="62">
        <v>101</v>
      </c>
      <c r="L30" s="92">
        <v>11</v>
      </c>
      <c r="M30" s="93">
        <v>18</v>
      </c>
      <c r="N30" s="94">
        <v>26</v>
      </c>
      <c r="O30" s="90">
        <v>21</v>
      </c>
      <c r="P30" s="61">
        <v>36</v>
      </c>
      <c r="Q30" s="91">
        <v>51</v>
      </c>
    </row>
    <row r="31" spans="2:17" s="1" customFormat="1" ht="12" customHeight="1">
      <c r="B31" s="9" t="s">
        <v>22</v>
      </c>
      <c r="C31" s="28">
        <f t="shared" si="1"/>
        <v>34</v>
      </c>
      <c r="D31" s="43">
        <f t="shared" si="2"/>
        <v>48</v>
      </c>
      <c r="E31" s="42">
        <f t="shared" si="3"/>
        <v>62</v>
      </c>
      <c r="F31" s="52">
        <v>20</v>
      </c>
      <c r="G31" s="53">
        <v>30</v>
      </c>
      <c r="H31" s="54">
        <v>40</v>
      </c>
      <c r="I31" s="55">
        <v>6</v>
      </c>
      <c r="J31" s="61">
        <v>8</v>
      </c>
      <c r="K31" s="62">
        <v>10</v>
      </c>
      <c r="L31" s="92">
        <v>1</v>
      </c>
      <c r="M31" s="93">
        <v>1</v>
      </c>
      <c r="N31" s="94">
        <v>1</v>
      </c>
      <c r="O31" s="90">
        <v>7</v>
      </c>
      <c r="P31" s="61">
        <v>9</v>
      </c>
      <c r="Q31" s="91">
        <v>11</v>
      </c>
    </row>
    <row r="32" spans="2:17" s="1" customFormat="1" ht="12" customHeight="1">
      <c r="B32" s="9" t="s">
        <v>24</v>
      </c>
      <c r="C32" s="28">
        <f t="shared" si="1"/>
        <v>68</v>
      </c>
      <c r="D32" s="43">
        <f t="shared" si="2"/>
        <v>75</v>
      </c>
      <c r="E32" s="42">
        <f t="shared" si="3"/>
        <v>78</v>
      </c>
      <c r="F32" s="63">
        <v>51</v>
      </c>
      <c r="G32" s="64">
        <v>55</v>
      </c>
      <c r="H32" s="65">
        <v>58</v>
      </c>
      <c r="I32" s="66">
        <v>6</v>
      </c>
      <c r="J32" s="67">
        <v>7</v>
      </c>
      <c r="K32" s="68">
        <v>7</v>
      </c>
      <c r="L32" s="92">
        <v>3</v>
      </c>
      <c r="M32" s="93">
        <v>4</v>
      </c>
      <c r="N32" s="94">
        <v>4</v>
      </c>
      <c r="O32" s="95">
        <v>8</v>
      </c>
      <c r="P32" s="67">
        <v>9</v>
      </c>
      <c r="Q32" s="96">
        <v>9</v>
      </c>
    </row>
    <row r="33" spans="2:17" s="1" customFormat="1" ht="12" customHeight="1">
      <c r="B33" s="9" t="s">
        <v>25</v>
      </c>
      <c r="C33" s="28">
        <f t="shared" si="1"/>
        <v>55</v>
      </c>
      <c r="D33" s="43">
        <f t="shared" si="2"/>
        <v>55</v>
      </c>
      <c r="E33" s="42">
        <f t="shared" si="3"/>
        <v>55</v>
      </c>
      <c r="F33" s="63">
        <v>13</v>
      </c>
      <c r="G33" s="64">
        <v>13</v>
      </c>
      <c r="H33" s="65">
        <v>13</v>
      </c>
      <c r="I33" s="66">
        <v>23</v>
      </c>
      <c r="J33" s="67">
        <v>23</v>
      </c>
      <c r="K33" s="68">
        <v>23</v>
      </c>
      <c r="L33" s="92">
        <v>2</v>
      </c>
      <c r="M33" s="93">
        <v>2</v>
      </c>
      <c r="N33" s="94">
        <v>2</v>
      </c>
      <c r="O33" s="97">
        <v>17</v>
      </c>
      <c r="P33" s="98">
        <v>17</v>
      </c>
      <c r="Q33" s="96">
        <v>17</v>
      </c>
    </row>
    <row r="34" spans="2:17" s="1" customFormat="1" ht="12" customHeight="1">
      <c r="B34" s="9" t="s">
        <v>27</v>
      </c>
      <c r="C34" s="28">
        <f t="shared" si="1"/>
        <v>9</v>
      </c>
      <c r="D34" s="43">
        <f t="shared" si="2"/>
        <v>9</v>
      </c>
      <c r="E34" s="42">
        <f t="shared" si="3"/>
        <v>10</v>
      </c>
      <c r="F34" s="52">
        <v>3</v>
      </c>
      <c r="G34" s="53">
        <v>3</v>
      </c>
      <c r="H34" s="54">
        <v>2</v>
      </c>
      <c r="I34" s="55">
        <v>4</v>
      </c>
      <c r="J34" s="61">
        <v>4</v>
      </c>
      <c r="K34" s="62">
        <v>5</v>
      </c>
      <c r="L34" s="92">
        <v>0</v>
      </c>
      <c r="M34" s="93">
        <v>0</v>
      </c>
      <c r="N34" s="94">
        <v>0</v>
      </c>
      <c r="O34" s="90">
        <v>2</v>
      </c>
      <c r="P34" s="61">
        <v>2</v>
      </c>
      <c r="Q34" s="91">
        <v>3</v>
      </c>
    </row>
    <row r="35" spans="2:17" s="1" customFormat="1" ht="12" customHeight="1">
      <c r="B35" s="9" t="s">
        <v>26</v>
      </c>
      <c r="C35" s="28">
        <f t="shared" si="1"/>
        <v>31</v>
      </c>
      <c r="D35" s="43">
        <f t="shared" si="2"/>
        <v>34</v>
      </c>
      <c r="E35" s="42">
        <f t="shared" si="3"/>
        <v>37</v>
      </c>
      <c r="F35" s="52">
        <v>10</v>
      </c>
      <c r="G35" s="53">
        <v>11</v>
      </c>
      <c r="H35" s="54">
        <v>12</v>
      </c>
      <c r="I35" s="55">
        <v>10</v>
      </c>
      <c r="J35" s="61">
        <v>11</v>
      </c>
      <c r="K35" s="62">
        <v>12</v>
      </c>
      <c r="L35" s="92">
        <v>1</v>
      </c>
      <c r="M35" s="93">
        <v>1</v>
      </c>
      <c r="N35" s="94">
        <v>1</v>
      </c>
      <c r="O35" s="90">
        <v>10</v>
      </c>
      <c r="P35" s="61">
        <v>11</v>
      </c>
      <c r="Q35" s="91">
        <v>12</v>
      </c>
    </row>
    <row r="36" spans="2:17" s="1" customFormat="1" ht="12" customHeight="1">
      <c r="B36" s="9" t="s">
        <v>28</v>
      </c>
      <c r="C36" s="28">
        <f t="shared" si="1"/>
        <v>5</v>
      </c>
      <c r="D36" s="43">
        <f t="shared" si="2"/>
        <v>6</v>
      </c>
      <c r="E36" s="42">
        <f t="shared" si="3"/>
        <v>7</v>
      </c>
      <c r="F36" s="52">
        <v>1</v>
      </c>
      <c r="G36" s="53">
        <v>1</v>
      </c>
      <c r="H36" s="54">
        <v>2</v>
      </c>
      <c r="I36" s="55">
        <v>2</v>
      </c>
      <c r="J36" s="61">
        <v>3</v>
      </c>
      <c r="K36" s="62">
        <v>3</v>
      </c>
      <c r="L36" s="92">
        <v>1</v>
      </c>
      <c r="M36" s="93">
        <v>1</v>
      </c>
      <c r="N36" s="94">
        <v>1</v>
      </c>
      <c r="O36" s="90">
        <v>1</v>
      </c>
      <c r="P36" s="61">
        <v>1</v>
      </c>
      <c r="Q36" s="91">
        <v>1</v>
      </c>
    </row>
    <row r="37" spans="2:17" s="1" customFormat="1" ht="12" customHeight="1">
      <c r="B37" s="9" t="s">
        <v>0</v>
      </c>
      <c r="C37" s="28">
        <f t="shared" si="1"/>
        <v>2887</v>
      </c>
      <c r="D37" s="43">
        <f t="shared" si="2"/>
        <v>4034</v>
      </c>
      <c r="E37" s="42">
        <f t="shared" si="3"/>
        <v>4200</v>
      </c>
      <c r="F37" s="52">
        <v>447</v>
      </c>
      <c r="G37" s="53">
        <v>627</v>
      </c>
      <c r="H37" s="54">
        <v>654</v>
      </c>
      <c r="I37" s="55">
        <v>1574</v>
      </c>
      <c r="J37" s="61">
        <v>2194</v>
      </c>
      <c r="K37" s="62">
        <v>2287</v>
      </c>
      <c r="L37" s="92">
        <v>7</v>
      </c>
      <c r="M37" s="93">
        <v>10</v>
      </c>
      <c r="N37" s="94">
        <v>10</v>
      </c>
      <c r="O37" s="90">
        <v>859</v>
      </c>
      <c r="P37" s="61">
        <v>1203</v>
      </c>
      <c r="Q37" s="91">
        <v>1249</v>
      </c>
    </row>
    <row r="38" spans="2:17" s="1" customFormat="1" ht="12" customHeight="1">
      <c r="B38" s="9" t="s">
        <v>29</v>
      </c>
      <c r="C38" s="28">
        <f t="shared" si="1"/>
        <v>51</v>
      </c>
      <c r="D38" s="43">
        <f t="shared" si="2"/>
        <v>68</v>
      </c>
      <c r="E38" s="42">
        <f t="shared" si="3"/>
        <v>88</v>
      </c>
      <c r="F38" s="52">
        <v>18</v>
      </c>
      <c r="G38" s="53">
        <v>24</v>
      </c>
      <c r="H38" s="54">
        <v>31</v>
      </c>
      <c r="I38" s="55">
        <v>19</v>
      </c>
      <c r="J38" s="61">
        <v>26</v>
      </c>
      <c r="K38" s="62">
        <v>34</v>
      </c>
      <c r="L38" s="92">
        <v>4</v>
      </c>
      <c r="M38" s="93">
        <v>5</v>
      </c>
      <c r="N38" s="94">
        <v>6</v>
      </c>
      <c r="O38" s="90">
        <v>10</v>
      </c>
      <c r="P38" s="61">
        <v>13</v>
      </c>
      <c r="Q38" s="91">
        <v>17</v>
      </c>
    </row>
    <row r="39" spans="2:17" s="1" customFormat="1" ht="12" customHeight="1">
      <c r="B39" s="9" t="s">
        <v>30</v>
      </c>
      <c r="C39" s="28">
        <f t="shared" si="1"/>
        <v>105</v>
      </c>
      <c r="D39" s="43">
        <f t="shared" si="2"/>
        <v>155</v>
      </c>
      <c r="E39" s="42">
        <f t="shared" si="3"/>
        <v>177</v>
      </c>
      <c r="F39" s="52">
        <v>21</v>
      </c>
      <c r="G39" s="53">
        <v>31</v>
      </c>
      <c r="H39" s="54">
        <v>63</v>
      </c>
      <c r="I39" s="55">
        <v>54</v>
      </c>
      <c r="J39" s="61">
        <v>80</v>
      </c>
      <c r="K39" s="62">
        <v>76</v>
      </c>
      <c r="L39" s="92">
        <v>1</v>
      </c>
      <c r="M39" s="93">
        <v>1</v>
      </c>
      <c r="N39" s="94">
        <v>2</v>
      </c>
      <c r="O39" s="90">
        <v>29</v>
      </c>
      <c r="P39" s="61">
        <v>43</v>
      </c>
      <c r="Q39" s="91">
        <v>36</v>
      </c>
    </row>
    <row r="40" spans="2:17" s="1" customFormat="1" ht="12" customHeight="1">
      <c r="B40" s="9" t="s">
        <v>31</v>
      </c>
      <c r="C40" s="28">
        <f t="shared" si="1"/>
        <v>410</v>
      </c>
      <c r="D40" s="43">
        <f t="shared" si="2"/>
        <v>420</v>
      </c>
      <c r="E40" s="42">
        <f t="shared" si="3"/>
        <v>430</v>
      </c>
      <c r="F40" s="63">
        <v>80</v>
      </c>
      <c r="G40" s="64">
        <v>82</v>
      </c>
      <c r="H40" s="65">
        <v>84</v>
      </c>
      <c r="I40" s="66">
        <v>240</v>
      </c>
      <c r="J40" s="67">
        <v>245</v>
      </c>
      <c r="K40" s="68">
        <v>250</v>
      </c>
      <c r="L40" s="92">
        <v>0</v>
      </c>
      <c r="M40" s="93">
        <v>0</v>
      </c>
      <c r="N40" s="94">
        <v>0</v>
      </c>
      <c r="O40" s="95">
        <v>90</v>
      </c>
      <c r="P40" s="67">
        <v>93</v>
      </c>
      <c r="Q40" s="96">
        <v>96</v>
      </c>
    </row>
    <row r="41" spans="2:17" s="1" customFormat="1" ht="12" customHeight="1">
      <c r="B41" s="9" t="s">
        <v>32</v>
      </c>
      <c r="C41" s="28">
        <f t="shared" si="1"/>
        <v>8</v>
      </c>
      <c r="D41" s="43">
        <f t="shared" si="2"/>
        <v>8</v>
      </c>
      <c r="E41" s="42">
        <f t="shared" si="3"/>
        <v>11</v>
      </c>
      <c r="F41" s="52">
        <v>2</v>
      </c>
      <c r="G41" s="53">
        <v>2</v>
      </c>
      <c r="H41" s="54">
        <v>4</v>
      </c>
      <c r="I41" s="55">
        <v>3</v>
      </c>
      <c r="J41" s="61">
        <v>3</v>
      </c>
      <c r="K41" s="62">
        <v>4</v>
      </c>
      <c r="L41" s="92">
        <v>2</v>
      </c>
      <c r="M41" s="93">
        <v>2</v>
      </c>
      <c r="N41" s="94">
        <v>2</v>
      </c>
      <c r="O41" s="90">
        <v>1</v>
      </c>
      <c r="P41" s="61">
        <v>1</v>
      </c>
      <c r="Q41" s="91">
        <v>1</v>
      </c>
    </row>
    <row r="42" spans="2:17" s="1" customFormat="1" ht="12" customHeight="1">
      <c r="B42" s="9" t="s">
        <v>33</v>
      </c>
      <c r="C42" s="28">
        <f t="shared" si="1"/>
        <v>361</v>
      </c>
      <c r="D42" s="43">
        <f t="shared" si="2"/>
        <v>387</v>
      </c>
      <c r="E42" s="42">
        <f t="shared" si="3"/>
        <v>411</v>
      </c>
      <c r="F42" s="63">
        <v>123</v>
      </c>
      <c r="G42" s="64">
        <v>132</v>
      </c>
      <c r="H42" s="65">
        <v>140</v>
      </c>
      <c r="I42" s="66">
        <v>145</v>
      </c>
      <c r="J42" s="67">
        <v>155</v>
      </c>
      <c r="K42" s="68">
        <v>165</v>
      </c>
      <c r="L42" s="92">
        <v>8</v>
      </c>
      <c r="M42" s="93">
        <v>9</v>
      </c>
      <c r="N42" s="94">
        <v>9</v>
      </c>
      <c r="O42" s="95">
        <v>85</v>
      </c>
      <c r="P42" s="67">
        <v>91</v>
      </c>
      <c r="Q42" s="96">
        <v>97</v>
      </c>
    </row>
    <row r="43" spans="2:17" s="1" customFormat="1" ht="12" customHeight="1">
      <c r="B43" s="9" t="s">
        <v>34</v>
      </c>
      <c r="C43" s="28">
        <f t="shared" si="1"/>
        <v>12</v>
      </c>
      <c r="D43" s="43">
        <f t="shared" si="2"/>
        <v>27</v>
      </c>
      <c r="E43" s="42">
        <f t="shared" si="3"/>
        <v>43</v>
      </c>
      <c r="F43" s="52">
        <v>2</v>
      </c>
      <c r="G43" s="53">
        <v>5</v>
      </c>
      <c r="H43" s="54">
        <v>8</v>
      </c>
      <c r="I43" s="55">
        <v>5</v>
      </c>
      <c r="J43" s="61">
        <v>10</v>
      </c>
      <c r="K43" s="62">
        <v>16</v>
      </c>
      <c r="L43" s="92">
        <v>0</v>
      </c>
      <c r="M43" s="93">
        <v>1</v>
      </c>
      <c r="N43" s="94">
        <v>2</v>
      </c>
      <c r="O43" s="90">
        <v>5</v>
      </c>
      <c r="P43" s="61">
        <v>11</v>
      </c>
      <c r="Q43" s="91">
        <v>17</v>
      </c>
    </row>
    <row r="44" spans="2:17" s="1" customFormat="1" ht="12" customHeight="1">
      <c r="B44" s="9" t="s">
        <v>35</v>
      </c>
      <c r="C44" s="28">
        <f t="shared" si="1"/>
        <v>211</v>
      </c>
      <c r="D44" s="43">
        <f t="shared" si="2"/>
        <v>222.5</v>
      </c>
      <c r="E44" s="42">
        <f t="shared" si="3"/>
        <v>232.175</v>
      </c>
      <c r="F44" s="52">
        <v>70</v>
      </c>
      <c r="G44" s="53">
        <v>74</v>
      </c>
      <c r="H44" s="54">
        <v>77</v>
      </c>
      <c r="I44" s="55">
        <v>70</v>
      </c>
      <c r="J44" s="61">
        <v>74</v>
      </c>
      <c r="K44" s="62">
        <v>77</v>
      </c>
      <c r="L44" s="92">
        <v>1</v>
      </c>
      <c r="M44" s="93">
        <v>1</v>
      </c>
      <c r="N44" s="94">
        <v>1</v>
      </c>
      <c r="O44" s="90">
        <v>70</v>
      </c>
      <c r="P44" s="61">
        <v>73.5</v>
      </c>
      <c r="Q44" s="91">
        <v>77.175</v>
      </c>
    </row>
    <row r="45" spans="2:17" s="1" customFormat="1" ht="12" customHeight="1">
      <c r="B45" s="9" t="s">
        <v>36</v>
      </c>
      <c r="C45" s="28">
        <f t="shared" si="1"/>
        <v>150</v>
      </c>
      <c r="D45" s="43">
        <f t="shared" si="2"/>
        <v>161</v>
      </c>
      <c r="E45" s="42">
        <f t="shared" si="3"/>
        <v>172</v>
      </c>
      <c r="F45" s="52">
        <v>42</v>
      </c>
      <c r="G45" s="53">
        <v>43</v>
      </c>
      <c r="H45" s="54">
        <v>44</v>
      </c>
      <c r="I45" s="55">
        <v>77</v>
      </c>
      <c r="J45" s="61">
        <v>83</v>
      </c>
      <c r="K45" s="62">
        <v>89</v>
      </c>
      <c r="L45" s="92">
        <v>4</v>
      </c>
      <c r="M45" s="93">
        <v>5</v>
      </c>
      <c r="N45" s="94">
        <v>6</v>
      </c>
      <c r="O45" s="90">
        <v>27</v>
      </c>
      <c r="P45" s="61">
        <v>30</v>
      </c>
      <c r="Q45" s="91">
        <v>33</v>
      </c>
    </row>
    <row r="46" spans="2:17" s="1" customFormat="1" ht="12" customHeight="1">
      <c r="B46" s="9" t="s">
        <v>37</v>
      </c>
      <c r="C46" s="28">
        <f t="shared" si="1"/>
        <v>109</v>
      </c>
      <c r="D46" s="43">
        <f t="shared" si="2"/>
        <v>113</v>
      </c>
      <c r="E46" s="42">
        <f t="shared" si="3"/>
        <v>118</v>
      </c>
      <c r="F46" s="52">
        <v>23</v>
      </c>
      <c r="G46" s="53">
        <v>24</v>
      </c>
      <c r="H46" s="54">
        <v>25</v>
      </c>
      <c r="I46" s="55">
        <v>44</v>
      </c>
      <c r="J46" s="61">
        <v>44</v>
      </c>
      <c r="K46" s="62">
        <v>45</v>
      </c>
      <c r="L46" s="92">
        <v>20</v>
      </c>
      <c r="M46" s="93">
        <v>23</v>
      </c>
      <c r="N46" s="94">
        <v>25</v>
      </c>
      <c r="O46" s="90">
        <v>22</v>
      </c>
      <c r="P46" s="61">
        <v>22</v>
      </c>
      <c r="Q46" s="91">
        <v>23</v>
      </c>
    </row>
    <row r="47" spans="2:17" s="1" customFormat="1" ht="12" customHeight="1">
      <c r="B47" s="9" t="s">
        <v>38</v>
      </c>
      <c r="C47" s="28">
        <f t="shared" si="1"/>
        <v>44</v>
      </c>
      <c r="D47" s="43">
        <f t="shared" si="2"/>
        <v>56</v>
      </c>
      <c r="E47" s="42">
        <f t="shared" si="3"/>
        <v>69</v>
      </c>
      <c r="F47" s="52">
        <v>14</v>
      </c>
      <c r="G47" s="53">
        <v>17</v>
      </c>
      <c r="H47" s="54">
        <v>20</v>
      </c>
      <c r="I47" s="55">
        <v>12</v>
      </c>
      <c r="J47" s="61">
        <v>17</v>
      </c>
      <c r="K47" s="62">
        <v>24</v>
      </c>
      <c r="L47" s="92">
        <v>2</v>
      </c>
      <c r="M47" s="93">
        <v>3</v>
      </c>
      <c r="N47" s="94">
        <v>4</v>
      </c>
      <c r="O47" s="90">
        <v>16</v>
      </c>
      <c r="P47" s="61">
        <v>19</v>
      </c>
      <c r="Q47" s="91">
        <v>21</v>
      </c>
    </row>
    <row r="48" spans="2:17" s="1" customFormat="1" ht="12" customHeight="1">
      <c r="B48" s="9" t="s">
        <v>39</v>
      </c>
      <c r="C48" s="28">
        <f t="shared" si="1"/>
        <v>8</v>
      </c>
      <c r="D48" s="43">
        <f t="shared" si="2"/>
        <v>8</v>
      </c>
      <c r="E48" s="42">
        <f t="shared" si="3"/>
        <v>13</v>
      </c>
      <c r="F48" s="63">
        <v>2</v>
      </c>
      <c r="G48" s="64">
        <v>2</v>
      </c>
      <c r="H48" s="65">
        <v>3</v>
      </c>
      <c r="I48" s="66">
        <v>2</v>
      </c>
      <c r="J48" s="67">
        <v>2</v>
      </c>
      <c r="K48" s="68">
        <v>3</v>
      </c>
      <c r="L48" s="92">
        <v>2</v>
      </c>
      <c r="M48" s="93">
        <v>2</v>
      </c>
      <c r="N48" s="94">
        <v>3</v>
      </c>
      <c r="O48" s="95">
        <v>2</v>
      </c>
      <c r="P48" s="67">
        <v>2</v>
      </c>
      <c r="Q48" s="96">
        <v>4</v>
      </c>
    </row>
    <row r="49" spans="2:17" s="1" customFormat="1" ht="12" customHeight="1" thickBot="1">
      <c r="B49" s="10" t="s">
        <v>40</v>
      </c>
      <c r="C49" s="28">
        <f t="shared" si="1"/>
        <v>9</v>
      </c>
      <c r="D49" s="43">
        <f t="shared" si="2"/>
        <v>11</v>
      </c>
      <c r="E49" s="42">
        <f t="shared" si="3"/>
        <v>12</v>
      </c>
      <c r="F49" s="74">
        <v>1</v>
      </c>
      <c r="G49" s="75">
        <v>1</v>
      </c>
      <c r="H49" s="54">
        <v>1</v>
      </c>
      <c r="I49" s="76">
        <v>3</v>
      </c>
      <c r="J49" s="77">
        <v>4</v>
      </c>
      <c r="K49" s="62">
        <v>4</v>
      </c>
      <c r="L49" s="99">
        <v>1</v>
      </c>
      <c r="M49" s="100">
        <v>1</v>
      </c>
      <c r="N49" s="101">
        <v>1</v>
      </c>
      <c r="O49" s="102">
        <v>4</v>
      </c>
      <c r="P49" s="77">
        <v>5</v>
      </c>
      <c r="Q49" s="91">
        <v>6</v>
      </c>
    </row>
    <row r="50" spans="2:17" s="2" customFormat="1" ht="21" customHeight="1" thickBot="1">
      <c r="B50" s="6" t="s">
        <v>43</v>
      </c>
      <c r="C50" s="11">
        <f>SUM(C7:C49)</f>
        <v>19020</v>
      </c>
      <c r="D50" s="12">
        <f aca="true" t="shared" si="4" ref="D50:Q50">SUM(D7:D49)</f>
        <v>24152.5</v>
      </c>
      <c r="E50" s="13">
        <f t="shared" si="4"/>
        <v>27898.175</v>
      </c>
      <c r="F50" s="29">
        <f t="shared" si="4"/>
        <v>4677</v>
      </c>
      <c r="G50" s="30">
        <f t="shared" si="4"/>
        <v>5934</v>
      </c>
      <c r="H50" s="31">
        <f t="shared" si="4"/>
        <v>6989</v>
      </c>
      <c r="I50" s="14">
        <f t="shared" si="4"/>
        <v>7636</v>
      </c>
      <c r="J50" s="12">
        <f t="shared" si="4"/>
        <v>9660</v>
      </c>
      <c r="K50" s="15">
        <f t="shared" si="4"/>
        <v>10960</v>
      </c>
      <c r="L50" s="32">
        <f t="shared" si="4"/>
        <v>1156</v>
      </c>
      <c r="M50" s="33">
        <f t="shared" si="4"/>
        <v>1401</v>
      </c>
      <c r="N50" s="34">
        <f t="shared" si="4"/>
        <v>1555</v>
      </c>
      <c r="O50" s="13">
        <f t="shared" si="4"/>
        <v>5551</v>
      </c>
      <c r="P50" s="12">
        <f t="shared" si="4"/>
        <v>7157.5</v>
      </c>
      <c r="Q50" s="26">
        <f t="shared" si="4"/>
        <v>8394.175</v>
      </c>
    </row>
    <row r="51" spans="2:17" ht="18.75">
      <c r="B51" s="80"/>
      <c r="C51" s="85"/>
      <c r="D51" s="85"/>
      <c r="E51" s="85"/>
      <c r="F51" s="85"/>
      <c r="G51" s="85"/>
      <c r="H51" s="85"/>
      <c r="I51" s="85"/>
      <c r="J51" s="85"/>
      <c r="K51" s="85"/>
      <c r="L51" s="86"/>
      <c r="M51" s="86"/>
      <c r="N51" s="86"/>
      <c r="O51" s="85"/>
      <c r="P51" s="85"/>
      <c r="Q51" s="85"/>
    </row>
    <row r="52" spans="2:14" ht="17.25">
      <c r="B52" s="27"/>
      <c r="L52" s="24"/>
      <c r="M52" s="24"/>
      <c r="N52" s="24"/>
    </row>
  </sheetData>
  <sheetProtection selectLockedCells="1"/>
  <mergeCells count="7">
    <mergeCell ref="J3:Q3"/>
    <mergeCell ref="C4:E4"/>
    <mergeCell ref="I4:K4"/>
    <mergeCell ref="F4:H4"/>
    <mergeCell ref="O4:Q4"/>
    <mergeCell ref="B4:B6"/>
    <mergeCell ref="L4:N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SheetLayoutView="100" workbookViewId="0" topLeftCell="A1">
      <selection activeCell="A9" sqref="A9"/>
    </sheetView>
  </sheetViews>
  <sheetFormatPr defaultColWidth="9.00390625" defaultRowHeight="13.5"/>
  <cols>
    <col min="1" max="1" width="9.00390625" style="25" customWidth="1"/>
    <col min="2" max="2" width="14.50390625" style="25" customWidth="1"/>
    <col min="3" max="14" width="10.625" style="25" customWidth="1"/>
    <col min="15" max="17" width="8.625" style="25" bestFit="1" customWidth="1"/>
    <col min="18" max="16384" width="9.00390625" style="25" customWidth="1"/>
  </cols>
  <sheetData>
    <row r="1" spans="2:17" ht="24" customHeight="1">
      <c r="B1" s="35" t="s">
        <v>51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>
      <c r="B2" s="36" t="s">
        <v>52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0:17" ht="18" customHeight="1" thickBot="1">
      <c r="J3" s="121"/>
      <c r="K3" s="121"/>
      <c r="L3" s="121"/>
      <c r="M3" s="121"/>
      <c r="N3" s="121"/>
      <c r="O3" s="4"/>
      <c r="P3" s="4"/>
      <c r="Q3" s="4"/>
    </row>
    <row r="4" spans="2:14" ht="18.75" customHeight="1">
      <c r="B4" s="130" t="s">
        <v>47</v>
      </c>
      <c r="C4" s="122" t="s">
        <v>43</v>
      </c>
      <c r="D4" s="123"/>
      <c r="E4" s="123"/>
      <c r="F4" s="126" t="s">
        <v>44</v>
      </c>
      <c r="G4" s="127"/>
      <c r="H4" s="128"/>
      <c r="I4" s="124" t="s">
        <v>45</v>
      </c>
      <c r="J4" s="123"/>
      <c r="K4" s="125"/>
      <c r="L4" s="123" t="s">
        <v>46</v>
      </c>
      <c r="M4" s="123"/>
      <c r="N4" s="129"/>
    </row>
    <row r="5" spans="2:14" ht="21" customHeight="1">
      <c r="B5" s="131"/>
      <c r="C5" s="44" t="s">
        <v>54</v>
      </c>
      <c r="D5" s="45" t="s">
        <v>55</v>
      </c>
      <c r="E5" s="46" t="s">
        <v>56</v>
      </c>
      <c r="F5" s="47" t="s">
        <v>54</v>
      </c>
      <c r="G5" s="48" t="s">
        <v>55</v>
      </c>
      <c r="H5" s="49" t="s">
        <v>56</v>
      </c>
      <c r="I5" s="47" t="s">
        <v>54</v>
      </c>
      <c r="J5" s="48" t="s">
        <v>55</v>
      </c>
      <c r="K5" s="49" t="s">
        <v>56</v>
      </c>
      <c r="L5" s="50" t="s">
        <v>54</v>
      </c>
      <c r="M5" s="48" t="s">
        <v>55</v>
      </c>
      <c r="N5" s="51" t="s">
        <v>56</v>
      </c>
    </row>
    <row r="6" spans="2:14" ht="14.25" thickBot="1">
      <c r="B6" s="132"/>
      <c r="C6" s="16" t="s">
        <v>48</v>
      </c>
      <c r="D6" s="17" t="s">
        <v>48</v>
      </c>
      <c r="E6" s="17" t="s">
        <v>48</v>
      </c>
      <c r="F6" s="18" t="s">
        <v>48</v>
      </c>
      <c r="G6" s="19" t="s">
        <v>48</v>
      </c>
      <c r="H6" s="20" t="s">
        <v>48</v>
      </c>
      <c r="I6" s="18" t="s">
        <v>48</v>
      </c>
      <c r="J6" s="19" t="s">
        <v>48</v>
      </c>
      <c r="K6" s="20" t="s">
        <v>48</v>
      </c>
      <c r="L6" s="21" t="s">
        <v>48</v>
      </c>
      <c r="M6" s="19" t="s">
        <v>48</v>
      </c>
      <c r="N6" s="22" t="s">
        <v>48</v>
      </c>
    </row>
    <row r="7" spans="2:14" ht="12" customHeight="1">
      <c r="B7" s="41" t="s">
        <v>42</v>
      </c>
      <c r="C7" s="28">
        <f aca="true" t="shared" si="0" ref="C7:E8">SUM(F7,I7,L7)</f>
        <v>65</v>
      </c>
      <c r="D7" s="43">
        <f t="shared" si="0"/>
        <v>65</v>
      </c>
      <c r="E7" s="42">
        <f t="shared" si="0"/>
        <v>65</v>
      </c>
      <c r="F7" s="52">
        <v>10</v>
      </c>
      <c r="G7" s="53">
        <v>10</v>
      </c>
      <c r="H7" s="54">
        <v>10</v>
      </c>
      <c r="I7" s="55">
        <v>7</v>
      </c>
      <c r="J7" s="56">
        <v>7</v>
      </c>
      <c r="K7" s="57">
        <v>7</v>
      </c>
      <c r="L7" s="58">
        <v>48</v>
      </c>
      <c r="M7" s="59">
        <v>48</v>
      </c>
      <c r="N7" s="60">
        <v>48</v>
      </c>
    </row>
    <row r="8" spans="2:14" s="1" customFormat="1" ht="12" customHeight="1">
      <c r="B8" s="40" t="s">
        <v>1</v>
      </c>
      <c r="C8" s="28">
        <f t="shared" si="0"/>
        <v>6</v>
      </c>
      <c r="D8" s="43">
        <f t="shared" si="0"/>
        <v>9</v>
      </c>
      <c r="E8" s="42">
        <f t="shared" si="0"/>
        <v>12</v>
      </c>
      <c r="F8" s="52">
        <v>1</v>
      </c>
      <c r="G8" s="53">
        <v>1</v>
      </c>
      <c r="H8" s="54">
        <v>1</v>
      </c>
      <c r="I8" s="55">
        <v>1</v>
      </c>
      <c r="J8" s="56">
        <v>1</v>
      </c>
      <c r="K8" s="57">
        <v>1</v>
      </c>
      <c r="L8" s="58">
        <v>4</v>
      </c>
      <c r="M8" s="59">
        <v>7</v>
      </c>
      <c r="N8" s="60">
        <v>10</v>
      </c>
    </row>
    <row r="9" spans="2:14" s="1" customFormat="1" ht="12" customHeight="1">
      <c r="B9" s="40" t="s">
        <v>3</v>
      </c>
      <c r="C9" s="28">
        <f aca="true" t="shared" si="1" ref="C9:C49">SUM(F9,I9,L9)</f>
        <v>2</v>
      </c>
      <c r="D9" s="43">
        <f aca="true" t="shared" si="2" ref="D9:D49">SUM(G9,J9,M9)</f>
        <v>2</v>
      </c>
      <c r="E9" s="42">
        <f aca="true" t="shared" si="3" ref="E9:E49">SUM(H9,K9,N9)</f>
        <v>2</v>
      </c>
      <c r="F9" s="52">
        <v>0</v>
      </c>
      <c r="G9" s="53">
        <v>0</v>
      </c>
      <c r="H9" s="54">
        <v>0</v>
      </c>
      <c r="I9" s="55">
        <v>1</v>
      </c>
      <c r="J9" s="56">
        <v>1</v>
      </c>
      <c r="K9" s="57">
        <v>1</v>
      </c>
      <c r="L9" s="58">
        <v>1</v>
      </c>
      <c r="M9" s="59">
        <v>1</v>
      </c>
      <c r="N9" s="60">
        <v>1</v>
      </c>
    </row>
    <row r="10" spans="2:14" s="1" customFormat="1" ht="12" customHeight="1">
      <c r="B10" s="40" t="s">
        <v>4</v>
      </c>
      <c r="C10" s="28">
        <f t="shared" si="1"/>
        <v>2</v>
      </c>
      <c r="D10" s="43">
        <f t="shared" si="2"/>
        <v>2</v>
      </c>
      <c r="E10" s="42">
        <f t="shared" si="3"/>
        <v>2</v>
      </c>
      <c r="F10" s="52">
        <v>0</v>
      </c>
      <c r="G10" s="53">
        <v>0</v>
      </c>
      <c r="H10" s="54">
        <v>0</v>
      </c>
      <c r="I10" s="55">
        <v>1</v>
      </c>
      <c r="J10" s="61">
        <v>1</v>
      </c>
      <c r="K10" s="62">
        <v>1</v>
      </c>
      <c r="L10" s="58">
        <v>1</v>
      </c>
      <c r="M10" s="59">
        <v>1</v>
      </c>
      <c r="N10" s="60">
        <v>1</v>
      </c>
    </row>
    <row r="11" spans="2:14" s="1" customFormat="1" ht="12" customHeight="1">
      <c r="B11" s="40" t="s">
        <v>2</v>
      </c>
      <c r="C11" s="28">
        <f t="shared" si="1"/>
        <v>6</v>
      </c>
      <c r="D11" s="43">
        <f t="shared" si="2"/>
        <v>6</v>
      </c>
      <c r="E11" s="42">
        <f t="shared" si="3"/>
        <v>6</v>
      </c>
      <c r="F11" s="63">
        <v>1</v>
      </c>
      <c r="G11" s="64">
        <v>1</v>
      </c>
      <c r="H11" s="65">
        <v>1</v>
      </c>
      <c r="I11" s="66">
        <v>1</v>
      </c>
      <c r="J11" s="67">
        <v>1</v>
      </c>
      <c r="K11" s="68">
        <v>1</v>
      </c>
      <c r="L11" s="69">
        <v>4</v>
      </c>
      <c r="M11" s="70">
        <v>4</v>
      </c>
      <c r="N11" s="71">
        <v>4</v>
      </c>
    </row>
    <row r="12" spans="2:14" s="1" customFormat="1" ht="12" customHeight="1">
      <c r="B12" s="40" t="s">
        <v>5</v>
      </c>
      <c r="C12" s="28">
        <f t="shared" si="1"/>
        <v>16</v>
      </c>
      <c r="D12" s="43">
        <f t="shared" si="2"/>
        <v>16</v>
      </c>
      <c r="E12" s="42">
        <f t="shared" si="3"/>
        <v>16</v>
      </c>
      <c r="F12" s="52">
        <v>4</v>
      </c>
      <c r="G12" s="53">
        <v>4</v>
      </c>
      <c r="H12" s="54">
        <v>4</v>
      </c>
      <c r="I12" s="55">
        <v>2</v>
      </c>
      <c r="J12" s="61">
        <v>2</v>
      </c>
      <c r="K12" s="62">
        <v>2</v>
      </c>
      <c r="L12" s="58">
        <v>10</v>
      </c>
      <c r="M12" s="59">
        <v>10</v>
      </c>
      <c r="N12" s="60">
        <v>10</v>
      </c>
    </row>
    <row r="13" spans="2:14" s="1" customFormat="1" ht="12" customHeight="1">
      <c r="B13" s="40" t="s">
        <v>6</v>
      </c>
      <c r="C13" s="28">
        <f t="shared" si="1"/>
        <v>17</v>
      </c>
      <c r="D13" s="43">
        <f t="shared" si="2"/>
        <v>17</v>
      </c>
      <c r="E13" s="42">
        <f t="shared" si="3"/>
        <v>17</v>
      </c>
      <c r="F13" s="63">
        <v>1</v>
      </c>
      <c r="G13" s="64">
        <v>1</v>
      </c>
      <c r="H13" s="65">
        <v>1</v>
      </c>
      <c r="I13" s="66">
        <v>2</v>
      </c>
      <c r="J13" s="67">
        <v>2</v>
      </c>
      <c r="K13" s="68">
        <v>2</v>
      </c>
      <c r="L13" s="69">
        <v>14</v>
      </c>
      <c r="M13" s="70">
        <v>14</v>
      </c>
      <c r="N13" s="71">
        <v>14</v>
      </c>
    </row>
    <row r="14" spans="2:14" s="1" customFormat="1" ht="12" customHeight="1">
      <c r="B14" s="40" t="s">
        <v>7</v>
      </c>
      <c r="C14" s="28">
        <f t="shared" si="1"/>
        <v>12</v>
      </c>
      <c r="D14" s="43">
        <f t="shared" si="2"/>
        <v>17</v>
      </c>
      <c r="E14" s="42">
        <f t="shared" si="3"/>
        <v>22</v>
      </c>
      <c r="F14" s="52">
        <v>3</v>
      </c>
      <c r="G14" s="53">
        <v>4</v>
      </c>
      <c r="H14" s="54">
        <v>5</v>
      </c>
      <c r="I14" s="55">
        <v>4</v>
      </c>
      <c r="J14" s="61">
        <v>6</v>
      </c>
      <c r="K14" s="62">
        <v>7</v>
      </c>
      <c r="L14" s="58">
        <v>5</v>
      </c>
      <c r="M14" s="59">
        <v>7</v>
      </c>
      <c r="N14" s="60">
        <v>10</v>
      </c>
    </row>
    <row r="15" spans="2:14" s="1" customFormat="1" ht="12" customHeight="1">
      <c r="B15" s="40" t="s">
        <v>8</v>
      </c>
      <c r="C15" s="28">
        <f t="shared" si="1"/>
        <v>2</v>
      </c>
      <c r="D15" s="43">
        <f t="shared" si="2"/>
        <v>2</v>
      </c>
      <c r="E15" s="42">
        <f t="shared" si="3"/>
        <v>2</v>
      </c>
      <c r="F15" s="52">
        <v>0</v>
      </c>
      <c r="G15" s="53">
        <v>0</v>
      </c>
      <c r="H15" s="54">
        <v>0</v>
      </c>
      <c r="I15" s="55">
        <v>1</v>
      </c>
      <c r="J15" s="61">
        <v>1</v>
      </c>
      <c r="K15" s="62">
        <v>1</v>
      </c>
      <c r="L15" s="58">
        <v>1</v>
      </c>
      <c r="M15" s="59">
        <v>1</v>
      </c>
      <c r="N15" s="60">
        <v>1</v>
      </c>
    </row>
    <row r="16" spans="2:14" s="1" customFormat="1" ht="12" customHeight="1">
      <c r="B16" s="40" t="s">
        <v>10</v>
      </c>
      <c r="C16" s="28">
        <f t="shared" si="1"/>
        <v>2</v>
      </c>
      <c r="D16" s="43">
        <f t="shared" si="2"/>
        <v>2</v>
      </c>
      <c r="E16" s="42">
        <f t="shared" si="3"/>
        <v>2</v>
      </c>
      <c r="F16" s="52">
        <v>0</v>
      </c>
      <c r="G16" s="53">
        <v>0</v>
      </c>
      <c r="H16" s="54">
        <v>0</v>
      </c>
      <c r="I16" s="55">
        <v>1</v>
      </c>
      <c r="J16" s="61">
        <v>1</v>
      </c>
      <c r="K16" s="62">
        <v>1</v>
      </c>
      <c r="L16" s="58">
        <v>1</v>
      </c>
      <c r="M16" s="59">
        <v>1</v>
      </c>
      <c r="N16" s="60">
        <v>1</v>
      </c>
    </row>
    <row r="17" spans="2:14" s="1" customFormat="1" ht="12" customHeight="1">
      <c r="B17" s="40" t="s">
        <v>9</v>
      </c>
      <c r="C17" s="28">
        <v>25</v>
      </c>
      <c r="D17" s="43">
        <v>25</v>
      </c>
      <c r="E17" s="42">
        <v>25</v>
      </c>
      <c r="F17" s="63">
        <v>2</v>
      </c>
      <c r="G17" s="64">
        <v>2</v>
      </c>
      <c r="H17" s="65">
        <v>2</v>
      </c>
      <c r="I17" s="66">
        <v>3</v>
      </c>
      <c r="J17" s="67">
        <v>3</v>
      </c>
      <c r="K17" s="68">
        <v>3</v>
      </c>
      <c r="L17" s="69">
        <v>20</v>
      </c>
      <c r="M17" s="70">
        <v>20</v>
      </c>
      <c r="N17" s="71">
        <v>20</v>
      </c>
    </row>
    <row r="18" spans="2:14" s="1" customFormat="1" ht="12" customHeight="1">
      <c r="B18" s="40" t="s">
        <v>11</v>
      </c>
      <c r="C18" s="28">
        <f t="shared" si="1"/>
        <v>22</v>
      </c>
      <c r="D18" s="43">
        <f t="shared" si="2"/>
        <v>22</v>
      </c>
      <c r="E18" s="42">
        <f t="shared" si="3"/>
        <v>22</v>
      </c>
      <c r="F18" s="52">
        <v>4</v>
      </c>
      <c r="G18" s="53">
        <v>4</v>
      </c>
      <c r="H18" s="54">
        <v>4</v>
      </c>
      <c r="I18" s="55">
        <v>9</v>
      </c>
      <c r="J18" s="61">
        <v>9</v>
      </c>
      <c r="K18" s="62">
        <v>9</v>
      </c>
      <c r="L18" s="58">
        <v>9</v>
      </c>
      <c r="M18" s="59">
        <v>9</v>
      </c>
      <c r="N18" s="60">
        <v>9</v>
      </c>
    </row>
    <row r="19" spans="2:14" s="1" customFormat="1" ht="12" customHeight="1">
      <c r="B19" s="40" t="s">
        <v>12</v>
      </c>
      <c r="C19" s="28">
        <f t="shared" si="1"/>
        <v>9</v>
      </c>
      <c r="D19" s="43">
        <f t="shared" si="2"/>
        <v>9</v>
      </c>
      <c r="E19" s="42">
        <f t="shared" si="3"/>
        <v>10</v>
      </c>
      <c r="F19" s="52">
        <v>1</v>
      </c>
      <c r="G19" s="53">
        <v>1</v>
      </c>
      <c r="H19" s="54">
        <v>1</v>
      </c>
      <c r="I19" s="55">
        <v>2</v>
      </c>
      <c r="J19" s="61">
        <v>2</v>
      </c>
      <c r="K19" s="62">
        <v>3</v>
      </c>
      <c r="L19" s="58">
        <v>6</v>
      </c>
      <c r="M19" s="59">
        <v>6</v>
      </c>
      <c r="N19" s="60">
        <v>6</v>
      </c>
    </row>
    <row r="20" spans="2:14" s="1" customFormat="1" ht="12" customHeight="1">
      <c r="B20" s="40" t="s">
        <v>13</v>
      </c>
      <c r="C20" s="28">
        <f t="shared" si="1"/>
        <v>5</v>
      </c>
      <c r="D20" s="43">
        <f t="shared" si="2"/>
        <v>10</v>
      </c>
      <c r="E20" s="42">
        <f t="shared" si="3"/>
        <v>15</v>
      </c>
      <c r="F20" s="63">
        <v>1</v>
      </c>
      <c r="G20" s="64">
        <v>1</v>
      </c>
      <c r="H20" s="65">
        <v>2</v>
      </c>
      <c r="I20" s="66">
        <v>1</v>
      </c>
      <c r="J20" s="67">
        <v>4</v>
      </c>
      <c r="K20" s="68">
        <v>8</v>
      </c>
      <c r="L20" s="69">
        <v>3</v>
      </c>
      <c r="M20" s="70">
        <v>5</v>
      </c>
      <c r="N20" s="71">
        <v>5</v>
      </c>
    </row>
    <row r="21" spans="2:14" s="1" customFormat="1" ht="12" customHeight="1">
      <c r="B21" s="40" t="s">
        <v>14</v>
      </c>
      <c r="C21" s="28">
        <f t="shared" si="1"/>
        <v>9</v>
      </c>
      <c r="D21" s="43">
        <f t="shared" si="2"/>
        <v>13</v>
      </c>
      <c r="E21" s="42">
        <f t="shared" si="3"/>
        <v>17</v>
      </c>
      <c r="F21" s="52">
        <v>0</v>
      </c>
      <c r="G21" s="53">
        <v>1</v>
      </c>
      <c r="H21" s="54">
        <v>2</v>
      </c>
      <c r="I21" s="55">
        <v>3</v>
      </c>
      <c r="J21" s="61">
        <v>6</v>
      </c>
      <c r="K21" s="62">
        <v>9</v>
      </c>
      <c r="L21" s="58">
        <v>6</v>
      </c>
      <c r="M21" s="59">
        <v>6</v>
      </c>
      <c r="N21" s="60">
        <v>6</v>
      </c>
    </row>
    <row r="22" spans="2:14" s="1" customFormat="1" ht="12" customHeight="1">
      <c r="B22" s="40" t="s">
        <v>15</v>
      </c>
      <c r="C22" s="28">
        <f t="shared" si="1"/>
        <v>4</v>
      </c>
      <c r="D22" s="43">
        <f t="shared" si="2"/>
        <v>4</v>
      </c>
      <c r="E22" s="42">
        <f t="shared" si="3"/>
        <v>4</v>
      </c>
      <c r="F22" s="52">
        <v>1</v>
      </c>
      <c r="G22" s="53">
        <v>1</v>
      </c>
      <c r="H22" s="54">
        <v>1</v>
      </c>
      <c r="I22" s="55">
        <v>1</v>
      </c>
      <c r="J22" s="61">
        <v>1</v>
      </c>
      <c r="K22" s="62">
        <v>1</v>
      </c>
      <c r="L22" s="58">
        <v>2</v>
      </c>
      <c r="M22" s="59">
        <v>2</v>
      </c>
      <c r="N22" s="60">
        <v>2</v>
      </c>
    </row>
    <row r="23" spans="2:14" s="1" customFormat="1" ht="12" customHeight="1">
      <c r="B23" s="40" t="s">
        <v>41</v>
      </c>
      <c r="C23" s="28">
        <f t="shared" si="1"/>
        <v>5</v>
      </c>
      <c r="D23" s="43">
        <f t="shared" si="2"/>
        <v>4</v>
      </c>
      <c r="E23" s="42">
        <f t="shared" si="3"/>
        <v>5</v>
      </c>
      <c r="F23" s="52">
        <v>0</v>
      </c>
      <c r="G23" s="53">
        <v>0</v>
      </c>
      <c r="H23" s="54">
        <v>1</v>
      </c>
      <c r="I23" s="55">
        <v>2</v>
      </c>
      <c r="J23" s="61">
        <v>1</v>
      </c>
      <c r="K23" s="62">
        <v>1</v>
      </c>
      <c r="L23" s="58">
        <v>3</v>
      </c>
      <c r="M23" s="59">
        <v>3</v>
      </c>
      <c r="N23" s="60">
        <v>3</v>
      </c>
    </row>
    <row r="24" spans="2:14" s="1" customFormat="1" ht="12" customHeight="1">
      <c r="B24" s="40" t="s">
        <v>16</v>
      </c>
      <c r="C24" s="28">
        <f t="shared" si="1"/>
        <v>6</v>
      </c>
      <c r="D24" s="43">
        <f t="shared" si="2"/>
        <v>6</v>
      </c>
      <c r="E24" s="42">
        <f t="shared" si="3"/>
        <v>6</v>
      </c>
      <c r="F24" s="52">
        <v>0</v>
      </c>
      <c r="G24" s="53">
        <v>0</v>
      </c>
      <c r="H24" s="54">
        <v>0</v>
      </c>
      <c r="I24" s="55">
        <v>2</v>
      </c>
      <c r="J24" s="61">
        <v>2</v>
      </c>
      <c r="K24" s="62">
        <v>2</v>
      </c>
      <c r="L24" s="58">
        <v>4</v>
      </c>
      <c r="M24" s="59">
        <v>4</v>
      </c>
      <c r="N24" s="60">
        <v>4</v>
      </c>
    </row>
    <row r="25" spans="2:14" s="1" customFormat="1" ht="12" customHeight="1">
      <c r="B25" s="40" t="s">
        <v>17</v>
      </c>
      <c r="C25" s="28">
        <f t="shared" si="1"/>
        <v>20</v>
      </c>
      <c r="D25" s="43">
        <f t="shared" si="2"/>
        <v>20</v>
      </c>
      <c r="E25" s="42">
        <f t="shared" si="3"/>
        <v>21</v>
      </c>
      <c r="F25" s="63">
        <v>3</v>
      </c>
      <c r="G25" s="64">
        <v>3</v>
      </c>
      <c r="H25" s="65">
        <v>3</v>
      </c>
      <c r="I25" s="66">
        <v>4</v>
      </c>
      <c r="J25" s="67">
        <v>4</v>
      </c>
      <c r="K25" s="68">
        <v>4</v>
      </c>
      <c r="L25" s="69">
        <v>13</v>
      </c>
      <c r="M25" s="70">
        <v>13</v>
      </c>
      <c r="N25" s="71">
        <v>14</v>
      </c>
    </row>
    <row r="26" spans="2:14" s="1" customFormat="1" ht="12" customHeight="1">
      <c r="B26" s="40" t="s">
        <v>18</v>
      </c>
      <c r="C26" s="28">
        <f t="shared" si="1"/>
        <v>1</v>
      </c>
      <c r="D26" s="43">
        <f t="shared" si="2"/>
        <v>1</v>
      </c>
      <c r="E26" s="42">
        <f t="shared" si="3"/>
        <v>1</v>
      </c>
      <c r="F26" s="63">
        <v>0</v>
      </c>
      <c r="G26" s="64">
        <v>0</v>
      </c>
      <c r="H26" s="65">
        <v>0</v>
      </c>
      <c r="I26" s="66">
        <v>0</v>
      </c>
      <c r="J26" s="67">
        <v>0</v>
      </c>
      <c r="K26" s="68">
        <v>0</v>
      </c>
      <c r="L26" s="69">
        <v>1</v>
      </c>
      <c r="M26" s="70">
        <v>1</v>
      </c>
      <c r="N26" s="71">
        <v>1</v>
      </c>
    </row>
    <row r="27" spans="2:14" s="1" customFormat="1" ht="12" customHeight="1">
      <c r="B27" s="40" t="s">
        <v>19</v>
      </c>
      <c r="C27" s="28">
        <f t="shared" si="1"/>
        <v>8</v>
      </c>
      <c r="D27" s="43">
        <f t="shared" si="2"/>
        <v>11</v>
      </c>
      <c r="E27" s="42">
        <f t="shared" si="3"/>
        <v>14</v>
      </c>
      <c r="F27" s="63">
        <v>1</v>
      </c>
      <c r="G27" s="64">
        <v>1</v>
      </c>
      <c r="H27" s="65">
        <v>1</v>
      </c>
      <c r="I27" s="66">
        <v>1</v>
      </c>
      <c r="J27" s="67">
        <v>2</v>
      </c>
      <c r="K27" s="68">
        <v>3</v>
      </c>
      <c r="L27" s="69">
        <v>6</v>
      </c>
      <c r="M27" s="70">
        <v>8</v>
      </c>
      <c r="N27" s="71">
        <v>10</v>
      </c>
    </row>
    <row r="28" spans="2:14" s="1" customFormat="1" ht="12" customHeight="1">
      <c r="B28" s="40" t="s">
        <v>20</v>
      </c>
      <c r="C28" s="28">
        <f t="shared" si="1"/>
        <v>2</v>
      </c>
      <c r="D28" s="43">
        <f t="shared" si="2"/>
        <v>2</v>
      </c>
      <c r="E28" s="42">
        <f t="shared" si="3"/>
        <v>2</v>
      </c>
      <c r="F28" s="52">
        <v>0</v>
      </c>
      <c r="G28" s="53">
        <v>0</v>
      </c>
      <c r="H28" s="54">
        <v>0</v>
      </c>
      <c r="I28" s="55">
        <v>1</v>
      </c>
      <c r="J28" s="61">
        <v>1</v>
      </c>
      <c r="K28" s="62">
        <v>1</v>
      </c>
      <c r="L28" s="58">
        <v>1</v>
      </c>
      <c r="M28" s="59">
        <v>1</v>
      </c>
      <c r="N28" s="60">
        <v>1</v>
      </c>
    </row>
    <row r="29" spans="2:14" s="1" customFormat="1" ht="12" customHeight="1">
      <c r="B29" s="40" t="s">
        <v>21</v>
      </c>
      <c r="C29" s="28">
        <f t="shared" si="1"/>
        <v>8</v>
      </c>
      <c r="D29" s="43">
        <f t="shared" si="2"/>
        <v>8</v>
      </c>
      <c r="E29" s="42">
        <f t="shared" si="3"/>
        <v>8</v>
      </c>
      <c r="F29" s="52">
        <v>0</v>
      </c>
      <c r="G29" s="53">
        <v>0</v>
      </c>
      <c r="H29" s="54">
        <v>0</v>
      </c>
      <c r="I29" s="55">
        <v>3</v>
      </c>
      <c r="J29" s="61">
        <v>3</v>
      </c>
      <c r="K29" s="62">
        <v>3</v>
      </c>
      <c r="L29" s="58">
        <v>5</v>
      </c>
      <c r="M29" s="59">
        <v>5</v>
      </c>
      <c r="N29" s="60">
        <v>5</v>
      </c>
    </row>
    <row r="30" spans="2:14" s="1" customFormat="1" ht="12" customHeight="1">
      <c r="B30" s="40" t="s">
        <v>23</v>
      </c>
      <c r="C30" s="28">
        <f t="shared" si="1"/>
        <v>3</v>
      </c>
      <c r="D30" s="43">
        <f t="shared" si="2"/>
        <v>3</v>
      </c>
      <c r="E30" s="42">
        <f t="shared" si="3"/>
        <v>3</v>
      </c>
      <c r="F30" s="52">
        <v>0</v>
      </c>
      <c r="G30" s="53">
        <v>0</v>
      </c>
      <c r="H30" s="54">
        <v>0</v>
      </c>
      <c r="I30" s="55">
        <v>1</v>
      </c>
      <c r="J30" s="61">
        <v>1</v>
      </c>
      <c r="K30" s="62">
        <v>1</v>
      </c>
      <c r="L30" s="58">
        <v>2</v>
      </c>
      <c r="M30" s="59">
        <v>2</v>
      </c>
      <c r="N30" s="60">
        <v>2</v>
      </c>
    </row>
    <row r="31" spans="2:14" s="1" customFormat="1" ht="12" customHeight="1">
      <c r="B31" s="40" t="s">
        <v>22</v>
      </c>
      <c r="C31" s="28">
        <f t="shared" si="1"/>
        <v>2</v>
      </c>
      <c r="D31" s="43">
        <f t="shared" si="2"/>
        <v>4</v>
      </c>
      <c r="E31" s="42">
        <f t="shared" si="3"/>
        <v>6</v>
      </c>
      <c r="F31" s="52">
        <v>0</v>
      </c>
      <c r="G31" s="53">
        <v>0</v>
      </c>
      <c r="H31" s="54">
        <v>0</v>
      </c>
      <c r="I31" s="55">
        <v>0</v>
      </c>
      <c r="J31" s="61">
        <v>0</v>
      </c>
      <c r="K31" s="62">
        <v>0</v>
      </c>
      <c r="L31" s="58">
        <v>2</v>
      </c>
      <c r="M31" s="59">
        <v>4</v>
      </c>
      <c r="N31" s="60">
        <v>6</v>
      </c>
    </row>
    <row r="32" spans="2:14" s="1" customFormat="1" ht="12" customHeight="1">
      <c r="B32" s="40" t="s">
        <v>24</v>
      </c>
      <c r="C32" s="28">
        <f t="shared" si="1"/>
        <v>2</v>
      </c>
      <c r="D32" s="43">
        <f t="shared" si="2"/>
        <v>2</v>
      </c>
      <c r="E32" s="42">
        <f t="shared" si="3"/>
        <v>2</v>
      </c>
      <c r="F32" s="63">
        <v>2</v>
      </c>
      <c r="G32" s="64">
        <v>2</v>
      </c>
      <c r="H32" s="65">
        <v>2</v>
      </c>
      <c r="I32" s="66">
        <v>0</v>
      </c>
      <c r="J32" s="67">
        <v>0</v>
      </c>
      <c r="K32" s="68">
        <v>0</v>
      </c>
      <c r="L32" s="69">
        <v>0</v>
      </c>
      <c r="M32" s="70">
        <v>0</v>
      </c>
      <c r="N32" s="71">
        <v>0</v>
      </c>
    </row>
    <row r="33" spans="2:14" s="1" customFormat="1" ht="12" customHeight="1">
      <c r="B33" s="40" t="s">
        <v>25</v>
      </c>
      <c r="C33" s="28">
        <f t="shared" si="1"/>
        <v>5</v>
      </c>
      <c r="D33" s="43">
        <f t="shared" si="2"/>
        <v>5</v>
      </c>
      <c r="E33" s="42">
        <f t="shared" si="3"/>
        <v>5</v>
      </c>
      <c r="F33" s="63">
        <v>1</v>
      </c>
      <c r="G33" s="64">
        <v>1</v>
      </c>
      <c r="H33" s="65">
        <v>1</v>
      </c>
      <c r="I33" s="66">
        <v>2</v>
      </c>
      <c r="J33" s="67">
        <v>2</v>
      </c>
      <c r="K33" s="68">
        <v>2</v>
      </c>
      <c r="L33" s="72">
        <v>2</v>
      </c>
      <c r="M33" s="73">
        <v>2</v>
      </c>
      <c r="N33" s="71">
        <v>2</v>
      </c>
    </row>
    <row r="34" spans="2:14" s="1" customFormat="1" ht="12" customHeight="1">
      <c r="B34" s="40" t="s">
        <v>27</v>
      </c>
      <c r="C34" s="28">
        <f t="shared" si="1"/>
        <v>3</v>
      </c>
      <c r="D34" s="43">
        <f t="shared" si="2"/>
        <v>3</v>
      </c>
      <c r="E34" s="42">
        <f t="shared" si="3"/>
        <v>3</v>
      </c>
      <c r="F34" s="52">
        <v>0</v>
      </c>
      <c r="G34" s="53">
        <v>0</v>
      </c>
      <c r="H34" s="54">
        <v>0</v>
      </c>
      <c r="I34" s="55">
        <v>1</v>
      </c>
      <c r="J34" s="61">
        <v>1</v>
      </c>
      <c r="K34" s="62">
        <v>1</v>
      </c>
      <c r="L34" s="58">
        <v>2</v>
      </c>
      <c r="M34" s="59">
        <v>2</v>
      </c>
      <c r="N34" s="60">
        <v>2</v>
      </c>
    </row>
    <row r="35" spans="2:14" s="1" customFormat="1" ht="12" customHeight="1">
      <c r="B35" s="40" t="s">
        <v>26</v>
      </c>
      <c r="C35" s="28">
        <f t="shared" si="1"/>
        <v>5</v>
      </c>
      <c r="D35" s="43">
        <f t="shared" si="2"/>
        <v>6</v>
      </c>
      <c r="E35" s="42">
        <f t="shared" si="3"/>
        <v>7</v>
      </c>
      <c r="F35" s="52">
        <v>0</v>
      </c>
      <c r="G35" s="53">
        <v>0</v>
      </c>
      <c r="H35" s="54">
        <v>0</v>
      </c>
      <c r="I35" s="55">
        <v>0</v>
      </c>
      <c r="J35" s="61">
        <v>0</v>
      </c>
      <c r="K35" s="62">
        <v>0</v>
      </c>
      <c r="L35" s="58">
        <v>5</v>
      </c>
      <c r="M35" s="59">
        <v>6</v>
      </c>
      <c r="N35" s="60">
        <v>7</v>
      </c>
    </row>
    <row r="36" spans="2:14" s="1" customFormat="1" ht="12" customHeight="1">
      <c r="B36" s="40" t="s">
        <v>28</v>
      </c>
      <c r="C36" s="28">
        <f t="shared" si="1"/>
        <v>1</v>
      </c>
      <c r="D36" s="43">
        <f t="shared" si="2"/>
        <v>1</v>
      </c>
      <c r="E36" s="42">
        <f t="shared" si="3"/>
        <v>2</v>
      </c>
      <c r="F36" s="52">
        <v>0</v>
      </c>
      <c r="G36" s="53">
        <v>0</v>
      </c>
      <c r="H36" s="54">
        <v>0</v>
      </c>
      <c r="I36" s="55">
        <v>0</v>
      </c>
      <c r="J36" s="61">
        <v>0</v>
      </c>
      <c r="K36" s="62">
        <v>1</v>
      </c>
      <c r="L36" s="58">
        <v>1</v>
      </c>
      <c r="M36" s="59">
        <v>1</v>
      </c>
      <c r="N36" s="60">
        <v>1</v>
      </c>
    </row>
    <row r="37" spans="2:14" s="1" customFormat="1" ht="12" customHeight="1">
      <c r="B37" s="40" t="s">
        <v>0</v>
      </c>
      <c r="C37" s="28">
        <f t="shared" si="1"/>
        <v>9</v>
      </c>
      <c r="D37" s="43">
        <f t="shared" si="2"/>
        <v>9</v>
      </c>
      <c r="E37" s="42">
        <f t="shared" si="3"/>
        <v>10</v>
      </c>
      <c r="F37" s="52">
        <v>1</v>
      </c>
      <c r="G37" s="53">
        <v>1</v>
      </c>
      <c r="H37" s="54">
        <v>1</v>
      </c>
      <c r="I37" s="55">
        <v>1</v>
      </c>
      <c r="J37" s="61">
        <v>1</v>
      </c>
      <c r="K37" s="62">
        <v>1</v>
      </c>
      <c r="L37" s="58">
        <v>7</v>
      </c>
      <c r="M37" s="59">
        <v>7</v>
      </c>
      <c r="N37" s="60">
        <v>8</v>
      </c>
    </row>
    <row r="38" spans="2:14" s="1" customFormat="1" ht="12" customHeight="1">
      <c r="B38" s="40" t="s">
        <v>29</v>
      </c>
      <c r="C38" s="28">
        <f t="shared" si="1"/>
        <v>4</v>
      </c>
      <c r="D38" s="43">
        <f t="shared" si="2"/>
        <v>5</v>
      </c>
      <c r="E38" s="42">
        <f t="shared" si="3"/>
        <v>5</v>
      </c>
      <c r="F38" s="52">
        <v>0</v>
      </c>
      <c r="G38" s="53">
        <v>1</v>
      </c>
      <c r="H38" s="54">
        <v>1</v>
      </c>
      <c r="I38" s="55">
        <v>2</v>
      </c>
      <c r="J38" s="61">
        <v>2</v>
      </c>
      <c r="K38" s="62">
        <v>2</v>
      </c>
      <c r="L38" s="58">
        <v>2</v>
      </c>
      <c r="M38" s="59">
        <v>2</v>
      </c>
      <c r="N38" s="60">
        <v>2</v>
      </c>
    </row>
    <row r="39" spans="2:14" s="1" customFormat="1" ht="12" customHeight="1">
      <c r="B39" s="40" t="s">
        <v>30</v>
      </c>
      <c r="C39" s="28">
        <f t="shared" si="1"/>
        <v>3</v>
      </c>
      <c r="D39" s="43">
        <f t="shared" si="2"/>
        <v>6</v>
      </c>
      <c r="E39" s="42">
        <f t="shared" si="3"/>
        <v>6</v>
      </c>
      <c r="F39" s="52">
        <v>1</v>
      </c>
      <c r="G39" s="53">
        <v>2</v>
      </c>
      <c r="H39" s="54">
        <v>2</v>
      </c>
      <c r="I39" s="55">
        <v>1</v>
      </c>
      <c r="J39" s="61">
        <v>2</v>
      </c>
      <c r="K39" s="62">
        <v>2</v>
      </c>
      <c r="L39" s="58">
        <v>1</v>
      </c>
      <c r="M39" s="59">
        <v>2</v>
      </c>
      <c r="N39" s="60">
        <v>2</v>
      </c>
    </row>
    <row r="40" spans="2:14" s="1" customFormat="1" ht="12" customHeight="1">
      <c r="B40" s="40" t="s">
        <v>31</v>
      </c>
      <c r="C40" s="28">
        <f t="shared" si="1"/>
        <v>2</v>
      </c>
      <c r="D40" s="43">
        <f t="shared" si="2"/>
        <v>2</v>
      </c>
      <c r="E40" s="42">
        <f t="shared" si="3"/>
        <v>3</v>
      </c>
      <c r="F40" s="63">
        <v>0</v>
      </c>
      <c r="G40" s="64">
        <v>0</v>
      </c>
      <c r="H40" s="65">
        <v>0</v>
      </c>
      <c r="I40" s="66">
        <v>0</v>
      </c>
      <c r="J40" s="67">
        <v>0</v>
      </c>
      <c r="K40" s="68">
        <v>1</v>
      </c>
      <c r="L40" s="69">
        <v>2</v>
      </c>
      <c r="M40" s="70">
        <v>2</v>
      </c>
      <c r="N40" s="71">
        <v>2</v>
      </c>
    </row>
    <row r="41" spans="2:14" s="1" customFormat="1" ht="12" customHeight="1">
      <c r="B41" s="40" t="s">
        <v>32</v>
      </c>
      <c r="C41" s="28">
        <f t="shared" si="1"/>
        <v>0</v>
      </c>
      <c r="D41" s="43">
        <f t="shared" si="2"/>
        <v>0</v>
      </c>
      <c r="E41" s="42">
        <f t="shared" si="3"/>
        <v>1</v>
      </c>
      <c r="F41" s="52">
        <v>0</v>
      </c>
      <c r="G41" s="53">
        <v>0</v>
      </c>
      <c r="H41" s="54">
        <v>0</v>
      </c>
      <c r="I41" s="55">
        <v>0</v>
      </c>
      <c r="J41" s="61">
        <v>0</v>
      </c>
      <c r="K41" s="62">
        <v>1</v>
      </c>
      <c r="L41" s="58">
        <v>0</v>
      </c>
      <c r="M41" s="59">
        <v>0</v>
      </c>
      <c r="N41" s="60">
        <v>0</v>
      </c>
    </row>
    <row r="42" spans="2:14" s="1" customFormat="1" ht="12" customHeight="1">
      <c r="B42" s="40" t="s">
        <v>33</v>
      </c>
      <c r="C42" s="28">
        <f t="shared" si="1"/>
        <v>2</v>
      </c>
      <c r="D42" s="43">
        <f t="shared" si="2"/>
        <v>2</v>
      </c>
      <c r="E42" s="42">
        <f t="shared" si="3"/>
        <v>2</v>
      </c>
      <c r="F42" s="63">
        <v>0</v>
      </c>
      <c r="G42" s="64">
        <v>0</v>
      </c>
      <c r="H42" s="65">
        <v>0</v>
      </c>
      <c r="I42" s="66">
        <v>0</v>
      </c>
      <c r="J42" s="67">
        <v>0</v>
      </c>
      <c r="K42" s="68">
        <v>0</v>
      </c>
      <c r="L42" s="69">
        <v>2</v>
      </c>
      <c r="M42" s="70">
        <v>2</v>
      </c>
      <c r="N42" s="71">
        <v>2</v>
      </c>
    </row>
    <row r="43" spans="2:14" s="1" customFormat="1" ht="12" customHeight="1">
      <c r="B43" s="40" t="s">
        <v>34</v>
      </c>
      <c r="C43" s="28">
        <f t="shared" si="1"/>
        <v>2</v>
      </c>
      <c r="D43" s="43">
        <f t="shared" si="2"/>
        <v>2</v>
      </c>
      <c r="E43" s="42">
        <f t="shared" si="3"/>
        <v>5</v>
      </c>
      <c r="F43" s="52">
        <v>0</v>
      </c>
      <c r="G43" s="53">
        <v>0</v>
      </c>
      <c r="H43" s="54">
        <v>1</v>
      </c>
      <c r="I43" s="55">
        <v>2</v>
      </c>
      <c r="J43" s="61">
        <v>2</v>
      </c>
      <c r="K43" s="62">
        <v>3</v>
      </c>
      <c r="L43" s="58">
        <v>0</v>
      </c>
      <c r="M43" s="59">
        <v>0</v>
      </c>
      <c r="N43" s="60">
        <v>1</v>
      </c>
    </row>
    <row r="44" spans="2:14" s="1" customFormat="1" ht="12" customHeight="1">
      <c r="B44" s="40" t="s">
        <v>35</v>
      </c>
      <c r="C44" s="28">
        <f t="shared" si="1"/>
        <v>4</v>
      </c>
      <c r="D44" s="43">
        <f t="shared" si="2"/>
        <v>6</v>
      </c>
      <c r="E44" s="42">
        <f t="shared" si="3"/>
        <v>6</v>
      </c>
      <c r="F44" s="52">
        <v>0</v>
      </c>
      <c r="G44" s="53">
        <v>0</v>
      </c>
      <c r="H44" s="54">
        <v>0</v>
      </c>
      <c r="I44" s="55">
        <v>2</v>
      </c>
      <c r="J44" s="61">
        <v>3</v>
      </c>
      <c r="K44" s="62">
        <v>3</v>
      </c>
      <c r="L44" s="58">
        <v>2</v>
      </c>
      <c r="M44" s="59">
        <v>3</v>
      </c>
      <c r="N44" s="60">
        <v>3</v>
      </c>
    </row>
    <row r="45" spans="2:14" s="1" customFormat="1" ht="12" customHeight="1">
      <c r="B45" s="40" t="s">
        <v>36</v>
      </c>
      <c r="C45" s="28">
        <f t="shared" si="1"/>
        <v>7</v>
      </c>
      <c r="D45" s="43">
        <f t="shared" si="2"/>
        <v>7</v>
      </c>
      <c r="E45" s="42">
        <f t="shared" si="3"/>
        <v>7</v>
      </c>
      <c r="F45" s="52">
        <v>1</v>
      </c>
      <c r="G45" s="53">
        <v>1</v>
      </c>
      <c r="H45" s="54">
        <v>1</v>
      </c>
      <c r="I45" s="55">
        <v>1</v>
      </c>
      <c r="J45" s="61">
        <v>1</v>
      </c>
      <c r="K45" s="62">
        <v>1</v>
      </c>
      <c r="L45" s="58">
        <v>5</v>
      </c>
      <c r="M45" s="59">
        <v>5</v>
      </c>
      <c r="N45" s="60">
        <v>5</v>
      </c>
    </row>
    <row r="46" spans="2:14" s="1" customFormat="1" ht="12" customHeight="1">
      <c r="B46" s="40" t="s">
        <v>37</v>
      </c>
      <c r="C46" s="28">
        <f t="shared" si="1"/>
        <v>2</v>
      </c>
      <c r="D46" s="43">
        <f t="shared" si="2"/>
        <v>2</v>
      </c>
      <c r="E46" s="42">
        <f t="shared" si="3"/>
        <v>2</v>
      </c>
      <c r="F46" s="52">
        <v>0</v>
      </c>
      <c r="G46" s="53">
        <v>0</v>
      </c>
      <c r="H46" s="54">
        <v>0</v>
      </c>
      <c r="I46" s="55">
        <v>1</v>
      </c>
      <c r="J46" s="61">
        <v>1</v>
      </c>
      <c r="K46" s="62">
        <v>1</v>
      </c>
      <c r="L46" s="58">
        <v>1</v>
      </c>
      <c r="M46" s="59">
        <v>1</v>
      </c>
      <c r="N46" s="60">
        <v>1</v>
      </c>
    </row>
    <row r="47" spans="2:14" s="1" customFormat="1" ht="12" customHeight="1">
      <c r="B47" s="40" t="s">
        <v>38</v>
      </c>
      <c r="C47" s="28">
        <f t="shared" si="1"/>
        <v>2</v>
      </c>
      <c r="D47" s="43">
        <f t="shared" si="2"/>
        <v>2</v>
      </c>
      <c r="E47" s="42">
        <f t="shared" si="3"/>
        <v>3</v>
      </c>
      <c r="F47" s="52">
        <v>0</v>
      </c>
      <c r="G47" s="53">
        <v>0</v>
      </c>
      <c r="H47" s="54">
        <v>0</v>
      </c>
      <c r="I47" s="55">
        <v>1</v>
      </c>
      <c r="J47" s="61">
        <v>1</v>
      </c>
      <c r="K47" s="62">
        <v>2</v>
      </c>
      <c r="L47" s="58">
        <v>1</v>
      </c>
      <c r="M47" s="59">
        <v>1</v>
      </c>
      <c r="N47" s="60">
        <v>1</v>
      </c>
    </row>
    <row r="48" spans="2:14" s="1" customFormat="1" ht="12" customHeight="1">
      <c r="B48" s="40" t="s">
        <v>39</v>
      </c>
      <c r="C48" s="28">
        <f t="shared" si="1"/>
        <v>1</v>
      </c>
      <c r="D48" s="43">
        <f t="shared" si="2"/>
        <v>1</v>
      </c>
      <c r="E48" s="42">
        <f t="shared" si="3"/>
        <v>1</v>
      </c>
      <c r="F48" s="63">
        <v>0</v>
      </c>
      <c r="G48" s="64">
        <v>0</v>
      </c>
      <c r="H48" s="65">
        <v>0</v>
      </c>
      <c r="I48" s="66">
        <v>1</v>
      </c>
      <c r="J48" s="67">
        <v>1</v>
      </c>
      <c r="K48" s="68">
        <v>1</v>
      </c>
      <c r="L48" s="69">
        <v>0</v>
      </c>
      <c r="M48" s="70">
        <v>0</v>
      </c>
      <c r="N48" s="71">
        <v>0</v>
      </c>
    </row>
    <row r="49" spans="2:14" s="1" customFormat="1" ht="12" customHeight="1" thickBot="1">
      <c r="B49" s="39" t="s">
        <v>40</v>
      </c>
      <c r="C49" s="28">
        <f t="shared" si="1"/>
        <v>1</v>
      </c>
      <c r="D49" s="43">
        <f t="shared" si="2"/>
        <v>1</v>
      </c>
      <c r="E49" s="42">
        <f t="shared" si="3"/>
        <v>1</v>
      </c>
      <c r="F49" s="74">
        <v>0</v>
      </c>
      <c r="G49" s="75">
        <v>0</v>
      </c>
      <c r="H49" s="54">
        <v>0</v>
      </c>
      <c r="I49" s="76">
        <v>0</v>
      </c>
      <c r="J49" s="77">
        <v>0</v>
      </c>
      <c r="K49" s="62">
        <v>0</v>
      </c>
      <c r="L49" s="78">
        <v>1</v>
      </c>
      <c r="M49" s="79">
        <v>1</v>
      </c>
      <c r="N49" s="60">
        <v>1</v>
      </c>
    </row>
    <row r="50" spans="2:14" s="2" customFormat="1" ht="21" customHeight="1" thickBot="1">
      <c r="B50" s="6" t="s">
        <v>43</v>
      </c>
      <c r="C50" s="11">
        <f>SUM(C7:C49)</f>
        <v>314</v>
      </c>
      <c r="D50" s="12">
        <f aca="true" t="shared" si="4" ref="D50:N50">SUM(D7:D49)</f>
        <v>342</v>
      </c>
      <c r="E50" s="13">
        <f t="shared" si="4"/>
        <v>376</v>
      </c>
      <c r="F50" s="29">
        <f t="shared" si="4"/>
        <v>39</v>
      </c>
      <c r="G50" s="30">
        <f t="shared" si="4"/>
        <v>43</v>
      </c>
      <c r="H50" s="31">
        <f t="shared" si="4"/>
        <v>48</v>
      </c>
      <c r="I50" s="14">
        <f t="shared" si="4"/>
        <v>69</v>
      </c>
      <c r="J50" s="12">
        <f t="shared" si="4"/>
        <v>79</v>
      </c>
      <c r="K50" s="15">
        <f t="shared" si="4"/>
        <v>94</v>
      </c>
      <c r="L50" s="38">
        <f t="shared" si="4"/>
        <v>206</v>
      </c>
      <c r="M50" s="30">
        <f t="shared" si="4"/>
        <v>220</v>
      </c>
      <c r="N50" s="37">
        <f t="shared" si="4"/>
        <v>234</v>
      </c>
    </row>
    <row r="51" spans="2:14" ht="13.5"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</sheetData>
  <sheetProtection selectLockedCells="1"/>
  <mergeCells count="6">
    <mergeCell ref="J3:N3"/>
    <mergeCell ref="C4:E4"/>
    <mergeCell ref="I4:K4"/>
    <mergeCell ref="F4:H4"/>
    <mergeCell ref="L4:N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SheetLayoutView="100" workbookViewId="0" topLeftCell="A1">
      <selection activeCell="A4" sqref="A4"/>
    </sheetView>
  </sheetViews>
  <sheetFormatPr defaultColWidth="9.00390625" defaultRowHeight="13.5"/>
  <cols>
    <col min="1" max="1" width="9.00390625" style="25" customWidth="1"/>
    <col min="2" max="2" width="14.50390625" style="25" customWidth="1"/>
    <col min="3" max="14" width="10.625" style="25" customWidth="1"/>
    <col min="15" max="17" width="8.625" style="25" bestFit="1" customWidth="1"/>
    <col min="18" max="16384" width="9.00390625" style="25" customWidth="1"/>
  </cols>
  <sheetData>
    <row r="1" spans="2:17" ht="24" customHeight="1">
      <c r="B1" s="35" t="s">
        <v>51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>
      <c r="B2" s="36" t="s">
        <v>53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0:17" ht="18" customHeight="1" thickBot="1">
      <c r="J3" s="121"/>
      <c r="K3" s="121"/>
      <c r="L3" s="121"/>
      <c r="M3" s="121"/>
      <c r="N3" s="121"/>
      <c r="O3" s="4"/>
      <c r="P3" s="4"/>
      <c r="Q3" s="4"/>
    </row>
    <row r="4" spans="2:14" ht="18.75" customHeight="1">
      <c r="B4" s="130" t="s">
        <v>47</v>
      </c>
      <c r="C4" s="122" t="s">
        <v>43</v>
      </c>
      <c r="D4" s="123"/>
      <c r="E4" s="123"/>
      <c r="F4" s="126" t="s">
        <v>44</v>
      </c>
      <c r="G4" s="127"/>
      <c r="H4" s="128"/>
      <c r="I4" s="124" t="s">
        <v>45</v>
      </c>
      <c r="J4" s="123"/>
      <c r="K4" s="125"/>
      <c r="L4" s="123" t="s">
        <v>46</v>
      </c>
      <c r="M4" s="123"/>
      <c r="N4" s="129"/>
    </row>
    <row r="5" spans="2:14" ht="21" customHeight="1">
      <c r="B5" s="131"/>
      <c r="C5" s="44" t="s">
        <v>54</v>
      </c>
      <c r="D5" s="45" t="s">
        <v>55</v>
      </c>
      <c r="E5" s="46" t="s">
        <v>56</v>
      </c>
      <c r="F5" s="47" t="s">
        <v>54</v>
      </c>
      <c r="G5" s="48" t="s">
        <v>55</v>
      </c>
      <c r="H5" s="49" t="s">
        <v>56</v>
      </c>
      <c r="I5" s="47" t="s">
        <v>54</v>
      </c>
      <c r="J5" s="48" t="s">
        <v>55</v>
      </c>
      <c r="K5" s="49" t="s">
        <v>56</v>
      </c>
      <c r="L5" s="50" t="s">
        <v>54</v>
      </c>
      <c r="M5" s="48" t="s">
        <v>55</v>
      </c>
      <c r="N5" s="51" t="s">
        <v>56</v>
      </c>
    </row>
    <row r="6" spans="2:14" ht="14.25" thickBot="1">
      <c r="B6" s="132"/>
      <c r="C6" s="16" t="s">
        <v>48</v>
      </c>
      <c r="D6" s="17" t="s">
        <v>48</v>
      </c>
      <c r="E6" s="17" t="s">
        <v>48</v>
      </c>
      <c r="F6" s="18" t="s">
        <v>48</v>
      </c>
      <c r="G6" s="19" t="s">
        <v>48</v>
      </c>
      <c r="H6" s="20" t="s">
        <v>48</v>
      </c>
      <c r="I6" s="18" t="s">
        <v>48</v>
      </c>
      <c r="J6" s="19" t="s">
        <v>48</v>
      </c>
      <c r="K6" s="20" t="s">
        <v>48</v>
      </c>
      <c r="L6" s="21" t="s">
        <v>48</v>
      </c>
      <c r="M6" s="19" t="s">
        <v>48</v>
      </c>
      <c r="N6" s="22" t="s">
        <v>48</v>
      </c>
    </row>
    <row r="7" spans="2:14" ht="12" customHeight="1">
      <c r="B7" s="41" t="s">
        <v>42</v>
      </c>
      <c r="C7" s="28">
        <f aca="true" t="shared" si="0" ref="C7:E8">SUM(F7,I7,L7)</f>
        <v>253</v>
      </c>
      <c r="D7" s="43">
        <f t="shared" si="0"/>
        <v>323</v>
      </c>
      <c r="E7" s="42">
        <f t="shared" si="0"/>
        <v>382</v>
      </c>
      <c r="F7" s="52">
        <v>91</v>
      </c>
      <c r="G7" s="53">
        <v>116</v>
      </c>
      <c r="H7" s="54">
        <v>138</v>
      </c>
      <c r="I7" s="55">
        <v>111</v>
      </c>
      <c r="J7" s="56">
        <v>143</v>
      </c>
      <c r="K7" s="57">
        <v>168</v>
      </c>
      <c r="L7" s="58">
        <v>51</v>
      </c>
      <c r="M7" s="59">
        <v>64</v>
      </c>
      <c r="N7" s="60">
        <v>76</v>
      </c>
    </row>
    <row r="8" spans="2:14" s="1" customFormat="1" ht="12" customHeight="1">
      <c r="B8" s="40" t="s">
        <v>1</v>
      </c>
      <c r="C8" s="28">
        <f t="shared" si="0"/>
        <v>5</v>
      </c>
      <c r="D8" s="43">
        <f t="shared" si="0"/>
        <v>7</v>
      </c>
      <c r="E8" s="42">
        <f t="shared" si="0"/>
        <v>9</v>
      </c>
      <c r="F8" s="52">
        <v>1</v>
      </c>
      <c r="G8" s="53">
        <v>1</v>
      </c>
      <c r="H8" s="54">
        <v>1</v>
      </c>
      <c r="I8" s="55">
        <v>1</v>
      </c>
      <c r="J8" s="56">
        <v>1</v>
      </c>
      <c r="K8" s="57">
        <v>1</v>
      </c>
      <c r="L8" s="58">
        <v>3</v>
      </c>
      <c r="M8" s="59">
        <v>5</v>
      </c>
      <c r="N8" s="60">
        <v>7</v>
      </c>
    </row>
    <row r="9" spans="2:14" s="1" customFormat="1" ht="12" customHeight="1">
      <c r="B9" s="40" t="s">
        <v>3</v>
      </c>
      <c r="C9" s="28">
        <f aca="true" t="shared" si="1" ref="C9:C49">SUM(F9,I9,L9)</f>
        <v>2</v>
      </c>
      <c r="D9" s="43">
        <f aca="true" t="shared" si="2" ref="D9:D49">SUM(G9,J9,M9)</f>
        <v>2</v>
      </c>
      <c r="E9" s="42">
        <f aca="true" t="shared" si="3" ref="E9:E49">SUM(H9,K9,N9)</f>
        <v>2</v>
      </c>
      <c r="F9" s="52">
        <v>0</v>
      </c>
      <c r="G9" s="53">
        <v>0</v>
      </c>
      <c r="H9" s="54">
        <v>0</v>
      </c>
      <c r="I9" s="55">
        <v>1</v>
      </c>
      <c r="J9" s="56">
        <v>1</v>
      </c>
      <c r="K9" s="57">
        <v>1</v>
      </c>
      <c r="L9" s="58">
        <v>1</v>
      </c>
      <c r="M9" s="59">
        <v>1</v>
      </c>
      <c r="N9" s="60">
        <v>1</v>
      </c>
    </row>
    <row r="10" spans="2:14" s="1" customFormat="1" ht="12" customHeight="1">
      <c r="B10" s="40" t="s">
        <v>4</v>
      </c>
      <c r="C10" s="28">
        <f t="shared" si="1"/>
        <v>2</v>
      </c>
      <c r="D10" s="43">
        <f t="shared" si="2"/>
        <v>2</v>
      </c>
      <c r="E10" s="42">
        <f t="shared" si="3"/>
        <v>2</v>
      </c>
      <c r="F10" s="52">
        <v>0</v>
      </c>
      <c r="G10" s="53">
        <v>0</v>
      </c>
      <c r="H10" s="54">
        <v>0</v>
      </c>
      <c r="I10" s="55">
        <v>1</v>
      </c>
      <c r="J10" s="61">
        <v>1</v>
      </c>
      <c r="K10" s="62">
        <v>1</v>
      </c>
      <c r="L10" s="58">
        <v>1</v>
      </c>
      <c r="M10" s="59">
        <v>1</v>
      </c>
      <c r="N10" s="60">
        <v>1</v>
      </c>
    </row>
    <row r="11" spans="2:14" s="1" customFormat="1" ht="12" customHeight="1">
      <c r="B11" s="40" t="s">
        <v>2</v>
      </c>
      <c r="C11" s="28">
        <f t="shared" si="1"/>
        <v>2</v>
      </c>
      <c r="D11" s="43">
        <f t="shared" si="2"/>
        <v>2</v>
      </c>
      <c r="E11" s="42">
        <f t="shared" si="3"/>
        <v>2</v>
      </c>
      <c r="F11" s="63">
        <v>0</v>
      </c>
      <c r="G11" s="64">
        <v>0</v>
      </c>
      <c r="H11" s="65">
        <v>0</v>
      </c>
      <c r="I11" s="66">
        <v>1</v>
      </c>
      <c r="J11" s="67">
        <v>1</v>
      </c>
      <c r="K11" s="68">
        <v>1</v>
      </c>
      <c r="L11" s="69">
        <v>1</v>
      </c>
      <c r="M11" s="70">
        <v>1</v>
      </c>
      <c r="N11" s="71">
        <v>1</v>
      </c>
    </row>
    <row r="12" spans="2:14" s="1" customFormat="1" ht="12" customHeight="1">
      <c r="B12" s="40" t="s">
        <v>5</v>
      </c>
      <c r="C12" s="28">
        <f t="shared" si="1"/>
        <v>11</v>
      </c>
      <c r="D12" s="43">
        <f t="shared" si="2"/>
        <v>11</v>
      </c>
      <c r="E12" s="42">
        <f t="shared" si="3"/>
        <v>11</v>
      </c>
      <c r="F12" s="52">
        <v>4</v>
      </c>
      <c r="G12" s="53">
        <v>4</v>
      </c>
      <c r="H12" s="54">
        <v>4</v>
      </c>
      <c r="I12" s="55">
        <v>1</v>
      </c>
      <c r="J12" s="61">
        <v>1</v>
      </c>
      <c r="K12" s="62">
        <v>1</v>
      </c>
      <c r="L12" s="58">
        <v>6</v>
      </c>
      <c r="M12" s="59">
        <v>6</v>
      </c>
      <c r="N12" s="60">
        <v>6</v>
      </c>
    </row>
    <row r="13" spans="2:14" s="1" customFormat="1" ht="12" customHeight="1">
      <c r="B13" s="40" t="s">
        <v>6</v>
      </c>
      <c r="C13" s="28">
        <f t="shared" si="1"/>
        <v>12</v>
      </c>
      <c r="D13" s="43">
        <f t="shared" si="2"/>
        <v>12</v>
      </c>
      <c r="E13" s="42">
        <f t="shared" si="3"/>
        <v>12</v>
      </c>
      <c r="F13" s="63">
        <v>1</v>
      </c>
      <c r="G13" s="64">
        <v>1</v>
      </c>
      <c r="H13" s="65">
        <v>1</v>
      </c>
      <c r="I13" s="66">
        <v>1</v>
      </c>
      <c r="J13" s="67">
        <v>1</v>
      </c>
      <c r="K13" s="68">
        <v>1</v>
      </c>
      <c r="L13" s="69">
        <v>10</v>
      </c>
      <c r="M13" s="70">
        <v>10</v>
      </c>
      <c r="N13" s="71">
        <v>10</v>
      </c>
    </row>
    <row r="14" spans="2:14" s="1" customFormat="1" ht="12" customHeight="1">
      <c r="B14" s="40" t="s">
        <v>7</v>
      </c>
      <c r="C14" s="28">
        <f t="shared" si="1"/>
        <v>5</v>
      </c>
      <c r="D14" s="43">
        <f t="shared" si="2"/>
        <v>8</v>
      </c>
      <c r="E14" s="42">
        <f t="shared" si="3"/>
        <v>11</v>
      </c>
      <c r="F14" s="52">
        <v>1</v>
      </c>
      <c r="G14" s="53">
        <v>2</v>
      </c>
      <c r="H14" s="54">
        <v>2</v>
      </c>
      <c r="I14" s="55">
        <v>2</v>
      </c>
      <c r="J14" s="61">
        <v>3</v>
      </c>
      <c r="K14" s="62">
        <v>4</v>
      </c>
      <c r="L14" s="58">
        <v>2</v>
      </c>
      <c r="M14" s="59">
        <v>3</v>
      </c>
      <c r="N14" s="60">
        <v>5</v>
      </c>
    </row>
    <row r="15" spans="2:14" s="1" customFormat="1" ht="12" customHeight="1">
      <c r="B15" s="40" t="s">
        <v>8</v>
      </c>
      <c r="C15" s="28">
        <f t="shared" si="1"/>
        <v>4</v>
      </c>
      <c r="D15" s="43">
        <f t="shared" si="2"/>
        <v>4</v>
      </c>
      <c r="E15" s="42">
        <f t="shared" si="3"/>
        <v>4</v>
      </c>
      <c r="F15" s="52">
        <v>0</v>
      </c>
      <c r="G15" s="53">
        <v>0</v>
      </c>
      <c r="H15" s="54">
        <v>0</v>
      </c>
      <c r="I15" s="55">
        <v>3</v>
      </c>
      <c r="J15" s="61">
        <v>3</v>
      </c>
      <c r="K15" s="62">
        <v>3</v>
      </c>
      <c r="L15" s="58">
        <v>1</v>
      </c>
      <c r="M15" s="59">
        <v>1</v>
      </c>
      <c r="N15" s="60">
        <v>1</v>
      </c>
    </row>
    <row r="16" spans="2:14" s="1" customFormat="1" ht="12" customHeight="1">
      <c r="B16" s="40" t="s">
        <v>10</v>
      </c>
      <c r="C16" s="28">
        <f t="shared" si="1"/>
        <v>1</v>
      </c>
      <c r="D16" s="43">
        <f t="shared" si="2"/>
        <v>1</v>
      </c>
      <c r="E16" s="42">
        <f t="shared" si="3"/>
        <v>1</v>
      </c>
      <c r="F16" s="52">
        <v>0</v>
      </c>
      <c r="G16" s="53">
        <v>0</v>
      </c>
      <c r="H16" s="54">
        <v>0</v>
      </c>
      <c r="I16" s="55">
        <v>0</v>
      </c>
      <c r="J16" s="61">
        <v>0</v>
      </c>
      <c r="K16" s="62">
        <v>0</v>
      </c>
      <c r="L16" s="58">
        <v>1</v>
      </c>
      <c r="M16" s="59">
        <v>1</v>
      </c>
      <c r="N16" s="60">
        <v>1</v>
      </c>
    </row>
    <row r="17" spans="2:14" s="1" customFormat="1" ht="12" customHeight="1">
      <c r="B17" s="40" t="s">
        <v>9</v>
      </c>
      <c r="C17" s="28">
        <v>5</v>
      </c>
      <c r="D17" s="43">
        <v>5</v>
      </c>
      <c r="E17" s="42">
        <v>5</v>
      </c>
      <c r="F17" s="63">
        <v>2</v>
      </c>
      <c r="G17" s="64">
        <v>2</v>
      </c>
      <c r="H17" s="65">
        <v>2</v>
      </c>
      <c r="I17" s="66">
        <v>2</v>
      </c>
      <c r="J17" s="67">
        <v>2</v>
      </c>
      <c r="K17" s="68">
        <v>2</v>
      </c>
      <c r="L17" s="69">
        <v>1</v>
      </c>
      <c r="M17" s="70">
        <v>1</v>
      </c>
      <c r="N17" s="71">
        <v>1</v>
      </c>
    </row>
    <row r="18" spans="2:14" s="1" customFormat="1" ht="12" customHeight="1">
      <c r="B18" s="40" t="s">
        <v>11</v>
      </c>
      <c r="C18" s="28">
        <f t="shared" si="1"/>
        <v>10</v>
      </c>
      <c r="D18" s="43">
        <f t="shared" si="2"/>
        <v>10</v>
      </c>
      <c r="E18" s="42">
        <f t="shared" si="3"/>
        <v>10</v>
      </c>
      <c r="F18" s="52">
        <v>5</v>
      </c>
      <c r="G18" s="53">
        <v>5</v>
      </c>
      <c r="H18" s="54">
        <v>5</v>
      </c>
      <c r="I18" s="55">
        <v>0</v>
      </c>
      <c r="J18" s="61">
        <v>0</v>
      </c>
      <c r="K18" s="62">
        <v>0</v>
      </c>
      <c r="L18" s="58">
        <v>5</v>
      </c>
      <c r="M18" s="59">
        <v>5</v>
      </c>
      <c r="N18" s="60">
        <v>5</v>
      </c>
    </row>
    <row r="19" spans="2:14" s="1" customFormat="1" ht="12" customHeight="1">
      <c r="B19" s="40" t="s">
        <v>12</v>
      </c>
      <c r="C19" s="28">
        <f t="shared" si="1"/>
        <v>21</v>
      </c>
      <c r="D19" s="43">
        <f t="shared" si="2"/>
        <v>22</v>
      </c>
      <c r="E19" s="42">
        <f t="shared" si="3"/>
        <v>23</v>
      </c>
      <c r="F19" s="52">
        <v>9</v>
      </c>
      <c r="G19" s="53">
        <v>9</v>
      </c>
      <c r="H19" s="54">
        <v>9</v>
      </c>
      <c r="I19" s="55">
        <v>4</v>
      </c>
      <c r="J19" s="61">
        <v>4</v>
      </c>
      <c r="K19" s="62">
        <v>5</v>
      </c>
      <c r="L19" s="58">
        <v>8</v>
      </c>
      <c r="M19" s="59">
        <v>9</v>
      </c>
      <c r="N19" s="60">
        <v>9</v>
      </c>
    </row>
    <row r="20" spans="2:14" s="1" customFormat="1" ht="12" customHeight="1">
      <c r="B20" s="40" t="s">
        <v>13</v>
      </c>
      <c r="C20" s="28">
        <f t="shared" si="1"/>
        <v>20</v>
      </c>
      <c r="D20" s="43">
        <f t="shared" si="2"/>
        <v>25</v>
      </c>
      <c r="E20" s="42">
        <f t="shared" si="3"/>
        <v>30</v>
      </c>
      <c r="F20" s="63">
        <v>4</v>
      </c>
      <c r="G20" s="64">
        <v>6</v>
      </c>
      <c r="H20" s="65">
        <v>8</v>
      </c>
      <c r="I20" s="66">
        <v>8</v>
      </c>
      <c r="J20" s="67">
        <v>9</v>
      </c>
      <c r="K20" s="68">
        <v>10</v>
      </c>
      <c r="L20" s="69">
        <v>8</v>
      </c>
      <c r="M20" s="70">
        <v>10</v>
      </c>
      <c r="N20" s="71">
        <v>12</v>
      </c>
    </row>
    <row r="21" spans="2:14" s="1" customFormat="1" ht="12" customHeight="1">
      <c r="B21" s="40" t="s">
        <v>14</v>
      </c>
      <c r="C21" s="28">
        <f t="shared" si="1"/>
        <v>7</v>
      </c>
      <c r="D21" s="43">
        <f t="shared" si="2"/>
        <v>9</v>
      </c>
      <c r="E21" s="42">
        <f t="shared" si="3"/>
        <v>12</v>
      </c>
      <c r="F21" s="52">
        <v>0</v>
      </c>
      <c r="G21" s="53">
        <v>1</v>
      </c>
      <c r="H21" s="54">
        <v>2</v>
      </c>
      <c r="I21" s="55">
        <v>1</v>
      </c>
      <c r="J21" s="61">
        <v>2</v>
      </c>
      <c r="K21" s="62">
        <v>4</v>
      </c>
      <c r="L21" s="58">
        <v>6</v>
      </c>
      <c r="M21" s="59">
        <v>6</v>
      </c>
      <c r="N21" s="60">
        <v>6</v>
      </c>
    </row>
    <row r="22" spans="2:14" s="1" customFormat="1" ht="12" customHeight="1">
      <c r="B22" s="40" t="s">
        <v>15</v>
      </c>
      <c r="C22" s="28">
        <f t="shared" si="1"/>
        <v>3</v>
      </c>
      <c r="D22" s="43">
        <f t="shared" si="2"/>
        <v>3</v>
      </c>
      <c r="E22" s="42">
        <f t="shared" si="3"/>
        <v>3</v>
      </c>
      <c r="F22" s="52">
        <v>1</v>
      </c>
      <c r="G22" s="53">
        <v>1</v>
      </c>
      <c r="H22" s="54">
        <v>1</v>
      </c>
      <c r="I22" s="55">
        <v>1</v>
      </c>
      <c r="J22" s="61">
        <v>1</v>
      </c>
      <c r="K22" s="62">
        <v>1</v>
      </c>
      <c r="L22" s="58">
        <v>1</v>
      </c>
      <c r="M22" s="59">
        <v>1</v>
      </c>
      <c r="N22" s="60">
        <v>1</v>
      </c>
    </row>
    <row r="23" spans="2:14" s="1" customFormat="1" ht="12" customHeight="1">
      <c r="B23" s="40" t="s">
        <v>41</v>
      </c>
      <c r="C23" s="28">
        <f t="shared" si="1"/>
        <v>5</v>
      </c>
      <c r="D23" s="43">
        <f t="shared" si="2"/>
        <v>4</v>
      </c>
      <c r="E23" s="42">
        <f t="shared" si="3"/>
        <v>5</v>
      </c>
      <c r="F23" s="52">
        <v>0</v>
      </c>
      <c r="G23" s="53">
        <v>0</v>
      </c>
      <c r="H23" s="54">
        <v>1</v>
      </c>
      <c r="I23" s="55">
        <v>2</v>
      </c>
      <c r="J23" s="61">
        <v>1</v>
      </c>
      <c r="K23" s="62">
        <v>1</v>
      </c>
      <c r="L23" s="58">
        <v>3</v>
      </c>
      <c r="M23" s="59">
        <v>3</v>
      </c>
      <c r="N23" s="60">
        <v>3</v>
      </c>
    </row>
    <row r="24" spans="2:14" s="1" customFormat="1" ht="12" customHeight="1">
      <c r="B24" s="40" t="s">
        <v>16</v>
      </c>
      <c r="C24" s="28">
        <f t="shared" si="1"/>
        <v>6</v>
      </c>
      <c r="D24" s="43">
        <f t="shared" si="2"/>
        <v>6</v>
      </c>
      <c r="E24" s="42">
        <f t="shared" si="3"/>
        <v>6</v>
      </c>
      <c r="F24" s="52">
        <v>0</v>
      </c>
      <c r="G24" s="53">
        <v>0</v>
      </c>
      <c r="H24" s="54">
        <v>0</v>
      </c>
      <c r="I24" s="55">
        <v>1</v>
      </c>
      <c r="J24" s="61">
        <v>1</v>
      </c>
      <c r="K24" s="62">
        <v>1</v>
      </c>
      <c r="L24" s="58">
        <v>5</v>
      </c>
      <c r="M24" s="59">
        <v>5</v>
      </c>
      <c r="N24" s="60">
        <v>5</v>
      </c>
    </row>
    <row r="25" spans="2:14" s="1" customFormat="1" ht="12" customHeight="1">
      <c r="B25" s="40" t="s">
        <v>17</v>
      </c>
      <c r="C25" s="28">
        <f t="shared" si="1"/>
        <v>75</v>
      </c>
      <c r="D25" s="43">
        <f t="shared" si="2"/>
        <v>111</v>
      </c>
      <c r="E25" s="42">
        <f t="shared" si="3"/>
        <v>170</v>
      </c>
      <c r="F25" s="63">
        <v>57</v>
      </c>
      <c r="G25" s="64">
        <v>85</v>
      </c>
      <c r="H25" s="65">
        <v>129</v>
      </c>
      <c r="I25" s="66">
        <v>8</v>
      </c>
      <c r="J25" s="67">
        <v>12</v>
      </c>
      <c r="K25" s="68">
        <v>19</v>
      </c>
      <c r="L25" s="69">
        <v>10</v>
      </c>
      <c r="M25" s="70">
        <v>14</v>
      </c>
      <c r="N25" s="71">
        <v>22</v>
      </c>
    </row>
    <row r="26" spans="2:14" s="1" customFormat="1" ht="12" customHeight="1">
      <c r="B26" s="40" t="s">
        <v>18</v>
      </c>
      <c r="C26" s="28">
        <f t="shared" si="1"/>
        <v>1</v>
      </c>
      <c r="D26" s="43">
        <f t="shared" si="2"/>
        <v>1</v>
      </c>
      <c r="E26" s="42">
        <f t="shared" si="3"/>
        <v>1</v>
      </c>
      <c r="F26" s="63">
        <v>0</v>
      </c>
      <c r="G26" s="64">
        <v>0</v>
      </c>
      <c r="H26" s="65">
        <v>0</v>
      </c>
      <c r="I26" s="66">
        <v>1</v>
      </c>
      <c r="J26" s="67">
        <v>1</v>
      </c>
      <c r="K26" s="68">
        <v>1</v>
      </c>
      <c r="L26" s="69">
        <v>0</v>
      </c>
      <c r="M26" s="70">
        <v>0</v>
      </c>
      <c r="N26" s="71">
        <v>0</v>
      </c>
    </row>
    <row r="27" spans="2:14" s="1" customFormat="1" ht="12" customHeight="1">
      <c r="B27" s="40" t="s">
        <v>19</v>
      </c>
      <c r="C27" s="28">
        <f t="shared" si="1"/>
        <v>3</v>
      </c>
      <c r="D27" s="43">
        <f t="shared" si="2"/>
        <v>4</v>
      </c>
      <c r="E27" s="42">
        <f t="shared" si="3"/>
        <v>5</v>
      </c>
      <c r="F27" s="63">
        <v>0</v>
      </c>
      <c r="G27" s="64">
        <v>0</v>
      </c>
      <c r="H27" s="65">
        <v>0</v>
      </c>
      <c r="I27" s="66">
        <v>1</v>
      </c>
      <c r="J27" s="67">
        <v>1</v>
      </c>
      <c r="K27" s="68">
        <v>1</v>
      </c>
      <c r="L27" s="69">
        <v>2</v>
      </c>
      <c r="M27" s="70">
        <v>3</v>
      </c>
      <c r="N27" s="71">
        <v>4</v>
      </c>
    </row>
    <row r="28" spans="2:14" s="1" customFormat="1" ht="12" customHeight="1">
      <c r="B28" s="40" t="s">
        <v>20</v>
      </c>
      <c r="C28" s="28">
        <f t="shared" si="1"/>
        <v>9</v>
      </c>
      <c r="D28" s="43">
        <f t="shared" si="2"/>
        <v>10</v>
      </c>
      <c r="E28" s="42">
        <f t="shared" si="3"/>
        <v>11</v>
      </c>
      <c r="F28" s="52">
        <v>1</v>
      </c>
      <c r="G28" s="53">
        <v>1</v>
      </c>
      <c r="H28" s="54">
        <v>1</v>
      </c>
      <c r="I28" s="55">
        <v>7</v>
      </c>
      <c r="J28" s="61">
        <v>8</v>
      </c>
      <c r="K28" s="62">
        <v>9</v>
      </c>
      <c r="L28" s="58">
        <v>1</v>
      </c>
      <c r="M28" s="59">
        <v>1</v>
      </c>
      <c r="N28" s="60">
        <v>1</v>
      </c>
    </row>
    <row r="29" spans="2:14" s="1" customFormat="1" ht="12" customHeight="1">
      <c r="B29" s="40" t="s">
        <v>21</v>
      </c>
      <c r="C29" s="28">
        <f t="shared" si="1"/>
        <v>8</v>
      </c>
      <c r="D29" s="43">
        <f t="shared" si="2"/>
        <v>8</v>
      </c>
      <c r="E29" s="42">
        <f t="shared" si="3"/>
        <v>8</v>
      </c>
      <c r="F29" s="52">
        <v>0</v>
      </c>
      <c r="G29" s="53">
        <v>0</v>
      </c>
      <c r="H29" s="54">
        <v>0</v>
      </c>
      <c r="I29" s="55">
        <v>3</v>
      </c>
      <c r="J29" s="61">
        <v>3</v>
      </c>
      <c r="K29" s="62">
        <v>3</v>
      </c>
      <c r="L29" s="58">
        <v>5</v>
      </c>
      <c r="M29" s="59">
        <v>5</v>
      </c>
      <c r="N29" s="60">
        <v>5</v>
      </c>
    </row>
    <row r="30" spans="2:14" s="1" customFormat="1" ht="12" customHeight="1">
      <c r="B30" s="40" t="s">
        <v>23</v>
      </c>
      <c r="C30" s="28">
        <f t="shared" si="1"/>
        <v>3</v>
      </c>
      <c r="D30" s="43">
        <f t="shared" si="2"/>
        <v>3</v>
      </c>
      <c r="E30" s="42">
        <f t="shared" si="3"/>
        <v>3</v>
      </c>
      <c r="F30" s="52">
        <v>0</v>
      </c>
      <c r="G30" s="53">
        <v>0</v>
      </c>
      <c r="H30" s="54">
        <v>0</v>
      </c>
      <c r="I30" s="55">
        <v>1</v>
      </c>
      <c r="J30" s="61">
        <v>1</v>
      </c>
      <c r="K30" s="62">
        <v>1</v>
      </c>
      <c r="L30" s="58">
        <v>2</v>
      </c>
      <c r="M30" s="59">
        <v>2</v>
      </c>
      <c r="N30" s="60">
        <v>2</v>
      </c>
    </row>
    <row r="31" spans="2:14" s="1" customFormat="1" ht="12" customHeight="1">
      <c r="B31" s="40" t="s">
        <v>22</v>
      </c>
      <c r="C31" s="28">
        <f t="shared" si="1"/>
        <v>2</v>
      </c>
      <c r="D31" s="43">
        <f t="shared" si="2"/>
        <v>2</v>
      </c>
      <c r="E31" s="42">
        <f t="shared" si="3"/>
        <v>2</v>
      </c>
      <c r="F31" s="52">
        <v>0</v>
      </c>
      <c r="G31" s="53">
        <v>0</v>
      </c>
      <c r="H31" s="54">
        <v>0</v>
      </c>
      <c r="I31" s="55">
        <v>0</v>
      </c>
      <c r="J31" s="61">
        <v>0</v>
      </c>
      <c r="K31" s="62">
        <v>0</v>
      </c>
      <c r="L31" s="58">
        <v>2</v>
      </c>
      <c r="M31" s="59">
        <v>2</v>
      </c>
      <c r="N31" s="60">
        <v>2</v>
      </c>
    </row>
    <row r="32" spans="2:14" s="1" customFormat="1" ht="12" customHeight="1">
      <c r="B32" s="40" t="s">
        <v>24</v>
      </c>
      <c r="C32" s="28">
        <f t="shared" si="1"/>
        <v>2</v>
      </c>
      <c r="D32" s="43">
        <f t="shared" si="2"/>
        <v>2</v>
      </c>
      <c r="E32" s="42">
        <f t="shared" si="3"/>
        <v>2</v>
      </c>
      <c r="F32" s="63">
        <v>2</v>
      </c>
      <c r="G32" s="64">
        <v>2</v>
      </c>
      <c r="H32" s="65">
        <v>2</v>
      </c>
      <c r="I32" s="66">
        <v>0</v>
      </c>
      <c r="J32" s="67">
        <v>0</v>
      </c>
      <c r="K32" s="68">
        <v>0</v>
      </c>
      <c r="L32" s="69">
        <v>0</v>
      </c>
      <c r="M32" s="70">
        <v>0</v>
      </c>
      <c r="N32" s="71">
        <v>0</v>
      </c>
    </row>
    <row r="33" spans="2:14" s="1" customFormat="1" ht="12" customHeight="1">
      <c r="B33" s="40" t="s">
        <v>25</v>
      </c>
      <c r="C33" s="28">
        <f t="shared" si="1"/>
        <v>3</v>
      </c>
      <c r="D33" s="43">
        <f t="shared" si="2"/>
        <v>3</v>
      </c>
      <c r="E33" s="42">
        <f t="shared" si="3"/>
        <v>3</v>
      </c>
      <c r="F33" s="63">
        <v>1</v>
      </c>
      <c r="G33" s="64">
        <v>1</v>
      </c>
      <c r="H33" s="65">
        <v>1</v>
      </c>
      <c r="I33" s="66">
        <v>1</v>
      </c>
      <c r="J33" s="67">
        <v>1</v>
      </c>
      <c r="K33" s="68">
        <v>1</v>
      </c>
      <c r="L33" s="72">
        <v>1</v>
      </c>
      <c r="M33" s="73">
        <v>1</v>
      </c>
      <c r="N33" s="71">
        <v>1</v>
      </c>
    </row>
    <row r="34" spans="2:14" s="1" customFormat="1" ht="12" customHeight="1">
      <c r="B34" s="40" t="s">
        <v>27</v>
      </c>
      <c r="C34" s="28">
        <f t="shared" si="1"/>
        <v>3</v>
      </c>
      <c r="D34" s="43">
        <f t="shared" si="2"/>
        <v>3</v>
      </c>
      <c r="E34" s="42">
        <f t="shared" si="3"/>
        <v>3</v>
      </c>
      <c r="F34" s="52">
        <v>0</v>
      </c>
      <c r="G34" s="53">
        <v>0</v>
      </c>
      <c r="H34" s="54">
        <v>0</v>
      </c>
      <c r="I34" s="55">
        <v>1</v>
      </c>
      <c r="J34" s="61">
        <v>1</v>
      </c>
      <c r="K34" s="62">
        <v>1</v>
      </c>
      <c r="L34" s="58">
        <v>2</v>
      </c>
      <c r="M34" s="59">
        <v>2</v>
      </c>
      <c r="N34" s="60">
        <v>2</v>
      </c>
    </row>
    <row r="35" spans="2:14" s="1" customFormat="1" ht="12" customHeight="1">
      <c r="B35" s="40" t="s">
        <v>26</v>
      </c>
      <c r="C35" s="28">
        <f t="shared" si="1"/>
        <v>1</v>
      </c>
      <c r="D35" s="43">
        <f t="shared" si="2"/>
        <v>1</v>
      </c>
      <c r="E35" s="42">
        <f t="shared" si="3"/>
        <v>1</v>
      </c>
      <c r="F35" s="52">
        <v>0</v>
      </c>
      <c r="G35" s="53">
        <v>0</v>
      </c>
      <c r="H35" s="54">
        <v>0</v>
      </c>
      <c r="I35" s="55">
        <v>0</v>
      </c>
      <c r="J35" s="61">
        <v>0</v>
      </c>
      <c r="K35" s="62">
        <v>0</v>
      </c>
      <c r="L35" s="58">
        <v>1</v>
      </c>
      <c r="M35" s="59">
        <v>1</v>
      </c>
      <c r="N35" s="60">
        <v>1</v>
      </c>
    </row>
    <row r="36" spans="2:14" s="1" customFormat="1" ht="12" customHeight="1">
      <c r="B36" s="40" t="s">
        <v>28</v>
      </c>
      <c r="C36" s="28">
        <f t="shared" si="1"/>
        <v>0</v>
      </c>
      <c r="D36" s="43">
        <f t="shared" si="2"/>
        <v>0</v>
      </c>
      <c r="E36" s="42">
        <f t="shared" si="3"/>
        <v>1</v>
      </c>
      <c r="F36" s="52">
        <v>0</v>
      </c>
      <c r="G36" s="53">
        <v>0</v>
      </c>
      <c r="H36" s="54">
        <v>0</v>
      </c>
      <c r="I36" s="55">
        <v>0</v>
      </c>
      <c r="J36" s="61">
        <v>0</v>
      </c>
      <c r="K36" s="62">
        <v>0</v>
      </c>
      <c r="L36" s="58">
        <v>0</v>
      </c>
      <c r="M36" s="59">
        <v>0</v>
      </c>
      <c r="N36" s="60">
        <v>1</v>
      </c>
    </row>
    <row r="37" spans="2:14" s="1" customFormat="1" ht="12" customHeight="1">
      <c r="B37" s="40" t="s">
        <v>0</v>
      </c>
      <c r="C37" s="28">
        <f t="shared" si="1"/>
        <v>306</v>
      </c>
      <c r="D37" s="43">
        <f t="shared" si="2"/>
        <v>443</v>
      </c>
      <c r="E37" s="42">
        <f t="shared" si="3"/>
        <v>576</v>
      </c>
      <c r="F37" s="52">
        <v>70</v>
      </c>
      <c r="G37" s="53">
        <v>101</v>
      </c>
      <c r="H37" s="54">
        <v>131</v>
      </c>
      <c r="I37" s="55">
        <v>200</v>
      </c>
      <c r="J37" s="61">
        <v>289</v>
      </c>
      <c r="K37" s="62">
        <v>376</v>
      </c>
      <c r="L37" s="58">
        <v>36</v>
      </c>
      <c r="M37" s="59">
        <v>53</v>
      </c>
      <c r="N37" s="60">
        <v>69</v>
      </c>
    </row>
    <row r="38" spans="2:14" s="1" customFormat="1" ht="12" customHeight="1">
      <c r="B38" s="40" t="s">
        <v>29</v>
      </c>
      <c r="C38" s="28">
        <f t="shared" si="1"/>
        <v>4</v>
      </c>
      <c r="D38" s="43">
        <f t="shared" si="2"/>
        <v>4</v>
      </c>
      <c r="E38" s="42">
        <f t="shared" si="3"/>
        <v>5</v>
      </c>
      <c r="F38" s="52">
        <v>0</v>
      </c>
      <c r="G38" s="53">
        <v>0</v>
      </c>
      <c r="H38" s="54">
        <v>1</v>
      </c>
      <c r="I38" s="55">
        <v>2</v>
      </c>
      <c r="J38" s="61">
        <v>2</v>
      </c>
      <c r="K38" s="62">
        <v>2</v>
      </c>
      <c r="L38" s="58">
        <v>2</v>
      </c>
      <c r="M38" s="59">
        <v>2</v>
      </c>
      <c r="N38" s="60">
        <v>2</v>
      </c>
    </row>
    <row r="39" spans="2:14" s="1" customFormat="1" ht="12" customHeight="1">
      <c r="B39" s="40" t="s">
        <v>30</v>
      </c>
      <c r="C39" s="28">
        <f t="shared" si="1"/>
        <v>3</v>
      </c>
      <c r="D39" s="43">
        <f t="shared" si="2"/>
        <v>6</v>
      </c>
      <c r="E39" s="42">
        <f t="shared" si="3"/>
        <v>6</v>
      </c>
      <c r="F39" s="52">
        <v>1</v>
      </c>
      <c r="G39" s="53">
        <v>2</v>
      </c>
      <c r="H39" s="54">
        <v>2</v>
      </c>
      <c r="I39" s="55">
        <v>1</v>
      </c>
      <c r="J39" s="61">
        <v>2</v>
      </c>
      <c r="K39" s="62">
        <v>2</v>
      </c>
      <c r="L39" s="58">
        <v>1</v>
      </c>
      <c r="M39" s="59">
        <v>2</v>
      </c>
      <c r="N39" s="60">
        <v>2</v>
      </c>
    </row>
    <row r="40" spans="2:14" s="1" customFormat="1" ht="12" customHeight="1">
      <c r="B40" s="40" t="s">
        <v>31</v>
      </c>
      <c r="C40" s="28">
        <f t="shared" si="1"/>
        <v>3</v>
      </c>
      <c r="D40" s="43">
        <f t="shared" si="2"/>
        <v>3</v>
      </c>
      <c r="E40" s="42">
        <f t="shared" si="3"/>
        <v>3</v>
      </c>
      <c r="F40" s="52">
        <v>1</v>
      </c>
      <c r="G40" s="53">
        <v>1</v>
      </c>
      <c r="H40" s="54">
        <v>1</v>
      </c>
      <c r="I40" s="66">
        <v>1</v>
      </c>
      <c r="J40" s="67">
        <v>1</v>
      </c>
      <c r="K40" s="68">
        <v>1</v>
      </c>
      <c r="L40" s="58">
        <v>1</v>
      </c>
      <c r="M40" s="59">
        <v>1</v>
      </c>
      <c r="N40" s="60">
        <v>1</v>
      </c>
    </row>
    <row r="41" spans="2:14" s="1" customFormat="1" ht="12" customHeight="1">
      <c r="B41" s="40" t="s">
        <v>32</v>
      </c>
      <c r="C41" s="28">
        <f t="shared" si="1"/>
        <v>0</v>
      </c>
      <c r="D41" s="43">
        <f t="shared" si="2"/>
        <v>0</v>
      </c>
      <c r="E41" s="42">
        <f t="shared" si="3"/>
        <v>1</v>
      </c>
      <c r="F41" s="52">
        <v>0</v>
      </c>
      <c r="G41" s="53">
        <v>0</v>
      </c>
      <c r="H41" s="54">
        <v>0</v>
      </c>
      <c r="I41" s="55">
        <v>0</v>
      </c>
      <c r="J41" s="61">
        <v>0</v>
      </c>
      <c r="K41" s="62">
        <v>1</v>
      </c>
      <c r="L41" s="58">
        <v>0</v>
      </c>
      <c r="M41" s="59">
        <v>0</v>
      </c>
      <c r="N41" s="60">
        <v>0</v>
      </c>
    </row>
    <row r="42" spans="2:14" s="1" customFormat="1" ht="12" customHeight="1">
      <c r="B42" s="40" t="s">
        <v>33</v>
      </c>
      <c r="C42" s="28">
        <f t="shared" si="1"/>
        <v>2</v>
      </c>
      <c r="D42" s="43">
        <f t="shared" si="2"/>
        <v>2</v>
      </c>
      <c r="E42" s="42">
        <f t="shared" si="3"/>
        <v>2</v>
      </c>
      <c r="F42" s="63">
        <v>0</v>
      </c>
      <c r="G42" s="64">
        <v>0</v>
      </c>
      <c r="H42" s="65">
        <v>0</v>
      </c>
      <c r="I42" s="66">
        <v>0</v>
      </c>
      <c r="J42" s="67">
        <v>0</v>
      </c>
      <c r="K42" s="68">
        <v>0</v>
      </c>
      <c r="L42" s="69">
        <v>2</v>
      </c>
      <c r="M42" s="70">
        <v>2</v>
      </c>
      <c r="N42" s="71">
        <v>2</v>
      </c>
    </row>
    <row r="43" spans="2:14" s="1" customFormat="1" ht="12" customHeight="1">
      <c r="B43" s="40" t="s">
        <v>34</v>
      </c>
      <c r="C43" s="28">
        <f t="shared" si="1"/>
        <v>0</v>
      </c>
      <c r="D43" s="43">
        <f t="shared" si="2"/>
        <v>1</v>
      </c>
      <c r="E43" s="42">
        <f t="shared" si="3"/>
        <v>2</v>
      </c>
      <c r="F43" s="52">
        <v>0</v>
      </c>
      <c r="G43" s="53">
        <v>0</v>
      </c>
      <c r="H43" s="54">
        <v>0</v>
      </c>
      <c r="I43" s="55">
        <v>0</v>
      </c>
      <c r="J43" s="61">
        <v>0</v>
      </c>
      <c r="K43" s="62">
        <v>0</v>
      </c>
      <c r="L43" s="58">
        <v>0</v>
      </c>
      <c r="M43" s="59">
        <v>1</v>
      </c>
      <c r="N43" s="60">
        <v>2</v>
      </c>
    </row>
    <row r="44" spans="2:14" s="1" customFormat="1" ht="12" customHeight="1">
      <c r="B44" s="40" t="s">
        <v>35</v>
      </c>
      <c r="C44" s="28">
        <f t="shared" si="1"/>
        <v>5</v>
      </c>
      <c r="D44" s="43">
        <f t="shared" si="2"/>
        <v>6</v>
      </c>
      <c r="E44" s="42">
        <f t="shared" si="3"/>
        <v>8</v>
      </c>
      <c r="F44" s="52">
        <v>0</v>
      </c>
      <c r="G44" s="53">
        <v>0</v>
      </c>
      <c r="H44" s="54">
        <v>0</v>
      </c>
      <c r="I44" s="55">
        <v>0</v>
      </c>
      <c r="J44" s="61">
        <v>0</v>
      </c>
      <c r="K44" s="62">
        <v>0</v>
      </c>
      <c r="L44" s="58">
        <v>5</v>
      </c>
      <c r="M44" s="59">
        <v>6</v>
      </c>
      <c r="N44" s="60">
        <v>8</v>
      </c>
    </row>
    <row r="45" spans="2:14" s="1" customFormat="1" ht="12" customHeight="1">
      <c r="B45" s="40" t="s">
        <v>36</v>
      </c>
      <c r="C45" s="28">
        <f t="shared" si="1"/>
        <v>4</v>
      </c>
      <c r="D45" s="43">
        <f t="shared" si="2"/>
        <v>4</v>
      </c>
      <c r="E45" s="42">
        <f t="shared" si="3"/>
        <v>4</v>
      </c>
      <c r="F45" s="52">
        <v>1</v>
      </c>
      <c r="G45" s="53">
        <v>1</v>
      </c>
      <c r="H45" s="54">
        <v>1</v>
      </c>
      <c r="I45" s="55">
        <v>1</v>
      </c>
      <c r="J45" s="61">
        <v>1</v>
      </c>
      <c r="K45" s="62">
        <v>1</v>
      </c>
      <c r="L45" s="58">
        <v>2</v>
      </c>
      <c r="M45" s="59">
        <v>2</v>
      </c>
      <c r="N45" s="60">
        <v>2</v>
      </c>
    </row>
    <row r="46" spans="2:14" s="1" customFormat="1" ht="12" customHeight="1">
      <c r="B46" s="40" t="s">
        <v>37</v>
      </c>
      <c r="C46" s="28">
        <f t="shared" si="1"/>
        <v>2</v>
      </c>
      <c r="D46" s="43">
        <f t="shared" si="2"/>
        <v>2</v>
      </c>
      <c r="E46" s="42">
        <f t="shared" si="3"/>
        <v>2</v>
      </c>
      <c r="F46" s="52">
        <v>0</v>
      </c>
      <c r="G46" s="53">
        <v>0</v>
      </c>
      <c r="H46" s="54">
        <v>0</v>
      </c>
      <c r="I46" s="55">
        <v>1</v>
      </c>
      <c r="J46" s="61">
        <v>1</v>
      </c>
      <c r="K46" s="62">
        <v>1</v>
      </c>
      <c r="L46" s="58">
        <v>1</v>
      </c>
      <c r="M46" s="59">
        <v>1</v>
      </c>
      <c r="N46" s="60">
        <v>1</v>
      </c>
    </row>
    <row r="47" spans="2:14" s="1" customFormat="1" ht="12" customHeight="1">
      <c r="B47" s="40" t="s">
        <v>38</v>
      </c>
      <c r="C47" s="28">
        <f t="shared" si="1"/>
        <v>1</v>
      </c>
      <c r="D47" s="43">
        <f t="shared" si="2"/>
        <v>1</v>
      </c>
      <c r="E47" s="42">
        <f t="shared" si="3"/>
        <v>1</v>
      </c>
      <c r="F47" s="52">
        <v>0</v>
      </c>
      <c r="G47" s="53">
        <v>0</v>
      </c>
      <c r="H47" s="54">
        <v>0</v>
      </c>
      <c r="I47" s="55">
        <v>0</v>
      </c>
      <c r="J47" s="61">
        <v>0</v>
      </c>
      <c r="K47" s="62">
        <v>0</v>
      </c>
      <c r="L47" s="58">
        <v>1</v>
      </c>
      <c r="M47" s="59">
        <v>1</v>
      </c>
      <c r="N47" s="60">
        <v>1</v>
      </c>
    </row>
    <row r="48" spans="2:14" s="1" customFormat="1" ht="12" customHeight="1">
      <c r="B48" s="40" t="s">
        <v>39</v>
      </c>
      <c r="C48" s="28">
        <f t="shared" si="1"/>
        <v>1</v>
      </c>
      <c r="D48" s="43">
        <f t="shared" si="2"/>
        <v>1</v>
      </c>
      <c r="E48" s="42">
        <f t="shared" si="3"/>
        <v>1</v>
      </c>
      <c r="F48" s="63">
        <v>0</v>
      </c>
      <c r="G48" s="64">
        <v>0</v>
      </c>
      <c r="H48" s="65">
        <v>0</v>
      </c>
      <c r="I48" s="66">
        <v>0</v>
      </c>
      <c r="J48" s="67">
        <v>0</v>
      </c>
      <c r="K48" s="68">
        <v>0</v>
      </c>
      <c r="L48" s="69">
        <v>1</v>
      </c>
      <c r="M48" s="70">
        <v>1</v>
      </c>
      <c r="N48" s="71">
        <v>1</v>
      </c>
    </row>
    <row r="49" spans="2:14" s="1" customFormat="1" ht="12" customHeight="1" thickBot="1">
      <c r="B49" s="39" t="s">
        <v>40</v>
      </c>
      <c r="C49" s="28">
        <f t="shared" si="1"/>
        <v>0</v>
      </c>
      <c r="D49" s="43">
        <f t="shared" si="2"/>
        <v>0</v>
      </c>
      <c r="E49" s="42">
        <f t="shared" si="3"/>
        <v>0</v>
      </c>
      <c r="F49" s="74">
        <v>0</v>
      </c>
      <c r="G49" s="75">
        <v>0</v>
      </c>
      <c r="H49" s="54">
        <v>0</v>
      </c>
      <c r="I49" s="76">
        <v>0</v>
      </c>
      <c r="J49" s="77">
        <v>0</v>
      </c>
      <c r="K49" s="62">
        <v>0</v>
      </c>
      <c r="L49" s="78">
        <v>0</v>
      </c>
      <c r="M49" s="79">
        <v>0</v>
      </c>
      <c r="N49" s="60">
        <v>0</v>
      </c>
    </row>
    <row r="50" spans="2:14" s="2" customFormat="1" ht="21" customHeight="1" thickBot="1">
      <c r="B50" s="6" t="s">
        <v>43</v>
      </c>
      <c r="C50" s="11">
        <f>SUM(C7:C49)</f>
        <v>815</v>
      </c>
      <c r="D50" s="12">
        <f aca="true" t="shared" si="4" ref="D50:N50">SUM(D7:D49)</f>
        <v>1077</v>
      </c>
      <c r="E50" s="13">
        <f t="shared" si="4"/>
        <v>1351</v>
      </c>
      <c r="F50" s="29">
        <f t="shared" si="4"/>
        <v>253</v>
      </c>
      <c r="G50" s="30">
        <f t="shared" si="4"/>
        <v>342</v>
      </c>
      <c r="H50" s="31">
        <f t="shared" si="4"/>
        <v>443</v>
      </c>
      <c r="I50" s="14">
        <f t="shared" si="4"/>
        <v>370</v>
      </c>
      <c r="J50" s="12">
        <f t="shared" si="4"/>
        <v>499</v>
      </c>
      <c r="K50" s="15">
        <f t="shared" si="4"/>
        <v>625</v>
      </c>
      <c r="L50" s="38">
        <f t="shared" si="4"/>
        <v>192</v>
      </c>
      <c r="M50" s="30">
        <f t="shared" si="4"/>
        <v>236</v>
      </c>
      <c r="N50" s="37">
        <f t="shared" si="4"/>
        <v>283</v>
      </c>
    </row>
    <row r="51" spans="2:14" ht="13.5"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</sheetData>
  <sheetProtection selectLockedCells="1"/>
  <mergeCells count="6">
    <mergeCell ref="J3:N3"/>
    <mergeCell ref="C4:E4"/>
    <mergeCell ref="I4:K4"/>
    <mergeCell ref="F4:H4"/>
    <mergeCell ref="L4:N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2015-02-02T10:15:06Z</cp:lastPrinted>
  <dcterms:created xsi:type="dcterms:W3CDTF">2003-05-20T08:23:38Z</dcterms:created>
  <dcterms:modified xsi:type="dcterms:W3CDTF">2015-02-16T02:49:38Z</dcterms:modified>
  <cp:category/>
  <cp:version/>
  <cp:contentType/>
  <cp:contentStatus/>
</cp:coreProperties>
</file>