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5" activeTab="0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療養介護" sheetId="6" r:id="rId6"/>
  </sheets>
  <definedNames>
    <definedName name="_xlnm.Print_Area" localSheetId="1">'自立訓練'!$A$1:$AF$51</definedName>
    <definedName name="_xlnm.Print_Area" localSheetId="2">'就労移行支援'!$A$1:$AF$51</definedName>
    <definedName name="_xlnm.Print_Area" localSheetId="3">'就労継続Ａ'!$A$1:$Z$51</definedName>
    <definedName name="_xlnm.Print_Area" localSheetId="4">'就労継続B'!$A$1:$Z$51</definedName>
    <definedName name="_xlnm.Print_Area" localSheetId="0">'生活介護'!$A$1:$AF$51</definedName>
    <definedName name="_xlnm.Print_Area" localSheetId="5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<sst xmlns="http://schemas.openxmlformats.org/spreadsheetml/2006/main" count="523" uniqueCount="70">
  <si>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</si>
  <si>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</si>
  <si>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</si>
  <si>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</si>
  <si>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</si>
  <si>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</si>
  <si>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</si>
  <si>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</si>
  <si>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</si>
  <si>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</si>
  <si>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</si>
  <si>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</si>
  <si>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</si>
  <si>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</si>
  <si>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</si>
  <si>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</si>
  <si>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</si>
  <si>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</si>
  <si>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</si>
  <si>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</si>
  <si>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</si>
  <si>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</si>
  <si>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</si>
  <si>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</si>
  <si>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</si>
  <si>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</si>
  <si>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</si>
  <si>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</si>
  <si>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</si>
  <si>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</si>
  <si>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</si>
  <si>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</si>
  <si>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</si>
  <si>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</si>
  <si>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</si>
  <si>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</si>
  <si>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</si>
  <si>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</si>
  <si>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</si>
  <si>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</si>
  <si>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</si>
  <si>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障がい児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</si>
  <si>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</si>
  <si>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</si>
  <si>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</si>
  <si>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</si>
  <si>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</si>
  <si>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</si>
  <si>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</si>
  <si>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</si>
  <si>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</si>
  <si>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２４年度</t>
  </si>
  <si>
    <t>２５年度</t>
  </si>
  <si>
    <t>２６年度</t>
  </si>
  <si>
    <t>人／月</t>
  </si>
  <si>
    <t>人日分／月</t>
  </si>
  <si>
    <t>　①　生活介護</t>
  </si>
  <si>
    <t>（３）日中活動系サービス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</si>
  <si>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</si>
  <si>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</si>
  <si>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</si>
  <si>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</si>
  <si>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</si>
  <si>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</si>
  <si>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</si>
  <si>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</si>
  <si>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　⑥　療養介護</t>
  </si>
  <si>
    <t>２７年度</t>
  </si>
  <si>
    <t>２８年度</t>
  </si>
  <si>
    <t>２９年度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</si>
</sst>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5" fillId="0" borderId="13" xfId="0" applyNumberFormat="1" applyFont="1" applyFill="1" applyBorder="1" applyAlignment="1">
      <alignment horizontal="right" vertical="center" shrinkToFit="1"/>
    </xf>
    <xf numFmtId="217" fontId="55" fillId="0" borderId="20" xfId="0" applyNumberFormat="1" applyFont="1" applyFill="1" applyBorder="1" applyAlignment="1">
      <alignment horizontal="right" vertical="center" shrinkToFit="1"/>
    </xf>
    <xf numFmtId="217" fontId="55" fillId="0" borderId="17" xfId="0" applyNumberFormat="1" applyFont="1" applyFill="1" applyBorder="1" applyAlignment="1">
      <alignment horizontal="right" vertical="center" shrinkToFit="1"/>
    </xf>
    <xf numFmtId="217" fontId="55" fillId="0" borderId="18" xfId="0" applyNumberFormat="1" applyFont="1" applyFill="1" applyBorder="1" applyAlignment="1">
      <alignment horizontal="right" vertical="center" shrinkToFit="1"/>
    </xf>
    <xf numFmtId="217" fontId="55" fillId="0" borderId="14" xfId="0" applyNumberFormat="1" applyFont="1" applyFill="1" applyBorder="1" applyAlignment="1">
      <alignment horizontal="right" vertical="center" shrinkToFit="1"/>
    </xf>
    <xf numFmtId="217" fontId="55" fillId="0" borderId="1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56" fillId="0" borderId="21" xfId="0" applyNumberFormat="1" applyFont="1" applyFill="1" applyBorder="1" applyAlignment="1">
      <alignment horizontal="right" vertical="center"/>
    </xf>
    <xf numFmtId="217" fontId="56" fillId="35" borderId="22" xfId="0" applyNumberFormat="1" applyFont="1" applyFill="1" applyBorder="1" applyAlignment="1">
      <alignment horizontal="right" vertical="center"/>
    </xf>
    <xf numFmtId="217" fontId="55" fillId="35" borderId="14" xfId="0" applyNumberFormat="1" applyFont="1" applyFill="1" applyBorder="1" applyAlignment="1">
      <alignment horizontal="right" vertical="center" shrinkToFit="1"/>
    </xf>
    <xf numFmtId="217" fontId="55" fillId="35" borderId="15" xfId="0" applyNumberFormat="1" applyFont="1" applyFill="1" applyBorder="1" applyAlignment="1">
      <alignment horizontal="right" vertical="center" shrinkToFit="1"/>
    </xf>
    <xf numFmtId="217" fontId="55" fillId="35" borderId="23" xfId="0" applyNumberFormat="1" applyFont="1" applyFill="1" applyBorder="1" applyAlignment="1">
      <alignment horizontal="right" vertical="center" shrinkToFit="1"/>
    </xf>
    <xf numFmtId="217" fontId="55" fillId="35" borderId="17" xfId="0" applyNumberFormat="1" applyFont="1" applyFill="1" applyBorder="1" applyAlignment="1">
      <alignment horizontal="right" vertical="center" shrinkToFit="1"/>
    </xf>
    <xf numFmtId="217" fontId="55" fillId="35" borderId="24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33" borderId="19" xfId="0" applyFont="1" applyFill="1" applyBorder="1" applyAlignment="1">
      <alignment vertical="center"/>
    </xf>
    <xf numFmtId="217" fontId="55" fillId="35" borderId="24" xfId="0" applyNumberFormat="1" applyFont="1" applyFill="1" applyBorder="1" applyAlignment="1">
      <alignment horizontal="right" vertical="center"/>
    </xf>
    <xf numFmtId="217" fontId="55" fillId="0" borderId="20" xfId="0" applyNumberFormat="1" applyFont="1" applyFill="1" applyBorder="1" applyAlignment="1">
      <alignment horizontal="right" vertical="center"/>
    </xf>
    <xf numFmtId="217" fontId="55" fillId="35" borderId="15" xfId="0" applyNumberFormat="1" applyFont="1" applyFill="1" applyBorder="1" applyAlignment="1">
      <alignment horizontal="right" vertical="center"/>
    </xf>
    <xf numFmtId="217" fontId="55" fillId="35" borderId="14" xfId="0" applyNumberFormat="1" applyFont="1" applyFill="1" applyBorder="1" applyAlignment="1">
      <alignment horizontal="right" vertical="center"/>
    </xf>
    <xf numFmtId="217" fontId="55" fillId="0" borderId="18" xfId="0" applyNumberFormat="1" applyFont="1" applyFill="1" applyBorder="1" applyAlignment="1">
      <alignment horizontal="right" vertical="center"/>
    </xf>
    <xf numFmtId="217" fontId="55" fillId="0" borderId="17" xfId="0" applyNumberFormat="1" applyFont="1" applyFill="1" applyBorder="1" applyAlignment="1">
      <alignment horizontal="right" vertical="center"/>
    </xf>
    <xf numFmtId="217" fontId="55" fillId="35" borderId="23" xfId="0" applyNumberFormat="1" applyFont="1" applyFill="1" applyBorder="1" applyAlignment="1">
      <alignment horizontal="right" vertical="center"/>
    </xf>
    <xf numFmtId="217" fontId="55" fillId="35" borderId="17" xfId="0" applyNumberFormat="1" applyFont="1" applyFill="1" applyBorder="1" applyAlignment="1">
      <alignment horizontal="right" vertical="center"/>
    </xf>
    <xf numFmtId="217" fontId="55" fillId="0" borderId="13" xfId="0" applyNumberFormat="1" applyFont="1" applyFill="1" applyBorder="1" applyAlignment="1">
      <alignment horizontal="right" vertical="center"/>
    </xf>
    <xf numFmtId="217" fontId="57" fillId="0" borderId="24" xfId="0" applyNumberFormat="1" applyFont="1" applyFill="1" applyBorder="1" applyAlignment="1">
      <alignment horizontal="right" vertical="center"/>
    </xf>
    <xf numFmtId="217" fontId="57" fillId="35" borderId="25" xfId="0" applyNumberFormat="1" applyFont="1" applyFill="1" applyBorder="1" applyAlignment="1">
      <alignment horizontal="right" vertical="center"/>
    </xf>
    <xf numFmtId="217" fontId="57" fillId="0" borderId="13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17" fontId="56" fillId="35" borderId="30" xfId="0" applyNumberFormat="1" applyFont="1" applyFill="1" applyBorder="1" applyAlignment="1">
      <alignment horizontal="right" vertical="center"/>
    </xf>
    <xf numFmtId="217" fontId="56" fillId="0" borderId="31" xfId="0" applyNumberFormat="1" applyFont="1" applyFill="1" applyBorder="1" applyAlignment="1" applyProtection="1">
      <alignment horizontal="right" vertical="center"/>
      <protection locked="0"/>
    </xf>
    <xf numFmtId="217" fontId="56" fillId="35" borderId="32" xfId="0" applyNumberFormat="1" applyFont="1" applyFill="1" applyBorder="1" applyAlignment="1" applyProtection="1">
      <alignment horizontal="right" vertical="center"/>
      <protection locked="0"/>
    </xf>
    <xf numFmtId="217" fontId="56" fillId="0" borderId="33" xfId="0" applyNumberFormat="1" applyFont="1" applyFill="1" applyBorder="1" applyAlignment="1" applyProtection="1">
      <alignment horizontal="right" vertical="center"/>
      <protection locked="0"/>
    </xf>
    <xf numFmtId="217" fontId="56" fillId="35" borderId="34" xfId="0" applyNumberFormat="1" applyFont="1" applyFill="1" applyBorder="1" applyAlignment="1" applyProtection="1">
      <alignment horizontal="right" vertical="center"/>
      <protection locked="0"/>
    </xf>
    <xf numFmtId="217" fontId="56" fillId="35" borderId="31" xfId="0" applyNumberFormat="1" applyFont="1" applyFill="1" applyBorder="1" applyAlignment="1" applyProtection="1">
      <alignment horizontal="right" vertical="center"/>
      <protection locked="0"/>
    </xf>
    <xf numFmtId="217" fontId="56" fillId="0" borderId="35" xfId="0" applyNumberFormat="1" applyFont="1" applyFill="1" applyBorder="1" applyAlignment="1" applyProtection="1">
      <alignment horizontal="right" vertical="center"/>
      <protection locked="0"/>
    </xf>
    <xf numFmtId="217" fontId="56" fillId="35" borderId="36" xfId="0" applyNumberFormat="1" applyFont="1" applyFill="1" applyBorder="1" applyAlignment="1" applyProtection="1">
      <alignment horizontal="right" vertical="center"/>
      <protection locked="0"/>
    </xf>
    <xf numFmtId="217" fontId="56" fillId="0" borderId="32" xfId="0" applyNumberFormat="1" applyFont="1" applyFill="1" applyBorder="1" applyAlignment="1" applyProtection="1">
      <alignment horizontal="right" vertical="center"/>
      <protection locked="0"/>
    </xf>
    <xf numFmtId="217" fontId="56" fillId="0" borderId="34" xfId="0" applyNumberFormat="1" applyFont="1" applyFill="1" applyBorder="1" applyAlignment="1" applyProtection="1">
      <alignment horizontal="right" vertical="center"/>
      <protection locked="0"/>
    </xf>
    <xf numFmtId="217" fontId="56" fillId="35" borderId="37" xfId="0" applyNumberFormat="1" applyFont="1" applyFill="1" applyBorder="1" applyAlignment="1" applyProtection="1">
      <alignment horizontal="right" vertical="center"/>
      <protection locked="0"/>
    </xf>
    <xf numFmtId="217" fontId="13" fillId="0" borderId="31" xfId="0" applyNumberFormat="1" applyFont="1" applyFill="1" applyBorder="1" applyAlignment="1" applyProtection="1">
      <alignment horizontal="right" vertical="center"/>
      <protection locked="0"/>
    </xf>
    <xf numFmtId="217" fontId="13" fillId="35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33" xfId="0" applyNumberFormat="1" applyFont="1" applyFill="1" applyBorder="1" applyAlignment="1" applyProtection="1">
      <alignment horizontal="right" vertical="center"/>
      <protection locked="0"/>
    </xf>
    <xf numFmtId="217" fontId="13" fillId="35" borderId="34" xfId="0" applyNumberFormat="1" applyFont="1" applyFill="1" applyBorder="1" applyAlignment="1" applyProtection="1">
      <alignment horizontal="right" vertical="center"/>
      <protection locked="0"/>
    </xf>
    <xf numFmtId="217" fontId="13" fillId="35" borderId="31" xfId="0" applyNumberFormat="1" applyFont="1" applyFill="1" applyBorder="1" applyAlignment="1" applyProtection="1">
      <alignment horizontal="right" vertical="center"/>
      <protection locked="0"/>
    </xf>
    <xf numFmtId="217" fontId="13" fillId="0" borderId="35" xfId="0" applyNumberFormat="1" applyFont="1" applyFill="1" applyBorder="1" applyAlignment="1" applyProtection="1">
      <alignment horizontal="right" vertical="center"/>
      <protection locked="0"/>
    </xf>
    <xf numFmtId="217" fontId="13" fillId="35" borderId="36" xfId="0" applyNumberFormat="1" applyFont="1" applyFill="1" applyBorder="1" applyAlignment="1" applyProtection="1">
      <alignment horizontal="right" vertical="center"/>
      <protection locked="0"/>
    </xf>
    <xf numFmtId="217" fontId="13" fillId="0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34" xfId="0" applyNumberFormat="1" applyFont="1" applyFill="1" applyBorder="1" applyAlignment="1" applyProtection="1">
      <alignment horizontal="right" vertical="center"/>
      <protection locked="0"/>
    </xf>
    <xf numFmtId="217" fontId="13" fillId="35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17" fontId="58" fillId="0" borderId="21" xfId="0" applyNumberFormat="1" applyFont="1" applyFill="1" applyBorder="1" applyAlignment="1" applyProtection="1">
      <alignment horizontal="right" vertical="center"/>
      <protection locked="0"/>
    </xf>
    <xf numFmtId="217" fontId="58" fillId="35" borderId="39" xfId="0" applyNumberFormat="1" applyFont="1" applyFill="1" applyBorder="1" applyAlignment="1" applyProtection="1">
      <alignment horizontal="right" vertical="center"/>
      <protection locked="0"/>
    </xf>
    <xf numFmtId="217" fontId="58" fillId="0" borderId="37" xfId="0" applyNumberFormat="1" applyFont="1" applyFill="1" applyBorder="1" applyAlignment="1" applyProtection="1">
      <alignment horizontal="right" vertical="center"/>
      <protection locked="0"/>
    </xf>
    <xf numFmtId="217" fontId="58" fillId="35" borderId="40" xfId="0" applyNumberFormat="1" applyFont="1" applyFill="1" applyBorder="1" applyAlignment="1" applyProtection="1">
      <alignment horizontal="right" vertical="center"/>
      <protection locked="0"/>
    </xf>
    <xf numFmtId="217" fontId="58" fillId="0" borderId="41" xfId="0" applyNumberFormat="1" applyFont="1" applyFill="1" applyBorder="1" applyAlignment="1" applyProtection="1">
      <alignment horizontal="right" vertical="center"/>
      <protection locked="0"/>
    </xf>
    <xf numFmtId="217" fontId="16" fillId="0" borderId="21" xfId="0" applyNumberFormat="1" applyFont="1" applyFill="1" applyBorder="1" applyAlignment="1" applyProtection="1">
      <alignment horizontal="right" vertical="center"/>
      <protection locked="0"/>
    </xf>
    <xf numFmtId="217" fontId="16" fillId="35" borderId="40" xfId="0" applyNumberFormat="1" applyFont="1" applyFill="1" applyBorder="1" applyAlignment="1" applyProtection="1">
      <alignment horizontal="right" vertical="center"/>
      <protection locked="0"/>
    </xf>
    <xf numFmtId="217" fontId="16" fillId="0" borderId="41" xfId="0" applyNumberFormat="1" applyFont="1" applyFill="1" applyBorder="1" applyAlignment="1" applyProtection="1">
      <alignment horizontal="right" vertical="center"/>
      <protection locked="0"/>
    </xf>
    <xf numFmtId="217" fontId="13" fillId="33" borderId="34" xfId="0" applyNumberFormat="1" applyFont="1" applyFill="1" applyBorder="1" applyAlignment="1" applyProtection="1">
      <alignment horizontal="right" vertical="center"/>
      <protection locked="0"/>
    </xf>
    <xf numFmtId="217" fontId="13" fillId="33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42" xfId="0" applyNumberFormat="1" applyFont="1" applyFill="1" applyBorder="1" applyAlignment="1" applyProtection="1">
      <alignment horizontal="right" vertical="center"/>
      <protection locked="0"/>
    </xf>
    <xf numFmtId="217" fontId="13" fillId="36" borderId="43" xfId="0" applyNumberFormat="1" applyFont="1" applyFill="1" applyBorder="1" applyAlignment="1" applyProtection="1">
      <alignment horizontal="right" vertical="center"/>
      <protection locked="0"/>
    </xf>
    <xf numFmtId="217" fontId="13" fillId="0" borderId="44" xfId="0" applyNumberFormat="1" applyFont="1" applyFill="1" applyBorder="1" applyAlignment="1" applyProtection="1">
      <alignment horizontal="right" vertical="center"/>
      <protection locked="0"/>
    </xf>
    <xf numFmtId="217" fontId="13" fillId="36" borderId="45" xfId="0" applyNumberFormat="1" applyFont="1" applyFill="1" applyBorder="1" applyAlignment="1" applyProtection="1">
      <alignment horizontal="right" vertical="center"/>
      <protection locked="0"/>
    </xf>
    <xf numFmtId="217" fontId="13" fillId="36" borderId="42" xfId="0" applyNumberFormat="1" applyFont="1" applyFill="1" applyBorder="1" applyAlignment="1" applyProtection="1">
      <alignment horizontal="right" vertical="center"/>
      <protection locked="0"/>
    </xf>
    <xf numFmtId="217" fontId="13" fillId="0" borderId="46" xfId="0" applyNumberFormat="1" applyFont="1" applyFill="1" applyBorder="1" applyAlignment="1" applyProtection="1">
      <alignment horizontal="right" vertical="center"/>
      <protection locked="0"/>
    </xf>
    <xf numFmtId="217" fontId="13" fillId="36" borderId="47" xfId="0" applyNumberFormat="1" applyFont="1" applyFill="1" applyBorder="1" applyAlignment="1" applyProtection="1">
      <alignment horizontal="right" vertical="center"/>
      <protection locked="0"/>
    </xf>
    <xf numFmtId="217" fontId="13" fillId="0" borderId="43" xfId="0" applyNumberFormat="1" applyFont="1" applyFill="1" applyBorder="1" applyAlignment="1" applyProtection="1">
      <alignment horizontal="right" vertical="center"/>
      <protection locked="0"/>
    </xf>
    <xf numFmtId="217" fontId="13" fillId="0" borderId="45" xfId="0" applyNumberFormat="1" applyFont="1" applyFill="1" applyBorder="1" applyAlignment="1" applyProtection="1">
      <alignment horizontal="right" vertical="center"/>
      <protection locked="0"/>
    </xf>
    <xf numFmtId="217" fontId="13" fillId="36" borderId="48" xfId="0" applyNumberFormat="1" applyFont="1" applyFill="1" applyBorder="1" applyAlignment="1" applyProtection="1">
      <alignment horizontal="right" vertical="center"/>
      <protection locked="0"/>
    </xf>
    <xf numFmtId="217" fontId="0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horizontal="right" vertical="center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53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27</xdr:row>
      <xdr:rowOff>200025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81050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27</xdr:row>
      <xdr:rowOff>200025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81050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27</xdr:row>
      <xdr:rowOff>200025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81050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27</xdr:row>
      <xdr:rowOff>200025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81050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27</xdr:row>
      <xdr:rowOff>200025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7810500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361950</xdr:colOff>
      <xdr:row>29</xdr:row>
      <xdr:rowOff>9525</xdr:rowOff>
    </xdr:to>
    <xdr:sp>
      <xdr:nvSpPr>
        <xdr:cNvPr id="1" name="正方形/長方形 1"/>
        <xdr:cNvSpPr>
          <a:spLocks/>
        </xdr:cNvSpPr>
      </xdr:nvSpPr>
      <xdr:spPr>
        <a:xfrm rot="5400000">
          <a:off x="0" y="5019675"/>
          <a:ext cx="361950" cy="1057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tabSelected="1" view="pageBreakPreview" zoomScale="50" zoomScaleNormal="75" zoomScaleSheetLayoutView="50" workbookViewId="0" topLeftCell="A1">
      <selection activeCell="A27" sqref="A27"/>
    </sheetView>
  </sheetViews>
  <sheetFormatPr defaultColWidth="9.00390625" defaultRowHeight="13.5"/>
  <cols>
    <col min="1" max="1" width="21.25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56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19" t="s">
        <v>42</v>
      </c>
      <c r="E3" s="119"/>
      <c r="F3" s="119"/>
      <c r="G3" s="119"/>
      <c r="H3" s="119"/>
      <c r="O3" s="12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2:32" s="11" customFormat="1" ht="36" customHeight="1" thickBot="1">
      <c r="B4" s="128" t="s">
        <v>50</v>
      </c>
      <c r="C4" s="131" t="s">
        <v>43</v>
      </c>
      <c r="D4" s="132"/>
      <c r="E4" s="132"/>
      <c r="F4" s="132"/>
      <c r="G4" s="132"/>
      <c r="H4" s="133"/>
      <c r="I4" s="122" t="s">
        <v>38</v>
      </c>
      <c r="J4" s="122"/>
      <c r="K4" s="122"/>
      <c r="L4" s="122"/>
      <c r="M4" s="122"/>
      <c r="N4" s="122"/>
      <c r="O4" s="123" t="s">
        <v>39</v>
      </c>
      <c r="P4" s="122"/>
      <c r="Q4" s="122"/>
      <c r="R4" s="122"/>
      <c r="S4" s="122"/>
      <c r="T4" s="124"/>
      <c r="U4" s="122" t="s">
        <v>41</v>
      </c>
      <c r="V4" s="122"/>
      <c r="W4" s="122"/>
      <c r="X4" s="122"/>
      <c r="Y4" s="122"/>
      <c r="Z4" s="122"/>
      <c r="AA4" s="123" t="s">
        <v>37</v>
      </c>
      <c r="AB4" s="122"/>
      <c r="AC4" s="122"/>
      <c r="AD4" s="122"/>
      <c r="AE4" s="122"/>
      <c r="AF4" s="125"/>
    </row>
    <row r="5" spans="2:32" s="11" customFormat="1" ht="36" customHeight="1" thickBot="1">
      <c r="B5" s="129"/>
      <c r="C5" s="120" t="s">
        <v>67</v>
      </c>
      <c r="D5" s="126"/>
      <c r="E5" s="120" t="s">
        <v>68</v>
      </c>
      <c r="F5" s="121"/>
      <c r="G5" s="120" t="s">
        <v>69</v>
      </c>
      <c r="H5" s="134"/>
      <c r="I5" s="126" t="s">
        <v>67</v>
      </c>
      <c r="J5" s="126"/>
      <c r="K5" s="120" t="s">
        <v>68</v>
      </c>
      <c r="L5" s="121"/>
      <c r="M5" s="120" t="s">
        <v>69</v>
      </c>
      <c r="N5" s="126"/>
      <c r="O5" s="127" t="s">
        <v>67</v>
      </c>
      <c r="P5" s="126"/>
      <c r="Q5" s="120" t="s">
        <v>68</v>
      </c>
      <c r="R5" s="121"/>
      <c r="S5" s="120" t="s">
        <v>69</v>
      </c>
      <c r="T5" s="134"/>
      <c r="U5" s="126" t="s">
        <v>51</v>
      </c>
      <c r="V5" s="126"/>
      <c r="W5" s="120" t="s">
        <v>52</v>
      </c>
      <c r="X5" s="121"/>
      <c r="Y5" s="120" t="s">
        <v>53</v>
      </c>
      <c r="Z5" s="126"/>
      <c r="AA5" s="127" t="s">
        <v>67</v>
      </c>
      <c r="AB5" s="126"/>
      <c r="AC5" s="120" t="s">
        <v>68</v>
      </c>
      <c r="AD5" s="121"/>
      <c r="AE5" s="120" t="s">
        <v>69</v>
      </c>
      <c r="AF5" s="121"/>
    </row>
    <row r="6" spans="2:32" ht="36" customHeight="1" thickBot="1">
      <c r="B6" s="130"/>
      <c r="C6" s="17" t="s">
        <v>54</v>
      </c>
      <c r="D6" s="18" t="s">
        <v>55</v>
      </c>
      <c r="E6" s="17" t="s">
        <v>54</v>
      </c>
      <c r="F6" s="19" t="s">
        <v>55</v>
      </c>
      <c r="G6" s="17" t="s">
        <v>54</v>
      </c>
      <c r="H6" s="20" t="s">
        <v>55</v>
      </c>
      <c r="I6" s="21" t="s">
        <v>54</v>
      </c>
      <c r="J6" s="18" t="s">
        <v>55</v>
      </c>
      <c r="K6" s="17" t="s">
        <v>54</v>
      </c>
      <c r="L6" s="19" t="s">
        <v>55</v>
      </c>
      <c r="M6" s="17" t="s">
        <v>54</v>
      </c>
      <c r="N6" s="18" t="s">
        <v>55</v>
      </c>
      <c r="O6" s="22" t="s">
        <v>54</v>
      </c>
      <c r="P6" s="18" t="s">
        <v>55</v>
      </c>
      <c r="Q6" s="17" t="s">
        <v>54</v>
      </c>
      <c r="R6" s="19" t="s">
        <v>55</v>
      </c>
      <c r="S6" s="17" t="s">
        <v>54</v>
      </c>
      <c r="T6" s="20" t="s">
        <v>55</v>
      </c>
      <c r="U6" s="21" t="s">
        <v>54</v>
      </c>
      <c r="V6" s="18" t="s">
        <v>55</v>
      </c>
      <c r="W6" s="17" t="s">
        <v>54</v>
      </c>
      <c r="X6" s="19" t="s">
        <v>55</v>
      </c>
      <c r="Y6" s="17" t="s">
        <v>54</v>
      </c>
      <c r="Z6" s="18" t="s">
        <v>55</v>
      </c>
      <c r="AA6" s="22" t="s">
        <v>54</v>
      </c>
      <c r="AB6" s="18" t="s">
        <v>55</v>
      </c>
      <c r="AC6" s="17" t="s">
        <v>54</v>
      </c>
      <c r="AD6" s="19" t="s">
        <v>55</v>
      </c>
      <c r="AE6" s="17" t="s">
        <v>54</v>
      </c>
      <c r="AF6" s="19" t="s">
        <v>55</v>
      </c>
    </row>
    <row r="7" spans="2:38" s="13" customFormat="1" ht="22.5" customHeight="1">
      <c r="B7" s="8" t="s">
        <v>40</v>
      </c>
      <c r="C7" s="31">
        <f aca="true" t="shared" si="0" ref="C7:H7">SUM(I7,O7,AA7)</f>
        <v>6140</v>
      </c>
      <c r="D7" s="32">
        <f t="shared" si="0"/>
        <v>105084</v>
      </c>
      <c r="E7" s="31">
        <f t="shared" si="0"/>
        <v>6340</v>
      </c>
      <c r="F7" s="32">
        <f t="shared" si="0"/>
        <v>109682</v>
      </c>
      <c r="G7" s="31">
        <f t="shared" si="0"/>
        <v>6540</v>
      </c>
      <c r="H7" s="71">
        <f t="shared" si="0"/>
        <v>113142</v>
      </c>
      <c r="I7" s="72">
        <v>2644</v>
      </c>
      <c r="J7" s="73">
        <v>41591</v>
      </c>
      <c r="K7" s="74">
        <v>2730</v>
      </c>
      <c r="L7" s="75">
        <v>43410</v>
      </c>
      <c r="M7" s="74">
        <v>2816</v>
      </c>
      <c r="N7" s="76">
        <v>44780</v>
      </c>
      <c r="O7" s="77">
        <v>3254</v>
      </c>
      <c r="P7" s="73">
        <v>60682</v>
      </c>
      <c r="Q7" s="74">
        <v>3360</v>
      </c>
      <c r="R7" s="75">
        <v>63338</v>
      </c>
      <c r="S7" s="74">
        <v>3466</v>
      </c>
      <c r="T7" s="78">
        <v>65335</v>
      </c>
      <c r="U7" s="72"/>
      <c r="V7" s="79"/>
      <c r="W7" s="74"/>
      <c r="X7" s="80"/>
      <c r="Y7" s="74"/>
      <c r="Z7" s="72"/>
      <c r="AA7" s="77">
        <v>242</v>
      </c>
      <c r="AB7" s="73">
        <v>2811</v>
      </c>
      <c r="AC7" s="74">
        <v>250</v>
      </c>
      <c r="AD7" s="75">
        <v>2934</v>
      </c>
      <c r="AE7" s="74">
        <v>258</v>
      </c>
      <c r="AF7" s="81">
        <v>3027</v>
      </c>
      <c r="AG7" s="114">
        <f aca="true" t="shared" si="1" ref="AG7:AL7">C7</f>
        <v>6140</v>
      </c>
      <c r="AH7" s="114">
        <f t="shared" si="1"/>
        <v>105084</v>
      </c>
      <c r="AI7" s="114">
        <f t="shared" si="1"/>
        <v>6340</v>
      </c>
      <c r="AJ7" s="114">
        <f t="shared" si="1"/>
        <v>109682</v>
      </c>
      <c r="AK7" s="114">
        <f t="shared" si="1"/>
        <v>6540</v>
      </c>
      <c r="AL7" s="114">
        <f t="shared" si="1"/>
        <v>113142</v>
      </c>
    </row>
    <row r="8" spans="2:38" s="5" customFormat="1" ht="22.5" customHeight="1">
      <c r="B8" s="15" t="s">
        <v>1</v>
      </c>
      <c r="C8" s="31">
        <f aca="true" t="shared" si="2" ref="C8:H8">SUM(I8,O8,AA8)</f>
        <v>238</v>
      </c>
      <c r="D8" s="32">
        <f t="shared" si="2"/>
        <v>4395</v>
      </c>
      <c r="E8" s="31">
        <f t="shared" si="2"/>
        <v>255</v>
      </c>
      <c r="F8" s="32">
        <f t="shared" si="2"/>
        <v>4625</v>
      </c>
      <c r="G8" s="31">
        <f t="shared" si="2"/>
        <v>271</v>
      </c>
      <c r="H8" s="71">
        <f t="shared" si="2"/>
        <v>4856</v>
      </c>
      <c r="I8" s="72">
        <v>49</v>
      </c>
      <c r="J8" s="73">
        <v>922</v>
      </c>
      <c r="K8" s="74">
        <v>52</v>
      </c>
      <c r="L8" s="75">
        <v>961</v>
      </c>
      <c r="M8" s="74">
        <v>53</v>
      </c>
      <c r="N8" s="76">
        <v>1000</v>
      </c>
      <c r="O8" s="77">
        <v>154</v>
      </c>
      <c r="P8" s="73">
        <v>3060</v>
      </c>
      <c r="Q8" s="74">
        <v>163</v>
      </c>
      <c r="R8" s="75">
        <v>3187</v>
      </c>
      <c r="S8" s="74">
        <v>173</v>
      </c>
      <c r="T8" s="78">
        <v>3315</v>
      </c>
      <c r="U8" s="72"/>
      <c r="V8" s="79"/>
      <c r="W8" s="74"/>
      <c r="X8" s="80"/>
      <c r="Y8" s="74"/>
      <c r="Z8" s="72"/>
      <c r="AA8" s="77">
        <v>35</v>
      </c>
      <c r="AB8" s="73">
        <v>413</v>
      </c>
      <c r="AC8" s="74">
        <v>40</v>
      </c>
      <c r="AD8" s="75">
        <v>477</v>
      </c>
      <c r="AE8" s="74">
        <v>45</v>
      </c>
      <c r="AF8" s="81">
        <v>541</v>
      </c>
      <c r="AG8" s="115">
        <f aca="true" t="shared" si="3" ref="AG8:AL8">SUM(C8:C11)</f>
        <v>562</v>
      </c>
      <c r="AH8" s="115">
        <f t="shared" si="3"/>
        <v>11072</v>
      </c>
      <c r="AI8" s="115">
        <f t="shared" si="3"/>
        <v>596</v>
      </c>
      <c r="AJ8" s="115">
        <f t="shared" si="3"/>
        <v>11658</v>
      </c>
      <c r="AK8" s="115">
        <f t="shared" si="3"/>
        <v>631</v>
      </c>
      <c r="AL8" s="115">
        <f t="shared" si="3"/>
        <v>12278</v>
      </c>
    </row>
    <row r="9" spans="2:33" s="5" customFormat="1" ht="22.5" customHeight="1">
      <c r="B9" s="15" t="s">
        <v>3</v>
      </c>
      <c r="C9" s="31">
        <f aca="true" t="shared" si="4" ref="C9:C49">SUM(I9,O9,AA9)</f>
        <v>36</v>
      </c>
      <c r="D9" s="32">
        <f aca="true" t="shared" si="5" ref="D9:D49">SUM(J9,P9,AB9)</f>
        <v>690</v>
      </c>
      <c r="E9" s="31">
        <f aca="true" t="shared" si="6" ref="E9:E49">SUM(K9,Q9,AC9)</f>
        <v>37</v>
      </c>
      <c r="F9" s="32">
        <f aca="true" t="shared" si="7" ref="F9:F49">SUM(L9,R9,AD9)</f>
        <v>700</v>
      </c>
      <c r="G9" s="31">
        <f aca="true" t="shared" si="8" ref="G9:G49">SUM(M9,S9,AE9)</f>
        <v>38</v>
      </c>
      <c r="H9" s="71">
        <f aca="true" t="shared" si="9" ref="H9:H49">SUM(N9,T9,AF9)</f>
        <v>710</v>
      </c>
      <c r="I9" s="72">
        <v>10</v>
      </c>
      <c r="J9" s="73">
        <v>200</v>
      </c>
      <c r="K9" s="74">
        <v>10</v>
      </c>
      <c r="L9" s="75">
        <v>200</v>
      </c>
      <c r="M9" s="74">
        <v>10</v>
      </c>
      <c r="N9" s="76">
        <v>200</v>
      </c>
      <c r="O9" s="77">
        <v>23</v>
      </c>
      <c r="P9" s="73">
        <v>460</v>
      </c>
      <c r="Q9" s="74">
        <v>23</v>
      </c>
      <c r="R9" s="75">
        <v>460</v>
      </c>
      <c r="S9" s="74">
        <v>23</v>
      </c>
      <c r="T9" s="78">
        <v>460</v>
      </c>
      <c r="U9" s="72"/>
      <c r="V9" s="79"/>
      <c r="W9" s="74"/>
      <c r="X9" s="80"/>
      <c r="Y9" s="74"/>
      <c r="Z9" s="72"/>
      <c r="AA9" s="77">
        <v>3</v>
      </c>
      <c r="AB9" s="73">
        <v>30</v>
      </c>
      <c r="AC9" s="74">
        <v>4</v>
      </c>
      <c r="AD9" s="75">
        <v>40</v>
      </c>
      <c r="AE9" s="74">
        <v>5</v>
      </c>
      <c r="AF9" s="81">
        <v>50</v>
      </c>
      <c r="AG9" s="7"/>
    </row>
    <row r="10" spans="2:33" s="5" customFormat="1" ht="22.5" customHeight="1">
      <c r="B10" s="15" t="s">
        <v>4</v>
      </c>
      <c r="C10" s="31">
        <f t="shared" si="4"/>
        <v>33</v>
      </c>
      <c r="D10" s="32">
        <f t="shared" si="5"/>
        <v>655</v>
      </c>
      <c r="E10" s="31">
        <f t="shared" si="6"/>
        <v>34</v>
      </c>
      <c r="F10" s="32">
        <f t="shared" si="7"/>
        <v>680</v>
      </c>
      <c r="G10" s="31">
        <f t="shared" si="8"/>
        <v>36</v>
      </c>
      <c r="H10" s="71">
        <f t="shared" si="9"/>
        <v>720</v>
      </c>
      <c r="I10" s="72">
        <v>6</v>
      </c>
      <c r="J10" s="73">
        <v>115</v>
      </c>
      <c r="K10" s="74">
        <v>6</v>
      </c>
      <c r="L10" s="75">
        <v>120</v>
      </c>
      <c r="M10" s="74">
        <v>7</v>
      </c>
      <c r="N10" s="76">
        <v>140</v>
      </c>
      <c r="O10" s="77">
        <v>26</v>
      </c>
      <c r="P10" s="73">
        <v>520</v>
      </c>
      <c r="Q10" s="74">
        <v>27</v>
      </c>
      <c r="R10" s="75">
        <v>540</v>
      </c>
      <c r="S10" s="74">
        <v>28</v>
      </c>
      <c r="T10" s="78">
        <v>560</v>
      </c>
      <c r="U10" s="72"/>
      <c r="V10" s="79"/>
      <c r="W10" s="74"/>
      <c r="X10" s="80"/>
      <c r="Y10" s="74"/>
      <c r="Z10" s="72"/>
      <c r="AA10" s="77">
        <v>1</v>
      </c>
      <c r="AB10" s="73">
        <v>20</v>
      </c>
      <c r="AC10" s="74">
        <v>1</v>
      </c>
      <c r="AD10" s="75">
        <v>20</v>
      </c>
      <c r="AE10" s="74">
        <v>1</v>
      </c>
      <c r="AF10" s="81">
        <v>20</v>
      </c>
      <c r="AG10" s="7"/>
    </row>
    <row r="11" spans="2:33" s="5" customFormat="1" ht="22.5" customHeight="1">
      <c r="B11" s="15" t="s">
        <v>2</v>
      </c>
      <c r="C11" s="31">
        <f t="shared" si="4"/>
        <v>255</v>
      </c>
      <c r="D11" s="32">
        <f t="shared" si="5"/>
        <v>5332</v>
      </c>
      <c r="E11" s="31">
        <f t="shared" si="6"/>
        <v>270</v>
      </c>
      <c r="F11" s="32">
        <f t="shared" si="7"/>
        <v>5653</v>
      </c>
      <c r="G11" s="31">
        <f t="shared" si="8"/>
        <v>286</v>
      </c>
      <c r="H11" s="71">
        <f t="shared" si="9"/>
        <v>5992</v>
      </c>
      <c r="I11" s="82">
        <v>45</v>
      </c>
      <c r="J11" s="83">
        <v>850</v>
      </c>
      <c r="K11" s="84">
        <v>48</v>
      </c>
      <c r="L11" s="85">
        <v>901</v>
      </c>
      <c r="M11" s="84">
        <v>50</v>
      </c>
      <c r="N11" s="86">
        <v>955</v>
      </c>
      <c r="O11" s="87">
        <v>208</v>
      </c>
      <c r="P11" s="83">
        <v>4460</v>
      </c>
      <c r="Q11" s="84">
        <v>220</v>
      </c>
      <c r="R11" s="85">
        <v>4728</v>
      </c>
      <c r="S11" s="84">
        <v>234</v>
      </c>
      <c r="T11" s="88">
        <v>5012</v>
      </c>
      <c r="U11" s="82"/>
      <c r="V11" s="89"/>
      <c r="W11" s="84"/>
      <c r="X11" s="90"/>
      <c r="Y11" s="84"/>
      <c r="Z11" s="82"/>
      <c r="AA11" s="87">
        <v>2</v>
      </c>
      <c r="AB11" s="83">
        <v>22</v>
      </c>
      <c r="AC11" s="84">
        <v>2</v>
      </c>
      <c r="AD11" s="85">
        <v>24</v>
      </c>
      <c r="AE11" s="84">
        <v>2</v>
      </c>
      <c r="AF11" s="91">
        <v>25</v>
      </c>
      <c r="AG11" s="7"/>
    </row>
    <row r="12" spans="2:38" s="5" customFormat="1" ht="22.5" customHeight="1">
      <c r="B12" s="15" t="s">
        <v>44</v>
      </c>
      <c r="C12" s="31">
        <f t="shared" si="4"/>
        <v>1020</v>
      </c>
      <c r="D12" s="32">
        <f t="shared" si="5"/>
        <v>20086</v>
      </c>
      <c r="E12" s="31">
        <f t="shared" si="6"/>
        <v>1133</v>
      </c>
      <c r="F12" s="32">
        <f t="shared" si="7"/>
        <v>22292</v>
      </c>
      <c r="G12" s="31">
        <f t="shared" si="8"/>
        <v>1245</v>
      </c>
      <c r="H12" s="71">
        <f t="shared" si="9"/>
        <v>24476</v>
      </c>
      <c r="I12" s="72">
        <v>351</v>
      </c>
      <c r="J12" s="73">
        <v>6523</v>
      </c>
      <c r="K12" s="74">
        <v>390</v>
      </c>
      <c r="L12" s="75">
        <v>7248</v>
      </c>
      <c r="M12" s="74">
        <v>429</v>
      </c>
      <c r="N12" s="76">
        <v>7972</v>
      </c>
      <c r="O12" s="77">
        <v>627</v>
      </c>
      <c r="P12" s="73">
        <v>13034</v>
      </c>
      <c r="Q12" s="74">
        <v>694</v>
      </c>
      <c r="R12" s="75">
        <v>14427</v>
      </c>
      <c r="S12" s="74">
        <v>760</v>
      </c>
      <c r="T12" s="78">
        <v>15799</v>
      </c>
      <c r="U12" s="72"/>
      <c r="V12" s="79"/>
      <c r="W12" s="74"/>
      <c r="X12" s="80"/>
      <c r="Y12" s="74"/>
      <c r="Z12" s="72"/>
      <c r="AA12" s="77">
        <v>42</v>
      </c>
      <c r="AB12" s="73">
        <v>529</v>
      </c>
      <c r="AC12" s="74">
        <v>49</v>
      </c>
      <c r="AD12" s="75">
        <v>617</v>
      </c>
      <c r="AE12" s="74">
        <v>56</v>
      </c>
      <c r="AF12" s="81">
        <v>705</v>
      </c>
      <c r="AG12" s="114">
        <f aca="true" t="shared" si="10" ref="AG12:AL13">C12</f>
        <v>1020</v>
      </c>
      <c r="AH12" s="114">
        <f t="shared" si="10"/>
        <v>20086</v>
      </c>
      <c r="AI12" s="114">
        <f t="shared" si="10"/>
        <v>1133</v>
      </c>
      <c r="AJ12" s="114">
        <f t="shared" si="10"/>
        <v>22292</v>
      </c>
      <c r="AK12" s="114">
        <f t="shared" si="10"/>
        <v>1245</v>
      </c>
      <c r="AL12" s="114">
        <f t="shared" si="10"/>
        <v>24476</v>
      </c>
    </row>
    <row r="13" spans="2:38" s="5" customFormat="1" ht="22.5" customHeight="1">
      <c r="B13" s="15" t="s">
        <v>45</v>
      </c>
      <c r="C13" s="31">
        <f t="shared" si="4"/>
        <v>1100</v>
      </c>
      <c r="D13" s="32">
        <f t="shared" si="5"/>
        <v>19000</v>
      </c>
      <c r="E13" s="31">
        <f t="shared" si="6"/>
        <v>1200</v>
      </c>
      <c r="F13" s="32">
        <f t="shared" si="7"/>
        <v>20000</v>
      </c>
      <c r="G13" s="31">
        <f t="shared" si="8"/>
        <v>1300</v>
      </c>
      <c r="H13" s="71">
        <f t="shared" si="9"/>
        <v>21000</v>
      </c>
      <c r="I13" s="82">
        <v>266</v>
      </c>
      <c r="J13" s="83">
        <v>4602</v>
      </c>
      <c r="K13" s="84">
        <v>291</v>
      </c>
      <c r="L13" s="85">
        <v>4844</v>
      </c>
      <c r="M13" s="84">
        <v>315</v>
      </c>
      <c r="N13" s="86">
        <v>5086</v>
      </c>
      <c r="O13" s="87">
        <v>731</v>
      </c>
      <c r="P13" s="83">
        <v>12631</v>
      </c>
      <c r="Q13" s="84">
        <v>798</v>
      </c>
      <c r="R13" s="85">
        <v>13296</v>
      </c>
      <c r="S13" s="84">
        <v>864</v>
      </c>
      <c r="T13" s="88">
        <v>13961</v>
      </c>
      <c r="U13" s="82"/>
      <c r="V13" s="89"/>
      <c r="W13" s="84"/>
      <c r="X13" s="90"/>
      <c r="Y13" s="84"/>
      <c r="Z13" s="82"/>
      <c r="AA13" s="87">
        <v>103</v>
      </c>
      <c r="AB13" s="83">
        <v>1767</v>
      </c>
      <c r="AC13" s="84">
        <v>111</v>
      </c>
      <c r="AD13" s="85">
        <v>1860</v>
      </c>
      <c r="AE13" s="84">
        <v>121</v>
      </c>
      <c r="AF13" s="91">
        <v>1953</v>
      </c>
      <c r="AG13" s="114">
        <f t="shared" si="10"/>
        <v>1100</v>
      </c>
      <c r="AH13" s="114">
        <f t="shared" si="10"/>
        <v>19000</v>
      </c>
      <c r="AI13" s="114">
        <f t="shared" si="10"/>
        <v>1200</v>
      </c>
      <c r="AJ13" s="114">
        <f t="shared" si="10"/>
        <v>20000</v>
      </c>
      <c r="AK13" s="114">
        <f t="shared" si="10"/>
        <v>1300</v>
      </c>
      <c r="AL13" s="114">
        <f t="shared" si="10"/>
        <v>21000</v>
      </c>
    </row>
    <row r="14" spans="2:38" s="5" customFormat="1" ht="22.5" customHeight="1">
      <c r="B14" s="15" t="s">
        <v>5</v>
      </c>
      <c r="C14" s="31">
        <f t="shared" si="4"/>
        <v>452</v>
      </c>
      <c r="D14" s="32">
        <f t="shared" si="5"/>
        <v>8699</v>
      </c>
      <c r="E14" s="31">
        <f t="shared" si="6"/>
        <v>464</v>
      </c>
      <c r="F14" s="32">
        <f t="shared" si="7"/>
        <v>8930</v>
      </c>
      <c r="G14" s="31">
        <f t="shared" si="8"/>
        <v>476</v>
      </c>
      <c r="H14" s="71">
        <f t="shared" si="9"/>
        <v>9161</v>
      </c>
      <c r="I14" s="72">
        <v>85</v>
      </c>
      <c r="J14" s="73">
        <v>1541</v>
      </c>
      <c r="K14" s="74">
        <v>87</v>
      </c>
      <c r="L14" s="75">
        <v>1582</v>
      </c>
      <c r="M14" s="74">
        <v>89</v>
      </c>
      <c r="N14" s="76">
        <v>1623</v>
      </c>
      <c r="O14" s="77">
        <v>361</v>
      </c>
      <c r="P14" s="73">
        <v>7078</v>
      </c>
      <c r="Q14" s="74">
        <v>371</v>
      </c>
      <c r="R14" s="75">
        <v>7266</v>
      </c>
      <c r="S14" s="74">
        <v>381</v>
      </c>
      <c r="T14" s="78">
        <v>7454</v>
      </c>
      <c r="U14" s="72"/>
      <c r="V14" s="79"/>
      <c r="W14" s="74"/>
      <c r="X14" s="80"/>
      <c r="Y14" s="74"/>
      <c r="Z14" s="72"/>
      <c r="AA14" s="77">
        <v>6</v>
      </c>
      <c r="AB14" s="73">
        <v>80</v>
      </c>
      <c r="AC14" s="74">
        <v>6</v>
      </c>
      <c r="AD14" s="75">
        <v>82</v>
      </c>
      <c r="AE14" s="74">
        <v>6</v>
      </c>
      <c r="AF14" s="81">
        <v>84</v>
      </c>
      <c r="AG14" s="116">
        <f aca="true" t="shared" si="11" ref="AG14:AL14">SUM(C14:C16)</f>
        <v>771</v>
      </c>
      <c r="AH14" s="116">
        <f t="shared" si="11"/>
        <v>14085</v>
      </c>
      <c r="AI14" s="116">
        <f t="shared" si="11"/>
        <v>808</v>
      </c>
      <c r="AJ14" s="116">
        <f t="shared" si="11"/>
        <v>14677</v>
      </c>
      <c r="AK14" s="116">
        <f t="shared" si="11"/>
        <v>830</v>
      </c>
      <c r="AL14" s="116">
        <f t="shared" si="11"/>
        <v>15072</v>
      </c>
    </row>
    <row r="15" spans="2:32" s="5" customFormat="1" ht="22.5" customHeight="1">
      <c r="B15" s="15" t="s">
        <v>6</v>
      </c>
      <c r="C15" s="31">
        <f t="shared" si="4"/>
        <v>253</v>
      </c>
      <c r="D15" s="32">
        <f t="shared" si="5"/>
        <v>4135</v>
      </c>
      <c r="E15" s="31">
        <f t="shared" si="6"/>
        <v>276</v>
      </c>
      <c r="F15" s="32">
        <f t="shared" si="7"/>
        <v>4458</v>
      </c>
      <c r="G15" s="31">
        <f t="shared" si="8"/>
        <v>284</v>
      </c>
      <c r="H15" s="71">
        <f t="shared" si="9"/>
        <v>4584</v>
      </c>
      <c r="I15" s="72">
        <v>57</v>
      </c>
      <c r="J15" s="73">
        <v>644</v>
      </c>
      <c r="K15" s="74">
        <v>69</v>
      </c>
      <c r="L15" s="75">
        <v>756</v>
      </c>
      <c r="M15" s="74">
        <v>71</v>
      </c>
      <c r="N15" s="76">
        <v>771</v>
      </c>
      <c r="O15" s="77">
        <v>155</v>
      </c>
      <c r="P15" s="73">
        <v>3040</v>
      </c>
      <c r="Q15" s="74">
        <v>165</v>
      </c>
      <c r="R15" s="75">
        <v>3240</v>
      </c>
      <c r="S15" s="74">
        <v>170</v>
      </c>
      <c r="T15" s="78">
        <v>3340</v>
      </c>
      <c r="U15" s="72"/>
      <c r="V15" s="79"/>
      <c r="W15" s="74"/>
      <c r="X15" s="80"/>
      <c r="Y15" s="74"/>
      <c r="Z15" s="72"/>
      <c r="AA15" s="77">
        <v>41</v>
      </c>
      <c r="AB15" s="73">
        <v>451</v>
      </c>
      <c r="AC15" s="74">
        <v>42</v>
      </c>
      <c r="AD15" s="75">
        <v>462</v>
      </c>
      <c r="AE15" s="74">
        <v>43</v>
      </c>
      <c r="AF15" s="81">
        <v>473</v>
      </c>
    </row>
    <row r="16" spans="2:32" s="5" customFormat="1" ht="22.5" customHeight="1">
      <c r="B16" s="15" t="s">
        <v>7</v>
      </c>
      <c r="C16" s="31">
        <f t="shared" si="4"/>
        <v>66</v>
      </c>
      <c r="D16" s="32">
        <f t="shared" si="5"/>
        <v>1251</v>
      </c>
      <c r="E16" s="31">
        <f t="shared" si="6"/>
        <v>68</v>
      </c>
      <c r="F16" s="32">
        <f t="shared" si="7"/>
        <v>1289</v>
      </c>
      <c r="G16" s="31">
        <f t="shared" si="8"/>
        <v>70</v>
      </c>
      <c r="H16" s="71">
        <f t="shared" si="9"/>
        <v>1327</v>
      </c>
      <c r="I16" s="72">
        <v>4</v>
      </c>
      <c r="J16" s="73">
        <v>84</v>
      </c>
      <c r="K16" s="74">
        <v>4</v>
      </c>
      <c r="L16" s="75">
        <v>84</v>
      </c>
      <c r="M16" s="74">
        <v>4</v>
      </c>
      <c r="N16" s="76">
        <v>84</v>
      </c>
      <c r="O16" s="77">
        <v>61</v>
      </c>
      <c r="P16" s="73">
        <v>1159</v>
      </c>
      <c r="Q16" s="74">
        <v>63</v>
      </c>
      <c r="R16" s="75">
        <v>1197</v>
      </c>
      <c r="S16" s="74">
        <v>65</v>
      </c>
      <c r="T16" s="78">
        <v>1235</v>
      </c>
      <c r="U16" s="72"/>
      <c r="V16" s="79"/>
      <c r="W16" s="74"/>
      <c r="X16" s="80"/>
      <c r="Y16" s="74"/>
      <c r="Z16" s="72"/>
      <c r="AA16" s="77">
        <v>1</v>
      </c>
      <c r="AB16" s="73">
        <v>8</v>
      </c>
      <c r="AC16" s="74">
        <v>1</v>
      </c>
      <c r="AD16" s="75">
        <v>8</v>
      </c>
      <c r="AE16" s="74">
        <v>1</v>
      </c>
      <c r="AF16" s="81">
        <v>8</v>
      </c>
    </row>
    <row r="17" spans="2:38" s="5" customFormat="1" ht="22.5" customHeight="1">
      <c r="B17" s="15" t="s">
        <v>46</v>
      </c>
      <c r="C17" s="31">
        <f t="shared" si="4"/>
        <v>973</v>
      </c>
      <c r="D17" s="32">
        <f t="shared" si="5"/>
        <v>18570</v>
      </c>
      <c r="E17" s="31">
        <f t="shared" si="6"/>
        <v>1005</v>
      </c>
      <c r="F17" s="32">
        <f t="shared" si="7"/>
        <v>19158</v>
      </c>
      <c r="G17" s="31">
        <f t="shared" si="8"/>
        <v>1037</v>
      </c>
      <c r="H17" s="71">
        <f t="shared" si="9"/>
        <v>19749</v>
      </c>
      <c r="I17" s="82">
        <v>206</v>
      </c>
      <c r="J17" s="83">
        <v>3592</v>
      </c>
      <c r="K17" s="84">
        <v>214</v>
      </c>
      <c r="L17" s="85">
        <v>3731</v>
      </c>
      <c r="M17" s="84">
        <v>222</v>
      </c>
      <c r="N17" s="86">
        <v>3871</v>
      </c>
      <c r="O17" s="87">
        <v>752</v>
      </c>
      <c r="P17" s="83">
        <v>14859</v>
      </c>
      <c r="Q17" s="84">
        <v>774</v>
      </c>
      <c r="R17" s="85">
        <v>15293</v>
      </c>
      <c r="S17" s="84">
        <v>796</v>
      </c>
      <c r="T17" s="88">
        <v>15728</v>
      </c>
      <c r="U17" s="82"/>
      <c r="V17" s="89"/>
      <c r="W17" s="84"/>
      <c r="X17" s="90"/>
      <c r="Y17" s="84"/>
      <c r="Z17" s="82"/>
      <c r="AA17" s="87">
        <v>15</v>
      </c>
      <c r="AB17" s="83">
        <v>119</v>
      </c>
      <c r="AC17" s="84">
        <v>17</v>
      </c>
      <c r="AD17" s="85">
        <v>134</v>
      </c>
      <c r="AE17" s="84">
        <v>19</v>
      </c>
      <c r="AF17" s="91">
        <v>150</v>
      </c>
      <c r="AG17" s="114">
        <f aca="true" t="shared" si="12" ref="AG17:AL19">C17</f>
        <v>973</v>
      </c>
      <c r="AH17" s="114">
        <f t="shared" si="12"/>
        <v>18570</v>
      </c>
      <c r="AI17" s="114">
        <f t="shared" si="12"/>
        <v>1005</v>
      </c>
      <c r="AJ17" s="114">
        <f t="shared" si="12"/>
        <v>19158</v>
      </c>
      <c r="AK17" s="114">
        <f t="shared" si="12"/>
        <v>1037</v>
      </c>
      <c r="AL17" s="114">
        <f t="shared" si="12"/>
        <v>19749</v>
      </c>
    </row>
    <row r="18" spans="2:38" s="5" customFormat="1" ht="22.5" customHeight="1">
      <c r="B18" s="15" t="s">
        <v>47</v>
      </c>
      <c r="C18" s="31">
        <f t="shared" si="4"/>
        <v>810</v>
      </c>
      <c r="D18" s="32">
        <f t="shared" si="5"/>
        <v>13770</v>
      </c>
      <c r="E18" s="31">
        <f t="shared" si="6"/>
        <v>830</v>
      </c>
      <c r="F18" s="32">
        <f t="shared" si="7"/>
        <v>14110</v>
      </c>
      <c r="G18" s="31">
        <f t="shared" si="8"/>
        <v>851</v>
      </c>
      <c r="H18" s="71">
        <f t="shared" si="9"/>
        <v>14467</v>
      </c>
      <c r="I18" s="72">
        <v>196</v>
      </c>
      <c r="J18" s="73">
        <v>2605</v>
      </c>
      <c r="K18" s="74">
        <v>200</v>
      </c>
      <c r="L18" s="75">
        <v>2669</v>
      </c>
      <c r="M18" s="74">
        <v>206</v>
      </c>
      <c r="N18" s="76">
        <v>2737</v>
      </c>
      <c r="O18" s="77">
        <v>608</v>
      </c>
      <c r="P18" s="73">
        <v>11122</v>
      </c>
      <c r="Q18" s="74">
        <v>624</v>
      </c>
      <c r="R18" s="75">
        <v>11397</v>
      </c>
      <c r="S18" s="74">
        <v>639</v>
      </c>
      <c r="T18" s="78">
        <v>11685</v>
      </c>
      <c r="U18" s="72"/>
      <c r="V18" s="79"/>
      <c r="W18" s="74"/>
      <c r="X18" s="80"/>
      <c r="Y18" s="74"/>
      <c r="Z18" s="72"/>
      <c r="AA18" s="77">
        <v>6</v>
      </c>
      <c r="AB18" s="73">
        <v>43</v>
      </c>
      <c r="AC18" s="74">
        <v>6</v>
      </c>
      <c r="AD18" s="75">
        <v>44</v>
      </c>
      <c r="AE18" s="74">
        <v>6</v>
      </c>
      <c r="AF18" s="81">
        <v>45</v>
      </c>
      <c r="AG18" s="114">
        <f t="shared" si="12"/>
        <v>810</v>
      </c>
      <c r="AH18" s="114">
        <f t="shared" si="12"/>
        <v>13770</v>
      </c>
      <c r="AI18" s="114">
        <f t="shared" si="12"/>
        <v>830</v>
      </c>
      <c r="AJ18" s="114">
        <f t="shared" si="12"/>
        <v>14110</v>
      </c>
      <c r="AK18" s="114">
        <f t="shared" si="12"/>
        <v>851</v>
      </c>
      <c r="AL18" s="114">
        <f t="shared" si="12"/>
        <v>14467</v>
      </c>
    </row>
    <row r="19" spans="2:38" s="5" customFormat="1" ht="22.5" customHeight="1">
      <c r="B19" s="15" t="s">
        <v>48</v>
      </c>
      <c r="C19" s="31">
        <f t="shared" si="4"/>
        <v>631</v>
      </c>
      <c r="D19" s="32">
        <f t="shared" si="5"/>
        <v>12231</v>
      </c>
      <c r="E19" s="31">
        <f t="shared" si="6"/>
        <v>663</v>
      </c>
      <c r="F19" s="32">
        <f t="shared" si="7"/>
        <v>12848</v>
      </c>
      <c r="G19" s="31">
        <f t="shared" si="8"/>
        <v>695</v>
      </c>
      <c r="H19" s="71">
        <f t="shared" si="9"/>
        <v>13465</v>
      </c>
      <c r="I19" s="72">
        <v>120</v>
      </c>
      <c r="J19" s="73">
        <v>2112</v>
      </c>
      <c r="K19" s="74">
        <v>123</v>
      </c>
      <c r="L19" s="75">
        <v>2165</v>
      </c>
      <c r="M19" s="74">
        <v>126</v>
      </c>
      <c r="N19" s="76">
        <v>2218</v>
      </c>
      <c r="O19" s="77">
        <v>496</v>
      </c>
      <c r="P19" s="73">
        <v>9870</v>
      </c>
      <c r="Q19" s="74">
        <v>521</v>
      </c>
      <c r="R19" s="75">
        <v>10368</v>
      </c>
      <c r="S19" s="74">
        <v>546</v>
      </c>
      <c r="T19" s="78">
        <v>10865</v>
      </c>
      <c r="U19" s="72"/>
      <c r="V19" s="79"/>
      <c r="W19" s="74"/>
      <c r="X19" s="80"/>
      <c r="Y19" s="74"/>
      <c r="Z19" s="72"/>
      <c r="AA19" s="77">
        <v>15</v>
      </c>
      <c r="AB19" s="73">
        <v>249</v>
      </c>
      <c r="AC19" s="74">
        <v>19</v>
      </c>
      <c r="AD19" s="75">
        <v>315</v>
      </c>
      <c r="AE19" s="74">
        <v>23</v>
      </c>
      <c r="AF19" s="81">
        <v>382</v>
      </c>
      <c r="AG19" s="114">
        <f t="shared" si="12"/>
        <v>631</v>
      </c>
      <c r="AH19" s="114">
        <f t="shared" si="12"/>
        <v>12231</v>
      </c>
      <c r="AI19" s="114">
        <f t="shared" si="12"/>
        <v>663</v>
      </c>
      <c r="AJ19" s="114">
        <f t="shared" si="12"/>
        <v>12848</v>
      </c>
      <c r="AK19" s="114">
        <f t="shared" si="12"/>
        <v>695</v>
      </c>
      <c r="AL19" s="114">
        <f t="shared" si="12"/>
        <v>13465</v>
      </c>
    </row>
    <row r="20" spans="2:38" s="5" customFormat="1" ht="22.5" customHeight="1">
      <c r="B20" s="15" t="s">
        <v>8</v>
      </c>
      <c r="C20" s="31">
        <f t="shared" si="4"/>
        <v>333</v>
      </c>
      <c r="D20" s="32">
        <f t="shared" si="5"/>
        <v>6213</v>
      </c>
      <c r="E20" s="31">
        <f t="shared" si="6"/>
        <v>341</v>
      </c>
      <c r="F20" s="32">
        <f t="shared" si="7"/>
        <v>6528</v>
      </c>
      <c r="G20" s="31">
        <f t="shared" si="8"/>
        <v>350</v>
      </c>
      <c r="H20" s="71">
        <f t="shared" si="9"/>
        <v>6859</v>
      </c>
      <c r="I20" s="72">
        <v>155</v>
      </c>
      <c r="J20" s="73">
        <v>2671</v>
      </c>
      <c r="K20" s="74">
        <v>159</v>
      </c>
      <c r="L20" s="75">
        <v>2805</v>
      </c>
      <c r="M20" s="74">
        <v>162</v>
      </c>
      <c r="N20" s="76">
        <v>2945</v>
      </c>
      <c r="O20" s="77">
        <v>174</v>
      </c>
      <c r="P20" s="73">
        <v>3458</v>
      </c>
      <c r="Q20" s="74">
        <v>178</v>
      </c>
      <c r="R20" s="75">
        <v>3631</v>
      </c>
      <c r="S20" s="74">
        <v>184</v>
      </c>
      <c r="T20" s="78">
        <v>3813</v>
      </c>
      <c r="U20" s="72"/>
      <c r="V20" s="79"/>
      <c r="W20" s="74"/>
      <c r="X20" s="80"/>
      <c r="Y20" s="74"/>
      <c r="Z20" s="72"/>
      <c r="AA20" s="77">
        <v>4</v>
      </c>
      <c r="AB20" s="73">
        <v>84</v>
      </c>
      <c r="AC20" s="74">
        <v>4</v>
      </c>
      <c r="AD20" s="75">
        <v>92</v>
      </c>
      <c r="AE20" s="74">
        <v>4</v>
      </c>
      <c r="AF20" s="81">
        <v>101</v>
      </c>
      <c r="AG20" s="116">
        <f aca="true" t="shared" si="13" ref="AG20:AL20">SUM(C20:C21)</f>
        <v>627</v>
      </c>
      <c r="AH20" s="116">
        <f t="shared" si="13"/>
        <v>10791</v>
      </c>
      <c r="AI20" s="116">
        <f t="shared" si="13"/>
        <v>648</v>
      </c>
      <c r="AJ20" s="116">
        <f t="shared" si="13"/>
        <v>11299</v>
      </c>
      <c r="AK20" s="116">
        <f t="shared" si="13"/>
        <v>670</v>
      </c>
      <c r="AL20" s="116">
        <f t="shared" si="13"/>
        <v>11828</v>
      </c>
    </row>
    <row r="21" spans="2:32" s="5" customFormat="1" ht="22.5" customHeight="1">
      <c r="B21" s="15" t="s">
        <v>9</v>
      </c>
      <c r="C21" s="31">
        <f t="shared" si="4"/>
        <v>294</v>
      </c>
      <c r="D21" s="32">
        <f t="shared" si="5"/>
        <v>4578</v>
      </c>
      <c r="E21" s="31">
        <f t="shared" si="6"/>
        <v>307</v>
      </c>
      <c r="F21" s="32">
        <f t="shared" si="7"/>
        <v>4771</v>
      </c>
      <c r="G21" s="31">
        <f t="shared" si="8"/>
        <v>320</v>
      </c>
      <c r="H21" s="71">
        <f t="shared" si="9"/>
        <v>4969</v>
      </c>
      <c r="I21" s="72">
        <v>71</v>
      </c>
      <c r="J21" s="73">
        <v>852</v>
      </c>
      <c r="K21" s="74">
        <v>74</v>
      </c>
      <c r="L21" s="75">
        <v>888</v>
      </c>
      <c r="M21" s="74">
        <v>76</v>
      </c>
      <c r="N21" s="76">
        <v>912</v>
      </c>
      <c r="O21" s="77">
        <v>218</v>
      </c>
      <c r="P21" s="73">
        <v>3706</v>
      </c>
      <c r="Q21" s="74">
        <v>227</v>
      </c>
      <c r="R21" s="75">
        <v>3859</v>
      </c>
      <c r="S21" s="74">
        <v>237</v>
      </c>
      <c r="T21" s="78">
        <v>4029</v>
      </c>
      <c r="U21" s="72"/>
      <c r="V21" s="79"/>
      <c r="W21" s="74"/>
      <c r="X21" s="80"/>
      <c r="Y21" s="74"/>
      <c r="Z21" s="72"/>
      <c r="AA21" s="77">
        <v>5</v>
      </c>
      <c r="AB21" s="73">
        <v>20</v>
      </c>
      <c r="AC21" s="74">
        <v>6</v>
      </c>
      <c r="AD21" s="75">
        <v>24</v>
      </c>
      <c r="AE21" s="74">
        <v>7</v>
      </c>
      <c r="AF21" s="81">
        <v>28</v>
      </c>
    </row>
    <row r="22" spans="2:38" s="5" customFormat="1" ht="22.5" customHeight="1">
      <c r="B22" s="15" t="s">
        <v>10</v>
      </c>
      <c r="C22" s="31">
        <f t="shared" si="4"/>
        <v>319</v>
      </c>
      <c r="D22" s="32">
        <f t="shared" si="5"/>
        <v>5726</v>
      </c>
      <c r="E22" s="31">
        <f t="shared" si="6"/>
        <v>333</v>
      </c>
      <c r="F22" s="32">
        <f t="shared" si="7"/>
        <v>5958</v>
      </c>
      <c r="G22" s="31">
        <f t="shared" si="8"/>
        <v>347</v>
      </c>
      <c r="H22" s="71">
        <f t="shared" si="9"/>
        <v>6190</v>
      </c>
      <c r="I22" s="72">
        <v>119</v>
      </c>
      <c r="J22" s="73">
        <v>2178</v>
      </c>
      <c r="K22" s="74">
        <v>123</v>
      </c>
      <c r="L22" s="75">
        <v>2251</v>
      </c>
      <c r="M22" s="74">
        <v>127</v>
      </c>
      <c r="N22" s="76">
        <v>2324</v>
      </c>
      <c r="O22" s="77">
        <v>154</v>
      </c>
      <c r="P22" s="73">
        <v>3111</v>
      </c>
      <c r="Q22" s="74">
        <v>160</v>
      </c>
      <c r="R22" s="75">
        <v>3232</v>
      </c>
      <c r="S22" s="74">
        <v>166</v>
      </c>
      <c r="T22" s="78">
        <v>3353</v>
      </c>
      <c r="U22" s="72"/>
      <c r="V22" s="79"/>
      <c r="W22" s="74"/>
      <c r="X22" s="80"/>
      <c r="Y22" s="74"/>
      <c r="Z22" s="72"/>
      <c r="AA22" s="77">
        <v>46</v>
      </c>
      <c r="AB22" s="73">
        <v>437</v>
      </c>
      <c r="AC22" s="74">
        <v>50</v>
      </c>
      <c r="AD22" s="75">
        <v>475</v>
      </c>
      <c r="AE22" s="74">
        <v>54</v>
      </c>
      <c r="AF22" s="81">
        <v>513</v>
      </c>
      <c r="AG22" s="116">
        <f aca="true" t="shared" si="14" ref="AG22:AL22">SUM(C22:C24)</f>
        <v>749</v>
      </c>
      <c r="AH22" s="116">
        <f t="shared" si="14"/>
        <v>13177</v>
      </c>
      <c r="AI22" s="116">
        <f t="shared" si="14"/>
        <v>826</v>
      </c>
      <c r="AJ22" s="116">
        <f t="shared" si="14"/>
        <v>14525</v>
      </c>
      <c r="AK22" s="116">
        <f t="shared" si="14"/>
        <v>908</v>
      </c>
      <c r="AL22" s="116">
        <f t="shared" si="14"/>
        <v>15974</v>
      </c>
    </row>
    <row r="23" spans="2:32" s="5" customFormat="1" ht="22.5" customHeight="1">
      <c r="B23" s="15" t="s">
        <v>35</v>
      </c>
      <c r="C23" s="31">
        <f t="shared" si="4"/>
        <v>260</v>
      </c>
      <c r="D23" s="32">
        <f t="shared" si="5"/>
        <v>4614</v>
      </c>
      <c r="E23" s="31">
        <f t="shared" si="6"/>
        <v>319</v>
      </c>
      <c r="F23" s="32">
        <f t="shared" si="7"/>
        <v>5661</v>
      </c>
      <c r="G23" s="31">
        <f t="shared" si="8"/>
        <v>377</v>
      </c>
      <c r="H23" s="71">
        <f t="shared" si="9"/>
        <v>6705</v>
      </c>
      <c r="I23" s="72">
        <v>113</v>
      </c>
      <c r="J23" s="73">
        <v>1816</v>
      </c>
      <c r="K23" s="74">
        <v>139</v>
      </c>
      <c r="L23" s="75">
        <v>2228</v>
      </c>
      <c r="M23" s="74">
        <v>164</v>
      </c>
      <c r="N23" s="76">
        <v>2639</v>
      </c>
      <c r="O23" s="77">
        <v>124</v>
      </c>
      <c r="P23" s="73">
        <v>2482</v>
      </c>
      <c r="Q23" s="74">
        <v>152</v>
      </c>
      <c r="R23" s="75">
        <v>3045</v>
      </c>
      <c r="S23" s="74">
        <v>180</v>
      </c>
      <c r="T23" s="78">
        <v>3607</v>
      </c>
      <c r="U23" s="72"/>
      <c r="V23" s="79"/>
      <c r="W23" s="74"/>
      <c r="X23" s="80"/>
      <c r="Y23" s="74"/>
      <c r="Z23" s="72"/>
      <c r="AA23" s="77">
        <v>23</v>
      </c>
      <c r="AB23" s="73">
        <v>316</v>
      </c>
      <c r="AC23" s="74">
        <v>28</v>
      </c>
      <c r="AD23" s="75">
        <v>388</v>
      </c>
      <c r="AE23" s="74">
        <v>33</v>
      </c>
      <c r="AF23" s="81">
        <v>459</v>
      </c>
    </row>
    <row r="24" spans="2:32" s="5" customFormat="1" ht="22.5" customHeight="1">
      <c r="B24" s="15" t="s">
        <v>11</v>
      </c>
      <c r="C24" s="31">
        <f t="shared" si="4"/>
        <v>170</v>
      </c>
      <c r="D24" s="32">
        <f t="shared" si="5"/>
        <v>2837</v>
      </c>
      <c r="E24" s="31">
        <f t="shared" si="6"/>
        <v>174</v>
      </c>
      <c r="F24" s="32">
        <f t="shared" si="7"/>
        <v>2906</v>
      </c>
      <c r="G24" s="31">
        <f t="shared" si="8"/>
        <v>184</v>
      </c>
      <c r="H24" s="71">
        <f t="shared" si="9"/>
        <v>3079</v>
      </c>
      <c r="I24" s="72">
        <v>65</v>
      </c>
      <c r="J24" s="73">
        <v>902</v>
      </c>
      <c r="K24" s="74">
        <v>66</v>
      </c>
      <c r="L24" s="75">
        <v>915</v>
      </c>
      <c r="M24" s="74">
        <v>69</v>
      </c>
      <c r="N24" s="76">
        <v>957</v>
      </c>
      <c r="O24" s="77">
        <v>102</v>
      </c>
      <c r="P24" s="73">
        <v>1902</v>
      </c>
      <c r="Q24" s="74">
        <v>105</v>
      </c>
      <c r="R24" s="75">
        <v>1958</v>
      </c>
      <c r="S24" s="74">
        <v>112</v>
      </c>
      <c r="T24" s="78">
        <v>2089</v>
      </c>
      <c r="U24" s="72"/>
      <c r="V24" s="79"/>
      <c r="W24" s="74"/>
      <c r="X24" s="80"/>
      <c r="Y24" s="74"/>
      <c r="Z24" s="72"/>
      <c r="AA24" s="77">
        <v>3</v>
      </c>
      <c r="AB24" s="73">
        <v>33</v>
      </c>
      <c r="AC24" s="74">
        <v>3</v>
      </c>
      <c r="AD24" s="75">
        <v>33</v>
      </c>
      <c r="AE24" s="74">
        <v>3</v>
      </c>
      <c r="AF24" s="81">
        <v>33</v>
      </c>
    </row>
    <row r="25" spans="2:38" s="5" customFormat="1" ht="22.5" customHeight="1">
      <c r="B25" s="15" t="s">
        <v>12</v>
      </c>
      <c r="C25" s="31">
        <f t="shared" si="4"/>
        <v>623</v>
      </c>
      <c r="D25" s="32">
        <f t="shared" si="5"/>
        <v>11830</v>
      </c>
      <c r="E25" s="31">
        <f t="shared" si="6"/>
        <v>678</v>
      </c>
      <c r="F25" s="32">
        <f t="shared" si="7"/>
        <v>12875</v>
      </c>
      <c r="G25" s="31">
        <f t="shared" si="8"/>
        <v>733</v>
      </c>
      <c r="H25" s="71">
        <f t="shared" si="9"/>
        <v>13920</v>
      </c>
      <c r="I25" s="82">
        <v>154</v>
      </c>
      <c r="J25" s="83">
        <v>2926</v>
      </c>
      <c r="K25" s="84">
        <v>158</v>
      </c>
      <c r="L25" s="85">
        <v>3002</v>
      </c>
      <c r="M25" s="84">
        <v>162</v>
      </c>
      <c r="N25" s="86">
        <v>3078</v>
      </c>
      <c r="O25" s="87">
        <v>468</v>
      </c>
      <c r="P25" s="83">
        <v>8892</v>
      </c>
      <c r="Q25" s="84">
        <v>519</v>
      </c>
      <c r="R25" s="85">
        <v>9861</v>
      </c>
      <c r="S25" s="84">
        <v>570</v>
      </c>
      <c r="T25" s="88">
        <v>10830</v>
      </c>
      <c r="U25" s="82"/>
      <c r="V25" s="89"/>
      <c r="W25" s="84"/>
      <c r="X25" s="90"/>
      <c r="Y25" s="84"/>
      <c r="Z25" s="82"/>
      <c r="AA25" s="87">
        <v>1</v>
      </c>
      <c r="AB25" s="83">
        <v>12</v>
      </c>
      <c r="AC25" s="84">
        <v>1</v>
      </c>
      <c r="AD25" s="85">
        <v>12</v>
      </c>
      <c r="AE25" s="84">
        <v>1</v>
      </c>
      <c r="AF25" s="91">
        <v>12</v>
      </c>
      <c r="AG25" s="116">
        <f aca="true" t="shared" si="15" ref="AG25:AL25">SUM(C25:C26)</f>
        <v>751</v>
      </c>
      <c r="AH25" s="116">
        <f t="shared" si="15"/>
        <v>14184</v>
      </c>
      <c r="AI25" s="116">
        <f t="shared" si="15"/>
        <v>814</v>
      </c>
      <c r="AJ25" s="116">
        <f t="shared" si="15"/>
        <v>15373</v>
      </c>
      <c r="AK25" s="116">
        <f t="shared" si="15"/>
        <v>877</v>
      </c>
      <c r="AL25" s="116">
        <f t="shared" si="15"/>
        <v>16561</v>
      </c>
    </row>
    <row r="26" spans="2:32" s="5" customFormat="1" ht="22.5" customHeight="1">
      <c r="B26" s="15" t="s">
        <v>13</v>
      </c>
      <c r="C26" s="31">
        <f t="shared" si="4"/>
        <v>128</v>
      </c>
      <c r="D26" s="32">
        <f t="shared" si="5"/>
        <v>2354</v>
      </c>
      <c r="E26" s="31">
        <f t="shared" si="6"/>
        <v>136</v>
      </c>
      <c r="F26" s="32">
        <f t="shared" si="7"/>
        <v>2498</v>
      </c>
      <c r="G26" s="31">
        <f t="shared" si="8"/>
        <v>144</v>
      </c>
      <c r="H26" s="71">
        <f t="shared" si="9"/>
        <v>2641</v>
      </c>
      <c r="I26" s="82">
        <v>33</v>
      </c>
      <c r="J26" s="83">
        <v>515</v>
      </c>
      <c r="K26" s="84">
        <v>34</v>
      </c>
      <c r="L26" s="85">
        <v>530</v>
      </c>
      <c r="M26" s="84">
        <v>35</v>
      </c>
      <c r="N26" s="86">
        <v>546</v>
      </c>
      <c r="O26" s="87">
        <v>91</v>
      </c>
      <c r="P26" s="83">
        <v>1802</v>
      </c>
      <c r="Q26" s="84">
        <v>97</v>
      </c>
      <c r="R26" s="85">
        <v>1921</v>
      </c>
      <c r="S26" s="84">
        <v>103</v>
      </c>
      <c r="T26" s="88">
        <v>2039</v>
      </c>
      <c r="U26" s="82"/>
      <c r="V26" s="89"/>
      <c r="W26" s="84"/>
      <c r="X26" s="90"/>
      <c r="Y26" s="84"/>
      <c r="Z26" s="82"/>
      <c r="AA26" s="87">
        <v>4</v>
      </c>
      <c r="AB26" s="83">
        <v>37</v>
      </c>
      <c r="AC26" s="84">
        <v>5</v>
      </c>
      <c r="AD26" s="85">
        <v>47</v>
      </c>
      <c r="AE26" s="84">
        <v>6</v>
      </c>
      <c r="AF26" s="91">
        <v>56</v>
      </c>
    </row>
    <row r="27" spans="2:38" s="5" customFormat="1" ht="22.5" customHeight="1">
      <c r="B27" s="15" t="s">
        <v>49</v>
      </c>
      <c r="C27" s="31">
        <f t="shared" si="4"/>
        <v>1035</v>
      </c>
      <c r="D27" s="32">
        <f t="shared" si="5"/>
        <v>18527</v>
      </c>
      <c r="E27" s="31">
        <f t="shared" si="6"/>
        <v>1120</v>
      </c>
      <c r="F27" s="32">
        <f t="shared" si="7"/>
        <v>19636</v>
      </c>
      <c r="G27" s="31">
        <f t="shared" si="8"/>
        <v>1215</v>
      </c>
      <c r="H27" s="71">
        <f t="shared" si="9"/>
        <v>20875</v>
      </c>
      <c r="I27" s="82">
        <v>230</v>
      </c>
      <c r="J27" s="83">
        <v>3814</v>
      </c>
      <c r="K27" s="84">
        <v>240</v>
      </c>
      <c r="L27" s="85">
        <v>3971</v>
      </c>
      <c r="M27" s="84">
        <v>250</v>
      </c>
      <c r="N27" s="86">
        <v>4145</v>
      </c>
      <c r="O27" s="87">
        <v>785</v>
      </c>
      <c r="P27" s="83">
        <v>14449</v>
      </c>
      <c r="Q27" s="84">
        <v>850</v>
      </c>
      <c r="R27" s="85">
        <v>15269</v>
      </c>
      <c r="S27" s="84">
        <v>920</v>
      </c>
      <c r="T27" s="88">
        <v>16135</v>
      </c>
      <c r="U27" s="82"/>
      <c r="V27" s="89"/>
      <c r="W27" s="84"/>
      <c r="X27" s="90"/>
      <c r="Y27" s="84"/>
      <c r="Z27" s="82"/>
      <c r="AA27" s="87">
        <v>20</v>
      </c>
      <c r="AB27" s="83">
        <v>264</v>
      </c>
      <c r="AC27" s="84">
        <v>30</v>
      </c>
      <c r="AD27" s="85">
        <v>396</v>
      </c>
      <c r="AE27" s="84">
        <v>45</v>
      </c>
      <c r="AF27" s="91">
        <v>595</v>
      </c>
      <c r="AG27" s="114">
        <f aca="true" t="shared" si="16" ref="AG27:AL27">C27</f>
        <v>1035</v>
      </c>
      <c r="AH27" s="114">
        <f t="shared" si="16"/>
        <v>18527</v>
      </c>
      <c r="AI27" s="114">
        <f t="shared" si="16"/>
        <v>1120</v>
      </c>
      <c r="AJ27" s="114">
        <f t="shared" si="16"/>
        <v>19636</v>
      </c>
      <c r="AK27" s="114">
        <f t="shared" si="16"/>
        <v>1215</v>
      </c>
      <c r="AL27" s="114">
        <f t="shared" si="16"/>
        <v>20875</v>
      </c>
    </row>
    <row r="28" spans="2:38" s="5" customFormat="1" ht="22.5" customHeight="1">
      <c r="B28" s="15" t="s">
        <v>14</v>
      </c>
      <c r="C28" s="31">
        <f t="shared" si="4"/>
        <v>262</v>
      </c>
      <c r="D28" s="32">
        <f t="shared" si="5"/>
        <v>4610</v>
      </c>
      <c r="E28" s="31">
        <f t="shared" si="6"/>
        <v>268</v>
      </c>
      <c r="F28" s="32">
        <f t="shared" si="7"/>
        <v>4715</v>
      </c>
      <c r="G28" s="31">
        <f t="shared" si="8"/>
        <v>272</v>
      </c>
      <c r="H28" s="71">
        <f t="shared" si="9"/>
        <v>4786</v>
      </c>
      <c r="I28" s="72">
        <v>86</v>
      </c>
      <c r="J28" s="73">
        <v>1179</v>
      </c>
      <c r="K28" s="74">
        <v>86</v>
      </c>
      <c r="L28" s="75">
        <v>1183</v>
      </c>
      <c r="M28" s="74">
        <v>86</v>
      </c>
      <c r="N28" s="76">
        <v>1187</v>
      </c>
      <c r="O28" s="77">
        <v>171</v>
      </c>
      <c r="P28" s="73">
        <v>3386</v>
      </c>
      <c r="Q28" s="74">
        <v>177</v>
      </c>
      <c r="R28" s="75">
        <v>3482</v>
      </c>
      <c r="S28" s="74">
        <v>180</v>
      </c>
      <c r="T28" s="78">
        <v>3544</v>
      </c>
      <c r="U28" s="72"/>
      <c r="V28" s="79"/>
      <c r="W28" s="74"/>
      <c r="X28" s="80"/>
      <c r="Y28" s="74"/>
      <c r="Z28" s="72"/>
      <c r="AA28" s="77">
        <v>5</v>
      </c>
      <c r="AB28" s="73">
        <v>45</v>
      </c>
      <c r="AC28" s="74">
        <v>5</v>
      </c>
      <c r="AD28" s="75">
        <v>50</v>
      </c>
      <c r="AE28" s="74">
        <v>6</v>
      </c>
      <c r="AF28" s="81">
        <v>55</v>
      </c>
      <c r="AG28" s="116">
        <f aca="true" t="shared" si="17" ref="AG28:AL28">SUM(C28:C30)</f>
        <v>699</v>
      </c>
      <c r="AH28" s="116">
        <f t="shared" si="17"/>
        <v>13107</v>
      </c>
      <c r="AI28" s="116">
        <f t="shared" si="17"/>
        <v>717</v>
      </c>
      <c r="AJ28" s="116">
        <f t="shared" si="17"/>
        <v>13448</v>
      </c>
      <c r="AK28" s="116">
        <f t="shared" si="17"/>
        <v>735</v>
      </c>
      <c r="AL28" s="116">
        <f t="shared" si="17"/>
        <v>13793</v>
      </c>
    </row>
    <row r="29" spans="2:32" s="5" customFormat="1" ht="22.5" customHeight="1">
      <c r="B29" s="15" t="s">
        <v>15</v>
      </c>
      <c r="C29" s="31">
        <f t="shared" si="4"/>
        <v>289</v>
      </c>
      <c r="D29" s="32">
        <f t="shared" si="5"/>
        <v>5569</v>
      </c>
      <c r="E29" s="31">
        <f t="shared" si="6"/>
        <v>295</v>
      </c>
      <c r="F29" s="32">
        <f t="shared" si="7"/>
        <v>5686</v>
      </c>
      <c r="G29" s="31">
        <f t="shared" si="8"/>
        <v>303</v>
      </c>
      <c r="H29" s="71">
        <f t="shared" si="9"/>
        <v>5841</v>
      </c>
      <c r="I29" s="72">
        <v>104</v>
      </c>
      <c r="J29" s="73">
        <v>1932</v>
      </c>
      <c r="K29" s="74">
        <v>105</v>
      </c>
      <c r="L29" s="75">
        <v>1951</v>
      </c>
      <c r="M29" s="74">
        <v>107</v>
      </c>
      <c r="N29" s="76">
        <v>1988</v>
      </c>
      <c r="O29" s="77">
        <v>185</v>
      </c>
      <c r="P29" s="73">
        <v>3637</v>
      </c>
      <c r="Q29" s="74">
        <v>190</v>
      </c>
      <c r="R29" s="75">
        <v>3735</v>
      </c>
      <c r="S29" s="74">
        <v>196</v>
      </c>
      <c r="T29" s="78">
        <v>3853</v>
      </c>
      <c r="U29" s="72"/>
      <c r="V29" s="79"/>
      <c r="W29" s="74"/>
      <c r="X29" s="80"/>
      <c r="Y29" s="74"/>
      <c r="Z29" s="72"/>
      <c r="AA29" s="77">
        <v>0</v>
      </c>
      <c r="AB29" s="73">
        <v>0</v>
      </c>
      <c r="AC29" s="74">
        <v>0</v>
      </c>
      <c r="AD29" s="75">
        <v>0</v>
      </c>
      <c r="AE29" s="74">
        <v>0</v>
      </c>
      <c r="AF29" s="81">
        <v>0</v>
      </c>
    </row>
    <row r="30" spans="2:32" s="5" customFormat="1" ht="22.5" customHeight="1">
      <c r="B30" s="15" t="s">
        <v>17</v>
      </c>
      <c r="C30" s="31">
        <f t="shared" si="4"/>
        <v>148</v>
      </c>
      <c r="D30" s="32">
        <f t="shared" si="5"/>
        <v>2928</v>
      </c>
      <c r="E30" s="31">
        <f t="shared" si="6"/>
        <v>154</v>
      </c>
      <c r="F30" s="32">
        <f t="shared" si="7"/>
        <v>3047</v>
      </c>
      <c r="G30" s="31">
        <f t="shared" si="8"/>
        <v>160</v>
      </c>
      <c r="H30" s="71">
        <f t="shared" si="9"/>
        <v>3166</v>
      </c>
      <c r="I30" s="72">
        <v>64</v>
      </c>
      <c r="J30" s="73">
        <v>1248</v>
      </c>
      <c r="K30" s="74">
        <v>66</v>
      </c>
      <c r="L30" s="75">
        <v>1287</v>
      </c>
      <c r="M30" s="74">
        <v>68</v>
      </c>
      <c r="N30" s="76">
        <v>1326</v>
      </c>
      <c r="O30" s="77">
        <v>84</v>
      </c>
      <c r="P30" s="73">
        <v>1680</v>
      </c>
      <c r="Q30" s="74">
        <v>88</v>
      </c>
      <c r="R30" s="75">
        <v>1760</v>
      </c>
      <c r="S30" s="74">
        <v>92</v>
      </c>
      <c r="T30" s="78">
        <v>1840</v>
      </c>
      <c r="U30" s="72"/>
      <c r="V30" s="79"/>
      <c r="W30" s="74"/>
      <c r="X30" s="80"/>
      <c r="Y30" s="74"/>
      <c r="Z30" s="72"/>
      <c r="AA30" s="77">
        <v>0</v>
      </c>
      <c r="AB30" s="73">
        <v>0</v>
      </c>
      <c r="AC30" s="74">
        <v>0</v>
      </c>
      <c r="AD30" s="75">
        <v>0</v>
      </c>
      <c r="AE30" s="74">
        <v>0</v>
      </c>
      <c r="AF30" s="81">
        <v>0</v>
      </c>
    </row>
    <row r="31" spans="2:38" s="5" customFormat="1" ht="22.5" customHeight="1">
      <c r="B31" s="15" t="s">
        <v>16</v>
      </c>
      <c r="C31" s="31">
        <f t="shared" si="4"/>
        <v>234</v>
      </c>
      <c r="D31" s="32">
        <f t="shared" si="5"/>
        <v>4506</v>
      </c>
      <c r="E31" s="31">
        <f t="shared" si="6"/>
        <v>241</v>
      </c>
      <c r="F31" s="32">
        <f t="shared" si="7"/>
        <v>4640</v>
      </c>
      <c r="G31" s="31">
        <f t="shared" si="8"/>
        <v>248</v>
      </c>
      <c r="H31" s="71">
        <f t="shared" si="9"/>
        <v>4780</v>
      </c>
      <c r="I31" s="72">
        <v>52</v>
      </c>
      <c r="J31" s="73">
        <v>884</v>
      </c>
      <c r="K31" s="74">
        <v>52</v>
      </c>
      <c r="L31" s="75">
        <v>884</v>
      </c>
      <c r="M31" s="74">
        <v>52</v>
      </c>
      <c r="N31" s="76">
        <v>884</v>
      </c>
      <c r="O31" s="77">
        <v>179</v>
      </c>
      <c r="P31" s="73">
        <v>3580</v>
      </c>
      <c r="Q31" s="74">
        <v>185</v>
      </c>
      <c r="R31" s="75">
        <v>3700</v>
      </c>
      <c r="S31" s="74">
        <v>192</v>
      </c>
      <c r="T31" s="78">
        <v>3840</v>
      </c>
      <c r="U31" s="72"/>
      <c r="V31" s="79"/>
      <c r="W31" s="74"/>
      <c r="X31" s="80"/>
      <c r="Y31" s="74"/>
      <c r="Z31" s="72"/>
      <c r="AA31" s="77">
        <v>3</v>
      </c>
      <c r="AB31" s="73">
        <v>42</v>
      </c>
      <c r="AC31" s="74">
        <v>4</v>
      </c>
      <c r="AD31" s="75">
        <v>56</v>
      </c>
      <c r="AE31" s="74">
        <v>4</v>
      </c>
      <c r="AF31" s="81">
        <v>56</v>
      </c>
      <c r="AG31" s="116">
        <f aca="true" t="shared" si="18" ref="AG31:AL31">SUM(C31:C36)</f>
        <v>588</v>
      </c>
      <c r="AH31" s="116">
        <f t="shared" si="18"/>
        <v>11298</v>
      </c>
      <c r="AI31" s="116">
        <f t="shared" si="18"/>
        <v>612</v>
      </c>
      <c r="AJ31" s="116">
        <f t="shared" si="18"/>
        <v>11748</v>
      </c>
      <c r="AK31" s="116">
        <f t="shared" si="18"/>
        <v>638</v>
      </c>
      <c r="AL31" s="116">
        <f t="shared" si="18"/>
        <v>12243</v>
      </c>
    </row>
    <row r="32" spans="2:32" s="5" customFormat="1" ht="22.5" customHeight="1">
      <c r="B32" s="15" t="s">
        <v>18</v>
      </c>
      <c r="C32" s="31">
        <f t="shared" si="4"/>
        <v>212</v>
      </c>
      <c r="D32" s="32">
        <f t="shared" si="5"/>
        <v>4184</v>
      </c>
      <c r="E32" s="31">
        <f t="shared" si="6"/>
        <v>220</v>
      </c>
      <c r="F32" s="32">
        <f t="shared" si="7"/>
        <v>4341</v>
      </c>
      <c r="G32" s="31">
        <f t="shared" si="8"/>
        <v>230</v>
      </c>
      <c r="H32" s="71">
        <f t="shared" si="9"/>
        <v>4537</v>
      </c>
      <c r="I32" s="82">
        <v>44</v>
      </c>
      <c r="J32" s="83">
        <v>836</v>
      </c>
      <c r="K32" s="84">
        <v>47</v>
      </c>
      <c r="L32" s="85">
        <v>893</v>
      </c>
      <c r="M32" s="84">
        <v>51</v>
      </c>
      <c r="N32" s="86">
        <v>969</v>
      </c>
      <c r="O32" s="87">
        <v>167</v>
      </c>
      <c r="P32" s="83">
        <v>3340</v>
      </c>
      <c r="Q32" s="84">
        <v>172</v>
      </c>
      <c r="R32" s="85">
        <v>3440</v>
      </c>
      <c r="S32" s="84">
        <v>178</v>
      </c>
      <c r="T32" s="88">
        <v>3560</v>
      </c>
      <c r="U32" s="82"/>
      <c r="V32" s="89"/>
      <c r="W32" s="84"/>
      <c r="X32" s="90"/>
      <c r="Y32" s="84"/>
      <c r="Z32" s="82"/>
      <c r="AA32" s="87">
        <v>1</v>
      </c>
      <c r="AB32" s="83">
        <v>8</v>
      </c>
      <c r="AC32" s="84">
        <v>1</v>
      </c>
      <c r="AD32" s="85">
        <v>8</v>
      </c>
      <c r="AE32" s="84">
        <v>1</v>
      </c>
      <c r="AF32" s="91">
        <v>8</v>
      </c>
    </row>
    <row r="33" spans="2:32" s="5" customFormat="1" ht="22.5" customHeight="1">
      <c r="B33" s="15" t="s">
        <v>19</v>
      </c>
      <c r="C33" s="31">
        <f t="shared" si="4"/>
        <v>63</v>
      </c>
      <c r="D33" s="32">
        <f t="shared" si="5"/>
        <v>1172</v>
      </c>
      <c r="E33" s="31">
        <f t="shared" si="6"/>
        <v>69</v>
      </c>
      <c r="F33" s="32">
        <f t="shared" si="7"/>
        <v>1274</v>
      </c>
      <c r="G33" s="31">
        <f t="shared" si="8"/>
        <v>75</v>
      </c>
      <c r="H33" s="71">
        <f t="shared" si="9"/>
        <v>1376</v>
      </c>
      <c r="I33" s="82">
        <v>16</v>
      </c>
      <c r="J33" s="83">
        <v>240</v>
      </c>
      <c r="K33" s="84">
        <v>18</v>
      </c>
      <c r="L33" s="85">
        <v>270</v>
      </c>
      <c r="M33" s="84">
        <v>20</v>
      </c>
      <c r="N33" s="86">
        <v>300</v>
      </c>
      <c r="O33" s="87">
        <v>46</v>
      </c>
      <c r="P33" s="83">
        <v>920</v>
      </c>
      <c r="Q33" s="84">
        <v>49</v>
      </c>
      <c r="R33" s="85">
        <v>980</v>
      </c>
      <c r="S33" s="84">
        <v>52</v>
      </c>
      <c r="T33" s="88">
        <v>1040</v>
      </c>
      <c r="U33" s="82"/>
      <c r="V33" s="89"/>
      <c r="W33" s="84"/>
      <c r="X33" s="90"/>
      <c r="Y33" s="84"/>
      <c r="Z33" s="82"/>
      <c r="AA33" s="87">
        <v>1</v>
      </c>
      <c r="AB33" s="83">
        <v>12</v>
      </c>
      <c r="AC33" s="84">
        <v>2</v>
      </c>
      <c r="AD33" s="85">
        <v>24</v>
      </c>
      <c r="AE33" s="84">
        <v>3</v>
      </c>
      <c r="AF33" s="91">
        <v>36</v>
      </c>
    </row>
    <row r="34" spans="2:32" s="5" customFormat="1" ht="22.5" customHeight="1">
      <c r="B34" s="15" t="s">
        <v>21</v>
      </c>
      <c r="C34" s="31">
        <f t="shared" si="4"/>
        <v>31</v>
      </c>
      <c r="D34" s="32">
        <f t="shared" si="5"/>
        <v>527</v>
      </c>
      <c r="E34" s="31">
        <f t="shared" si="6"/>
        <v>32</v>
      </c>
      <c r="F34" s="32">
        <f t="shared" si="7"/>
        <v>544</v>
      </c>
      <c r="G34" s="31">
        <f t="shared" si="8"/>
        <v>33</v>
      </c>
      <c r="H34" s="71">
        <f t="shared" si="9"/>
        <v>561</v>
      </c>
      <c r="I34" s="72">
        <v>8</v>
      </c>
      <c r="J34" s="73">
        <v>136</v>
      </c>
      <c r="K34" s="74">
        <v>8</v>
      </c>
      <c r="L34" s="75">
        <v>136</v>
      </c>
      <c r="M34" s="74">
        <v>8</v>
      </c>
      <c r="N34" s="76">
        <v>136</v>
      </c>
      <c r="O34" s="77">
        <v>21</v>
      </c>
      <c r="P34" s="73">
        <v>357</v>
      </c>
      <c r="Q34" s="74">
        <v>22</v>
      </c>
      <c r="R34" s="75">
        <v>374</v>
      </c>
      <c r="S34" s="74">
        <v>23</v>
      </c>
      <c r="T34" s="78">
        <v>391</v>
      </c>
      <c r="U34" s="72"/>
      <c r="V34" s="79"/>
      <c r="W34" s="74"/>
      <c r="X34" s="80"/>
      <c r="Y34" s="74"/>
      <c r="Z34" s="72"/>
      <c r="AA34" s="77">
        <v>2</v>
      </c>
      <c r="AB34" s="73">
        <v>34</v>
      </c>
      <c r="AC34" s="74">
        <v>2</v>
      </c>
      <c r="AD34" s="75">
        <v>34</v>
      </c>
      <c r="AE34" s="74">
        <v>2</v>
      </c>
      <c r="AF34" s="81">
        <v>34</v>
      </c>
    </row>
    <row r="35" spans="2:32" s="5" customFormat="1" ht="22.5" customHeight="1">
      <c r="B35" s="15" t="s">
        <v>20</v>
      </c>
      <c r="C35" s="31">
        <f t="shared" si="4"/>
        <v>26</v>
      </c>
      <c r="D35" s="32">
        <f t="shared" si="5"/>
        <v>469</v>
      </c>
      <c r="E35" s="31">
        <f t="shared" si="6"/>
        <v>27</v>
      </c>
      <c r="F35" s="32">
        <f t="shared" si="7"/>
        <v>489</v>
      </c>
      <c r="G35" s="31">
        <f t="shared" si="8"/>
        <v>28</v>
      </c>
      <c r="H35" s="71">
        <f t="shared" si="9"/>
        <v>509</v>
      </c>
      <c r="I35" s="72">
        <v>3</v>
      </c>
      <c r="J35" s="73">
        <v>24</v>
      </c>
      <c r="K35" s="74">
        <v>3</v>
      </c>
      <c r="L35" s="75">
        <v>24</v>
      </c>
      <c r="M35" s="74">
        <v>3</v>
      </c>
      <c r="N35" s="76">
        <v>24</v>
      </c>
      <c r="O35" s="77">
        <v>22</v>
      </c>
      <c r="P35" s="73">
        <v>440</v>
      </c>
      <c r="Q35" s="74">
        <v>23</v>
      </c>
      <c r="R35" s="75">
        <v>460</v>
      </c>
      <c r="S35" s="74">
        <v>24</v>
      </c>
      <c r="T35" s="78">
        <v>480</v>
      </c>
      <c r="U35" s="72"/>
      <c r="V35" s="79"/>
      <c r="W35" s="74"/>
      <c r="X35" s="80"/>
      <c r="Y35" s="74"/>
      <c r="Z35" s="72"/>
      <c r="AA35" s="77">
        <v>1</v>
      </c>
      <c r="AB35" s="73">
        <v>5</v>
      </c>
      <c r="AC35" s="74">
        <v>1</v>
      </c>
      <c r="AD35" s="75">
        <v>5</v>
      </c>
      <c r="AE35" s="74">
        <v>1</v>
      </c>
      <c r="AF35" s="81">
        <v>5</v>
      </c>
    </row>
    <row r="36" spans="2:32" s="5" customFormat="1" ht="22.5" customHeight="1">
      <c r="B36" s="15" t="s">
        <v>22</v>
      </c>
      <c r="C36" s="31">
        <f t="shared" si="4"/>
        <v>22</v>
      </c>
      <c r="D36" s="32">
        <f t="shared" si="5"/>
        <v>440</v>
      </c>
      <c r="E36" s="31">
        <f t="shared" si="6"/>
        <v>23</v>
      </c>
      <c r="F36" s="32">
        <f t="shared" si="7"/>
        <v>460</v>
      </c>
      <c r="G36" s="31">
        <f t="shared" si="8"/>
        <v>24</v>
      </c>
      <c r="H36" s="71">
        <f t="shared" si="9"/>
        <v>480</v>
      </c>
      <c r="I36" s="72">
        <v>7</v>
      </c>
      <c r="J36" s="73">
        <v>140</v>
      </c>
      <c r="K36" s="74">
        <v>7</v>
      </c>
      <c r="L36" s="75">
        <v>140</v>
      </c>
      <c r="M36" s="74">
        <v>7</v>
      </c>
      <c r="N36" s="76">
        <v>140</v>
      </c>
      <c r="O36" s="77">
        <v>15</v>
      </c>
      <c r="P36" s="73">
        <v>300</v>
      </c>
      <c r="Q36" s="74">
        <v>16</v>
      </c>
      <c r="R36" s="75">
        <v>320</v>
      </c>
      <c r="S36" s="74">
        <v>16</v>
      </c>
      <c r="T36" s="78">
        <v>320</v>
      </c>
      <c r="U36" s="72"/>
      <c r="V36" s="79"/>
      <c r="W36" s="74"/>
      <c r="X36" s="80"/>
      <c r="Y36" s="74"/>
      <c r="Z36" s="72"/>
      <c r="AA36" s="77">
        <v>0</v>
      </c>
      <c r="AB36" s="73">
        <v>0</v>
      </c>
      <c r="AC36" s="74">
        <v>0</v>
      </c>
      <c r="AD36" s="75">
        <v>0</v>
      </c>
      <c r="AE36" s="74">
        <v>1</v>
      </c>
      <c r="AF36" s="81">
        <v>20</v>
      </c>
    </row>
    <row r="37" spans="2:38" s="5" customFormat="1" ht="22.5" customHeight="1">
      <c r="B37" s="15" t="s">
        <v>0</v>
      </c>
      <c r="C37" s="31">
        <f t="shared" si="4"/>
        <v>1743</v>
      </c>
      <c r="D37" s="32">
        <f t="shared" si="5"/>
        <v>35671</v>
      </c>
      <c r="E37" s="31">
        <f t="shared" si="6"/>
        <v>1797</v>
      </c>
      <c r="F37" s="32">
        <f t="shared" si="7"/>
        <v>36775</v>
      </c>
      <c r="G37" s="31">
        <f t="shared" si="8"/>
        <v>1845</v>
      </c>
      <c r="H37" s="71">
        <f t="shared" si="9"/>
        <v>37758</v>
      </c>
      <c r="I37" s="72">
        <v>294</v>
      </c>
      <c r="J37" s="73">
        <v>5488</v>
      </c>
      <c r="K37" s="74">
        <v>303</v>
      </c>
      <c r="L37" s="75">
        <v>5654</v>
      </c>
      <c r="M37" s="74">
        <v>312</v>
      </c>
      <c r="N37" s="76">
        <v>5802</v>
      </c>
      <c r="O37" s="77">
        <v>1415</v>
      </c>
      <c r="P37" s="73">
        <v>29573</v>
      </c>
      <c r="Q37" s="74">
        <v>1453</v>
      </c>
      <c r="R37" s="75">
        <v>30365</v>
      </c>
      <c r="S37" s="74">
        <v>1486</v>
      </c>
      <c r="T37" s="78">
        <v>31057</v>
      </c>
      <c r="U37" s="72"/>
      <c r="V37" s="79"/>
      <c r="W37" s="74"/>
      <c r="X37" s="80"/>
      <c r="Y37" s="74"/>
      <c r="Z37" s="72"/>
      <c r="AA37" s="77">
        <v>34</v>
      </c>
      <c r="AB37" s="73">
        <v>610</v>
      </c>
      <c r="AC37" s="74">
        <v>41</v>
      </c>
      <c r="AD37" s="75">
        <v>756</v>
      </c>
      <c r="AE37" s="74">
        <v>47</v>
      </c>
      <c r="AF37" s="81">
        <v>899</v>
      </c>
      <c r="AG37" s="114">
        <f aca="true" t="shared" si="19" ref="AG37:AL37">C37</f>
        <v>1743</v>
      </c>
      <c r="AH37" s="114">
        <f t="shared" si="19"/>
        <v>35671</v>
      </c>
      <c r="AI37" s="114">
        <f t="shared" si="19"/>
        <v>1797</v>
      </c>
      <c r="AJ37" s="114">
        <f t="shared" si="19"/>
        <v>36775</v>
      </c>
      <c r="AK37" s="114">
        <f t="shared" si="19"/>
        <v>1845</v>
      </c>
      <c r="AL37" s="114">
        <f t="shared" si="19"/>
        <v>37758</v>
      </c>
    </row>
    <row r="38" spans="2:38" s="5" customFormat="1" ht="22.5" customHeight="1">
      <c r="B38" s="15" t="s">
        <v>23</v>
      </c>
      <c r="C38" s="31">
        <f t="shared" si="4"/>
        <v>123</v>
      </c>
      <c r="D38" s="32">
        <f t="shared" si="5"/>
        <v>2350</v>
      </c>
      <c r="E38" s="31">
        <f t="shared" si="6"/>
        <v>132</v>
      </c>
      <c r="F38" s="32">
        <f t="shared" si="7"/>
        <v>2535</v>
      </c>
      <c r="G38" s="31">
        <f t="shared" si="8"/>
        <v>141</v>
      </c>
      <c r="H38" s="71">
        <f t="shared" si="9"/>
        <v>2710</v>
      </c>
      <c r="I38" s="72">
        <v>50</v>
      </c>
      <c r="J38" s="73">
        <v>970</v>
      </c>
      <c r="K38" s="74">
        <v>55</v>
      </c>
      <c r="L38" s="75">
        <v>1075</v>
      </c>
      <c r="M38" s="74">
        <v>60</v>
      </c>
      <c r="N38" s="76">
        <v>1170</v>
      </c>
      <c r="O38" s="77">
        <v>73</v>
      </c>
      <c r="P38" s="73">
        <v>1380</v>
      </c>
      <c r="Q38" s="74">
        <v>77</v>
      </c>
      <c r="R38" s="75">
        <v>1460</v>
      </c>
      <c r="S38" s="74">
        <v>81</v>
      </c>
      <c r="T38" s="78">
        <v>1540</v>
      </c>
      <c r="U38" s="72"/>
      <c r="V38" s="79"/>
      <c r="W38" s="74"/>
      <c r="X38" s="80"/>
      <c r="Y38" s="74"/>
      <c r="Z38" s="72"/>
      <c r="AA38" s="77">
        <v>0</v>
      </c>
      <c r="AB38" s="73">
        <v>0</v>
      </c>
      <c r="AC38" s="74">
        <v>0</v>
      </c>
      <c r="AD38" s="75">
        <v>0</v>
      </c>
      <c r="AE38" s="74">
        <v>0</v>
      </c>
      <c r="AF38" s="81">
        <v>0</v>
      </c>
      <c r="AG38" s="116">
        <f aca="true" t="shared" si="20" ref="AG38:AL38">SUM(C38:C41)</f>
        <v>572</v>
      </c>
      <c r="AH38" s="116">
        <f t="shared" si="20"/>
        <v>10839</v>
      </c>
      <c r="AI38" s="116">
        <f t="shared" si="20"/>
        <v>600</v>
      </c>
      <c r="AJ38" s="116">
        <f t="shared" si="20"/>
        <v>11437</v>
      </c>
      <c r="AK38" s="116">
        <f t="shared" si="20"/>
        <v>629</v>
      </c>
      <c r="AL38" s="116">
        <f t="shared" si="20"/>
        <v>12054</v>
      </c>
    </row>
    <row r="39" spans="2:32" s="5" customFormat="1" ht="22.5" customHeight="1">
      <c r="B39" s="15" t="s">
        <v>24</v>
      </c>
      <c r="C39" s="31">
        <f t="shared" si="4"/>
        <v>293</v>
      </c>
      <c r="D39" s="32">
        <f t="shared" si="5"/>
        <v>5648</v>
      </c>
      <c r="E39" s="31">
        <f t="shared" si="6"/>
        <v>306</v>
      </c>
      <c r="F39" s="32">
        <f t="shared" si="7"/>
        <v>5953</v>
      </c>
      <c r="G39" s="31">
        <f t="shared" si="8"/>
        <v>318</v>
      </c>
      <c r="H39" s="71">
        <f t="shared" si="9"/>
        <v>6250</v>
      </c>
      <c r="I39" s="72">
        <v>106</v>
      </c>
      <c r="J39" s="73">
        <v>1916</v>
      </c>
      <c r="K39" s="74">
        <v>111</v>
      </c>
      <c r="L39" s="75">
        <v>2024</v>
      </c>
      <c r="M39" s="74">
        <v>116</v>
      </c>
      <c r="N39" s="76">
        <v>2137</v>
      </c>
      <c r="O39" s="77">
        <v>183</v>
      </c>
      <c r="P39" s="73">
        <v>3660</v>
      </c>
      <c r="Q39" s="74">
        <v>190</v>
      </c>
      <c r="R39" s="75">
        <v>3834</v>
      </c>
      <c r="S39" s="74">
        <v>197</v>
      </c>
      <c r="T39" s="78">
        <v>4018</v>
      </c>
      <c r="U39" s="72"/>
      <c r="V39" s="79"/>
      <c r="W39" s="74"/>
      <c r="X39" s="80"/>
      <c r="Y39" s="74"/>
      <c r="Z39" s="72"/>
      <c r="AA39" s="77">
        <v>4</v>
      </c>
      <c r="AB39" s="73">
        <v>72</v>
      </c>
      <c r="AC39" s="74">
        <v>5</v>
      </c>
      <c r="AD39" s="75">
        <v>95</v>
      </c>
      <c r="AE39" s="74">
        <v>5</v>
      </c>
      <c r="AF39" s="81">
        <v>95</v>
      </c>
    </row>
    <row r="40" spans="2:32" s="5" customFormat="1" ht="22.5" customHeight="1">
      <c r="B40" s="15" t="s">
        <v>25</v>
      </c>
      <c r="C40" s="31">
        <f t="shared" si="4"/>
        <v>129</v>
      </c>
      <c r="D40" s="32">
        <f t="shared" si="5"/>
        <v>2316</v>
      </c>
      <c r="E40" s="31">
        <f t="shared" si="6"/>
        <v>135</v>
      </c>
      <c r="F40" s="32">
        <f t="shared" si="7"/>
        <v>2424</v>
      </c>
      <c r="G40" s="31">
        <f t="shared" si="8"/>
        <v>141</v>
      </c>
      <c r="H40" s="71">
        <f t="shared" si="9"/>
        <v>2532</v>
      </c>
      <c r="I40" s="82">
        <v>17</v>
      </c>
      <c r="J40" s="83">
        <v>306</v>
      </c>
      <c r="K40" s="84">
        <v>18</v>
      </c>
      <c r="L40" s="85">
        <v>324</v>
      </c>
      <c r="M40" s="84">
        <v>19</v>
      </c>
      <c r="N40" s="86">
        <v>342</v>
      </c>
      <c r="O40" s="87">
        <v>110</v>
      </c>
      <c r="P40" s="83">
        <v>1980</v>
      </c>
      <c r="Q40" s="84">
        <v>115</v>
      </c>
      <c r="R40" s="85">
        <v>2070</v>
      </c>
      <c r="S40" s="84">
        <v>120</v>
      </c>
      <c r="T40" s="88">
        <v>2160</v>
      </c>
      <c r="U40" s="82"/>
      <c r="V40" s="89"/>
      <c r="W40" s="84"/>
      <c r="X40" s="90"/>
      <c r="Y40" s="84"/>
      <c r="Z40" s="82"/>
      <c r="AA40" s="87">
        <v>2</v>
      </c>
      <c r="AB40" s="83">
        <v>30</v>
      </c>
      <c r="AC40" s="84">
        <v>2</v>
      </c>
      <c r="AD40" s="85">
        <v>30</v>
      </c>
      <c r="AE40" s="84">
        <v>2</v>
      </c>
      <c r="AF40" s="91">
        <v>30</v>
      </c>
    </row>
    <row r="41" spans="2:32" s="5" customFormat="1" ht="22.5" customHeight="1">
      <c r="B41" s="15" t="s">
        <v>26</v>
      </c>
      <c r="C41" s="31">
        <f t="shared" si="4"/>
        <v>27</v>
      </c>
      <c r="D41" s="32">
        <f t="shared" si="5"/>
        <v>525</v>
      </c>
      <c r="E41" s="31">
        <f t="shared" si="6"/>
        <v>27</v>
      </c>
      <c r="F41" s="32">
        <f t="shared" si="7"/>
        <v>525</v>
      </c>
      <c r="G41" s="31">
        <f t="shared" si="8"/>
        <v>29</v>
      </c>
      <c r="H41" s="71">
        <f t="shared" si="9"/>
        <v>562</v>
      </c>
      <c r="I41" s="72">
        <v>6</v>
      </c>
      <c r="J41" s="73">
        <v>108</v>
      </c>
      <c r="K41" s="74">
        <v>6</v>
      </c>
      <c r="L41" s="75">
        <v>108</v>
      </c>
      <c r="M41" s="74">
        <v>7</v>
      </c>
      <c r="N41" s="76">
        <v>126</v>
      </c>
      <c r="O41" s="77">
        <v>21</v>
      </c>
      <c r="P41" s="73">
        <v>417</v>
      </c>
      <c r="Q41" s="74">
        <v>21</v>
      </c>
      <c r="R41" s="75">
        <v>417</v>
      </c>
      <c r="S41" s="74">
        <v>22</v>
      </c>
      <c r="T41" s="78">
        <v>436</v>
      </c>
      <c r="U41" s="72"/>
      <c r="V41" s="79"/>
      <c r="W41" s="74"/>
      <c r="X41" s="80"/>
      <c r="Y41" s="74"/>
      <c r="Z41" s="72"/>
      <c r="AA41" s="77">
        <v>0</v>
      </c>
      <c r="AB41" s="73">
        <v>0</v>
      </c>
      <c r="AC41" s="74">
        <v>0</v>
      </c>
      <c r="AD41" s="75">
        <v>0</v>
      </c>
      <c r="AE41" s="74">
        <v>0</v>
      </c>
      <c r="AF41" s="81">
        <v>0</v>
      </c>
    </row>
    <row r="42" spans="2:38" s="5" customFormat="1" ht="22.5" customHeight="1">
      <c r="B42" s="15" t="s">
        <v>27</v>
      </c>
      <c r="C42" s="31">
        <f t="shared" si="4"/>
        <v>429</v>
      </c>
      <c r="D42" s="32">
        <f t="shared" si="5"/>
        <v>7931</v>
      </c>
      <c r="E42" s="31">
        <f t="shared" si="6"/>
        <v>452</v>
      </c>
      <c r="F42" s="32">
        <f t="shared" si="7"/>
        <v>8352</v>
      </c>
      <c r="G42" s="31">
        <f t="shared" si="8"/>
        <v>478</v>
      </c>
      <c r="H42" s="71">
        <f t="shared" si="9"/>
        <v>8820</v>
      </c>
      <c r="I42" s="82">
        <v>144</v>
      </c>
      <c r="J42" s="83">
        <v>2462</v>
      </c>
      <c r="K42" s="84">
        <v>154</v>
      </c>
      <c r="L42" s="85">
        <v>2633</v>
      </c>
      <c r="M42" s="84">
        <v>165</v>
      </c>
      <c r="N42" s="86">
        <v>2822</v>
      </c>
      <c r="O42" s="87">
        <v>282</v>
      </c>
      <c r="P42" s="83">
        <v>5443</v>
      </c>
      <c r="Q42" s="84">
        <v>295</v>
      </c>
      <c r="R42" s="85">
        <v>5693</v>
      </c>
      <c r="S42" s="84">
        <v>309</v>
      </c>
      <c r="T42" s="88">
        <v>5964</v>
      </c>
      <c r="U42" s="82"/>
      <c r="V42" s="89"/>
      <c r="W42" s="84"/>
      <c r="X42" s="90"/>
      <c r="Y42" s="84"/>
      <c r="Z42" s="82"/>
      <c r="AA42" s="87">
        <v>3</v>
      </c>
      <c r="AB42" s="83">
        <v>26</v>
      </c>
      <c r="AC42" s="84">
        <v>3</v>
      </c>
      <c r="AD42" s="85">
        <v>26</v>
      </c>
      <c r="AE42" s="84">
        <v>4</v>
      </c>
      <c r="AF42" s="91">
        <v>34</v>
      </c>
      <c r="AG42" s="116">
        <f aca="true" t="shared" si="21" ref="AG42:AL42">SUM(C42:C43)</f>
        <v>649</v>
      </c>
      <c r="AH42" s="116">
        <f t="shared" si="21"/>
        <v>12214</v>
      </c>
      <c r="AI42" s="116">
        <f t="shared" si="21"/>
        <v>696</v>
      </c>
      <c r="AJ42" s="116">
        <f t="shared" si="21"/>
        <v>13112</v>
      </c>
      <c r="AK42" s="116">
        <f t="shared" si="21"/>
        <v>746</v>
      </c>
      <c r="AL42" s="116">
        <f t="shared" si="21"/>
        <v>14056</v>
      </c>
    </row>
    <row r="43" spans="2:32" s="5" customFormat="1" ht="22.5" customHeight="1">
      <c r="B43" s="15" t="s">
        <v>28</v>
      </c>
      <c r="C43" s="31">
        <f t="shared" si="4"/>
        <v>220</v>
      </c>
      <c r="D43" s="32">
        <f t="shared" si="5"/>
        <v>4283</v>
      </c>
      <c r="E43" s="31">
        <f t="shared" si="6"/>
        <v>244</v>
      </c>
      <c r="F43" s="32">
        <f t="shared" si="7"/>
        <v>4760</v>
      </c>
      <c r="G43" s="31">
        <f t="shared" si="8"/>
        <v>268</v>
      </c>
      <c r="H43" s="71">
        <f t="shared" si="9"/>
        <v>5236</v>
      </c>
      <c r="I43" s="72">
        <v>56</v>
      </c>
      <c r="J43" s="73">
        <v>909</v>
      </c>
      <c r="K43" s="74">
        <v>60</v>
      </c>
      <c r="L43" s="75">
        <v>974</v>
      </c>
      <c r="M43" s="74">
        <v>64</v>
      </c>
      <c r="N43" s="76">
        <v>1039</v>
      </c>
      <c r="O43" s="77">
        <v>164</v>
      </c>
      <c r="P43" s="73">
        <v>3374</v>
      </c>
      <c r="Q43" s="74">
        <v>184</v>
      </c>
      <c r="R43" s="75">
        <v>3786</v>
      </c>
      <c r="S43" s="74">
        <v>204</v>
      </c>
      <c r="T43" s="78">
        <v>4197</v>
      </c>
      <c r="U43" s="72"/>
      <c r="V43" s="79"/>
      <c r="W43" s="74"/>
      <c r="X43" s="80"/>
      <c r="Y43" s="74"/>
      <c r="Z43" s="72"/>
      <c r="AA43" s="77">
        <v>0</v>
      </c>
      <c r="AB43" s="73">
        <v>0</v>
      </c>
      <c r="AC43" s="74">
        <v>0</v>
      </c>
      <c r="AD43" s="75">
        <v>0</v>
      </c>
      <c r="AE43" s="74">
        <v>0</v>
      </c>
      <c r="AF43" s="81">
        <v>0</v>
      </c>
    </row>
    <row r="44" spans="2:38" s="5" customFormat="1" ht="22.5" customHeight="1">
      <c r="B44" s="15" t="s">
        <v>29</v>
      </c>
      <c r="C44" s="31">
        <f t="shared" si="4"/>
        <v>167</v>
      </c>
      <c r="D44" s="32">
        <f t="shared" si="5"/>
        <v>3452</v>
      </c>
      <c r="E44" s="31">
        <f t="shared" si="6"/>
        <v>168</v>
      </c>
      <c r="F44" s="32">
        <f t="shared" si="7"/>
        <v>3528</v>
      </c>
      <c r="G44" s="31">
        <f t="shared" si="8"/>
        <v>172</v>
      </c>
      <c r="H44" s="71">
        <f t="shared" si="9"/>
        <v>3606</v>
      </c>
      <c r="I44" s="72">
        <v>41</v>
      </c>
      <c r="J44" s="73">
        <v>801</v>
      </c>
      <c r="K44" s="74">
        <v>41</v>
      </c>
      <c r="L44" s="75">
        <v>822</v>
      </c>
      <c r="M44" s="74">
        <v>42</v>
      </c>
      <c r="N44" s="76">
        <v>844</v>
      </c>
      <c r="O44" s="77">
        <v>125</v>
      </c>
      <c r="P44" s="73">
        <v>2647</v>
      </c>
      <c r="Q44" s="74">
        <v>126</v>
      </c>
      <c r="R44" s="75">
        <v>2701</v>
      </c>
      <c r="S44" s="74">
        <v>128</v>
      </c>
      <c r="T44" s="78">
        <v>2756</v>
      </c>
      <c r="U44" s="72"/>
      <c r="V44" s="79"/>
      <c r="W44" s="74"/>
      <c r="X44" s="80"/>
      <c r="Y44" s="74"/>
      <c r="Z44" s="72"/>
      <c r="AA44" s="77">
        <v>1</v>
      </c>
      <c r="AB44" s="73">
        <v>4</v>
      </c>
      <c r="AC44" s="74">
        <v>1</v>
      </c>
      <c r="AD44" s="75">
        <v>5</v>
      </c>
      <c r="AE44" s="74">
        <v>2</v>
      </c>
      <c r="AF44" s="81">
        <v>6</v>
      </c>
      <c r="AG44" s="116">
        <f aca="true" t="shared" si="22" ref="AG44:AL44">SUM(C44:C49)</f>
        <v>526</v>
      </c>
      <c r="AH44" s="116">
        <f t="shared" si="22"/>
        <v>10210</v>
      </c>
      <c r="AI44" s="116">
        <f t="shared" si="22"/>
        <v>543</v>
      </c>
      <c r="AJ44" s="116">
        <f t="shared" si="22"/>
        <v>10583</v>
      </c>
      <c r="AK44" s="116">
        <f t="shared" si="22"/>
        <v>565</v>
      </c>
      <c r="AL44" s="116">
        <f t="shared" si="22"/>
        <v>10974</v>
      </c>
    </row>
    <row r="45" spans="2:32" s="5" customFormat="1" ht="22.5" customHeight="1">
      <c r="B45" s="15" t="s">
        <v>30</v>
      </c>
      <c r="C45" s="31">
        <f t="shared" si="4"/>
        <v>137</v>
      </c>
      <c r="D45" s="32">
        <f t="shared" si="5"/>
        <v>2584</v>
      </c>
      <c r="E45" s="31">
        <f t="shared" si="6"/>
        <v>139</v>
      </c>
      <c r="F45" s="32">
        <f t="shared" si="7"/>
        <v>2623</v>
      </c>
      <c r="G45" s="31">
        <f t="shared" si="8"/>
        <v>144</v>
      </c>
      <c r="H45" s="71">
        <f t="shared" si="9"/>
        <v>2716</v>
      </c>
      <c r="I45" s="72">
        <v>31</v>
      </c>
      <c r="J45" s="73">
        <v>524</v>
      </c>
      <c r="K45" s="74">
        <v>31</v>
      </c>
      <c r="L45" s="75">
        <v>524</v>
      </c>
      <c r="M45" s="74">
        <v>33</v>
      </c>
      <c r="N45" s="76">
        <v>558</v>
      </c>
      <c r="O45" s="77">
        <v>104</v>
      </c>
      <c r="P45" s="73">
        <v>2039</v>
      </c>
      <c r="Q45" s="74">
        <v>106</v>
      </c>
      <c r="R45" s="75">
        <v>2078</v>
      </c>
      <c r="S45" s="74">
        <v>109</v>
      </c>
      <c r="T45" s="78">
        <v>2137</v>
      </c>
      <c r="U45" s="72"/>
      <c r="V45" s="79"/>
      <c r="W45" s="74"/>
      <c r="X45" s="80"/>
      <c r="Y45" s="74"/>
      <c r="Z45" s="72"/>
      <c r="AA45" s="77">
        <v>2</v>
      </c>
      <c r="AB45" s="73">
        <v>21</v>
      </c>
      <c r="AC45" s="74">
        <v>2</v>
      </c>
      <c r="AD45" s="75">
        <v>21</v>
      </c>
      <c r="AE45" s="74">
        <v>2</v>
      </c>
      <c r="AF45" s="81">
        <v>21</v>
      </c>
    </row>
    <row r="46" spans="2:32" s="5" customFormat="1" ht="22.5" customHeight="1">
      <c r="B46" s="15" t="s">
        <v>31</v>
      </c>
      <c r="C46" s="31">
        <f t="shared" si="4"/>
        <v>99</v>
      </c>
      <c r="D46" s="32">
        <f t="shared" si="5"/>
        <v>1738</v>
      </c>
      <c r="E46" s="31">
        <f t="shared" si="6"/>
        <v>109</v>
      </c>
      <c r="F46" s="32">
        <f t="shared" si="7"/>
        <v>1903</v>
      </c>
      <c r="G46" s="31">
        <f t="shared" si="8"/>
        <v>119</v>
      </c>
      <c r="H46" s="71">
        <f t="shared" si="9"/>
        <v>2068</v>
      </c>
      <c r="I46" s="72">
        <v>43</v>
      </c>
      <c r="J46" s="73">
        <v>818</v>
      </c>
      <c r="K46" s="74">
        <v>46</v>
      </c>
      <c r="L46" s="75">
        <v>875</v>
      </c>
      <c r="M46" s="74">
        <v>49</v>
      </c>
      <c r="N46" s="76">
        <v>932</v>
      </c>
      <c r="O46" s="77">
        <v>53</v>
      </c>
      <c r="P46" s="73">
        <v>902</v>
      </c>
      <c r="Q46" s="74">
        <v>59</v>
      </c>
      <c r="R46" s="75">
        <v>1004</v>
      </c>
      <c r="S46" s="74">
        <v>65</v>
      </c>
      <c r="T46" s="78">
        <v>1106</v>
      </c>
      <c r="U46" s="72"/>
      <c r="V46" s="79"/>
      <c r="W46" s="74"/>
      <c r="X46" s="80"/>
      <c r="Y46" s="74"/>
      <c r="Z46" s="72"/>
      <c r="AA46" s="77">
        <v>3</v>
      </c>
      <c r="AB46" s="73">
        <v>18</v>
      </c>
      <c r="AC46" s="74">
        <v>4</v>
      </c>
      <c r="AD46" s="75">
        <v>24</v>
      </c>
      <c r="AE46" s="74">
        <v>5</v>
      </c>
      <c r="AF46" s="81">
        <v>30</v>
      </c>
    </row>
    <row r="47" spans="2:32" s="5" customFormat="1" ht="22.5" customHeight="1">
      <c r="B47" s="15" t="s">
        <v>32</v>
      </c>
      <c r="C47" s="31">
        <f t="shared" si="4"/>
        <v>78</v>
      </c>
      <c r="D47" s="32">
        <f t="shared" si="5"/>
        <v>1533</v>
      </c>
      <c r="E47" s="31">
        <f t="shared" si="6"/>
        <v>80</v>
      </c>
      <c r="F47" s="32">
        <f t="shared" si="7"/>
        <v>1572</v>
      </c>
      <c r="G47" s="31">
        <f t="shared" si="8"/>
        <v>82</v>
      </c>
      <c r="H47" s="71">
        <f t="shared" si="9"/>
        <v>1611</v>
      </c>
      <c r="I47" s="72">
        <v>13</v>
      </c>
      <c r="J47" s="73">
        <v>268</v>
      </c>
      <c r="K47" s="74">
        <v>13</v>
      </c>
      <c r="L47" s="75">
        <v>268</v>
      </c>
      <c r="M47" s="74">
        <v>13</v>
      </c>
      <c r="N47" s="76">
        <v>268</v>
      </c>
      <c r="O47" s="77">
        <v>63</v>
      </c>
      <c r="P47" s="73">
        <v>1229</v>
      </c>
      <c r="Q47" s="74">
        <v>65</v>
      </c>
      <c r="R47" s="75">
        <v>1268</v>
      </c>
      <c r="S47" s="74">
        <v>67</v>
      </c>
      <c r="T47" s="78">
        <v>1307</v>
      </c>
      <c r="U47" s="72"/>
      <c r="V47" s="79"/>
      <c r="W47" s="74"/>
      <c r="X47" s="80"/>
      <c r="Y47" s="74"/>
      <c r="Z47" s="72"/>
      <c r="AA47" s="77">
        <v>2</v>
      </c>
      <c r="AB47" s="73">
        <v>36</v>
      </c>
      <c r="AC47" s="74">
        <v>2</v>
      </c>
      <c r="AD47" s="75">
        <v>36</v>
      </c>
      <c r="AE47" s="74">
        <v>2</v>
      </c>
      <c r="AF47" s="81">
        <v>36</v>
      </c>
    </row>
    <row r="48" spans="2:32" s="5" customFormat="1" ht="22.5" customHeight="1">
      <c r="B48" s="15" t="s">
        <v>33</v>
      </c>
      <c r="C48" s="31">
        <f t="shared" si="4"/>
        <v>18</v>
      </c>
      <c r="D48" s="32">
        <f t="shared" si="5"/>
        <v>352</v>
      </c>
      <c r="E48" s="31">
        <f t="shared" si="6"/>
        <v>20</v>
      </c>
      <c r="F48" s="32">
        <f t="shared" si="7"/>
        <v>391</v>
      </c>
      <c r="G48" s="31">
        <f t="shared" si="8"/>
        <v>20</v>
      </c>
      <c r="H48" s="71">
        <f t="shared" si="9"/>
        <v>391</v>
      </c>
      <c r="I48" s="72">
        <v>8</v>
      </c>
      <c r="J48" s="73">
        <v>160</v>
      </c>
      <c r="K48" s="74">
        <v>9</v>
      </c>
      <c r="L48" s="75">
        <v>180</v>
      </c>
      <c r="M48" s="74">
        <v>9</v>
      </c>
      <c r="N48" s="76">
        <v>180</v>
      </c>
      <c r="O48" s="77">
        <v>10</v>
      </c>
      <c r="P48" s="73">
        <v>192</v>
      </c>
      <c r="Q48" s="74">
        <v>11</v>
      </c>
      <c r="R48" s="75">
        <v>211</v>
      </c>
      <c r="S48" s="74">
        <v>11</v>
      </c>
      <c r="T48" s="78">
        <v>211</v>
      </c>
      <c r="U48" s="72"/>
      <c r="V48" s="79"/>
      <c r="W48" s="74"/>
      <c r="X48" s="80"/>
      <c r="Y48" s="74"/>
      <c r="Z48" s="72"/>
      <c r="AA48" s="77">
        <v>0</v>
      </c>
      <c r="AB48" s="73">
        <v>0</v>
      </c>
      <c r="AC48" s="74">
        <v>0</v>
      </c>
      <c r="AD48" s="75">
        <v>0</v>
      </c>
      <c r="AE48" s="74">
        <v>0</v>
      </c>
      <c r="AF48" s="81">
        <v>0</v>
      </c>
    </row>
    <row r="49" spans="2:32" s="5" customFormat="1" ht="22.5" customHeight="1" thickBot="1">
      <c r="B49" s="16" t="s">
        <v>34</v>
      </c>
      <c r="C49" s="31">
        <f t="shared" si="4"/>
        <v>27</v>
      </c>
      <c r="D49" s="32">
        <f t="shared" si="5"/>
        <v>551</v>
      </c>
      <c r="E49" s="31">
        <f t="shared" si="6"/>
        <v>27</v>
      </c>
      <c r="F49" s="32">
        <f t="shared" si="7"/>
        <v>566</v>
      </c>
      <c r="G49" s="31">
        <f t="shared" si="8"/>
        <v>28</v>
      </c>
      <c r="H49" s="71">
        <f t="shared" si="9"/>
        <v>582</v>
      </c>
      <c r="I49" s="72">
        <v>2</v>
      </c>
      <c r="J49" s="73">
        <v>30</v>
      </c>
      <c r="K49" s="74">
        <v>2</v>
      </c>
      <c r="L49" s="75">
        <v>30</v>
      </c>
      <c r="M49" s="74">
        <v>2</v>
      </c>
      <c r="N49" s="76">
        <v>30</v>
      </c>
      <c r="O49" s="77">
        <v>25</v>
      </c>
      <c r="P49" s="73">
        <v>521</v>
      </c>
      <c r="Q49" s="74">
        <v>25</v>
      </c>
      <c r="R49" s="75">
        <v>536</v>
      </c>
      <c r="S49" s="74">
        <v>26</v>
      </c>
      <c r="T49" s="78">
        <v>552</v>
      </c>
      <c r="U49" s="72"/>
      <c r="V49" s="79"/>
      <c r="W49" s="74"/>
      <c r="X49" s="80"/>
      <c r="Y49" s="74"/>
      <c r="Z49" s="72"/>
      <c r="AA49" s="77">
        <v>0</v>
      </c>
      <c r="AB49" s="73">
        <v>0</v>
      </c>
      <c r="AC49" s="74">
        <v>0</v>
      </c>
      <c r="AD49" s="75">
        <v>0</v>
      </c>
      <c r="AE49" s="74">
        <v>0</v>
      </c>
      <c r="AF49" s="81">
        <v>0</v>
      </c>
    </row>
    <row r="50" spans="2:32" s="30" customFormat="1" ht="42.75" customHeight="1" thickBot="1">
      <c r="B50" s="23" t="s">
        <v>36</v>
      </c>
      <c r="C50" s="24">
        <f>SUM(C7:C49)</f>
        <v>19946</v>
      </c>
      <c r="D50" s="33">
        <f aca="true" t="shared" si="23" ref="D50:AF50">SUM(D7:D49)</f>
        <v>363916</v>
      </c>
      <c r="E50" s="25">
        <f t="shared" si="23"/>
        <v>20948</v>
      </c>
      <c r="F50" s="34">
        <f t="shared" si="23"/>
        <v>382361</v>
      </c>
      <c r="G50" s="25">
        <f t="shared" si="23"/>
        <v>21957</v>
      </c>
      <c r="H50" s="35">
        <f t="shared" si="23"/>
        <v>399765</v>
      </c>
      <c r="I50" s="26">
        <f t="shared" si="23"/>
        <v>6174</v>
      </c>
      <c r="J50" s="33">
        <f t="shared" si="23"/>
        <v>102434</v>
      </c>
      <c r="K50" s="25">
        <f t="shared" si="23"/>
        <v>6458</v>
      </c>
      <c r="L50" s="34">
        <f t="shared" si="23"/>
        <v>107520</v>
      </c>
      <c r="M50" s="25">
        <f t="shared" si="23"/>
        <v>6736</v>
      </c>
      <c r="N50" s="36">
        <f t="shared" si="23"/>
        <v>112187</v>
      </c>
      <c r="O50" s="27">
        <f t="shared" si="23"/>
        <v>13090</v>
      </c>
      <c r="P50" s="33">
        <f t="shared" si="23"/>
        <v>252774</v>
      </c>
      <c r="Q50" s="25">
        <f t="shared" si="23"/>
        <v>13740</v>
      </c>
      <c r="R50" s="34">
        <f t="shared" si="23"/>
        <v>265187</v>
      </c>
      <c r="S50" s="25">
        <f t="shared" si="23"/>
        <v>14395</v>
      </c>
      <c r="T50" s="35">
        <f t="shared" si="23"/>
        <v>276953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682</v>
      </c>
      <c r="AB50" s="33">
        <f t="shared" si="23"/>
        <v>8708</v>
      </c>
      <c r="AC50" s="25">
        <f t="shared" si="23"/>
        <v>750</v>
      </c>
      <c r="AD50" s="34">
        <f t="shared" si="23"/>
        <v>9654</v>
      </c>
      <c r="AE50" s="25">
        <f t="shared" si="23"/>
        <v>826</v>
      </c>
      <c r="AF50" s="37">
        <f t="shared" si="23"/>
        <v>10625</v>
      </c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 selectLockedCells="1"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view="pageBreakPreview" zoomScale="50" zoomScaleNormal="75" zoomScaleSheetLayoutView="50" workbookViewId="0" topLeftCell="A1">
      <selection activeCell="A27" sqref="A27"/>
    </sheetView>
  </sheetViews>
  <sheetFormatPr defaultColWidth="9.00390625" defaultRowHeight="13.5"/>
  <cols>
    <col min="1" max="1" width="15.00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62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19" t="s">
        <v>61</v>
      </c>
      <c r="E3" s="119"/>
      <c r="F3" s="119"/>
      <c r="G3" s="119"/>
      <c r="H3" s="119"/>
      <c r="O3" s="12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2:32" s="11" customFormat="1" ht="36" customHeight="1" thickBot="1">
      <c r="B4" s="128" t="s">
        <v>50</v>
      </c>
      <c r="C4" s="131" t="s">
        <v>43</v>
      </c>
      <c r="D4" s="132"/>
      <c r="E4" s="132"/>
      <c r="F4" s="132"/>
      <c r="G4" s="132"/>
      <c r="H4" s="133"/>
      <c r="I4" s="122" t="s">
        <v>60</v>
      </c>
      <c r="J4" s="122"/>
      <c r="K4" s="122"/>
      <c r="L4" s="122"/>
      <c r="M4" s="122"/>
      <c r="N4" s="122"/>
      <c r="O4" s="123" t="s">
        <v>59</v>
      </c>
      <c r="P4" s="122"/>
      <c r="Q4" s="122"/>
      <c r="R4" s="122"/>
      <c r="S4" s="122"/>
      <c r="T4" s="124"/>
      <c r="U4" s="122" t="s">
        <v>41</v>
      </c>
      <c r="V4" s="122"/>
      <c r="W4" s="122"/>
      <c r="X4" s="122"/>
      <c r="Y4" s="122"/>
      <c r="Z4" s="122"/>
      <c r="AA4" s="123" t="s">
        <v>58</v>
      </c>
      <c r="AB4" s="122"/>
      <c r="AC4" s="122"/>
      <c r="AD4" s="122"/>
      <c r="AE4" s="122"/>
      <c r="AF4" s="125"/>
    </row>
    <row r="5" spans="2:32" s="11" customFormat="1" ht="36" customHeight="1" thickBot="1">
      <c r="B5" s="129"/>
      <c r="C5" s="120" t="s">
        <v>67</v>
      </c>
      <c r="D5" s="126"/>
      <c r="E5" s="120" t="s">
        <v>68</v>
      </c>
      <c r="F5" s="121"/>
      <c r="G5" s="120" t="s">
        <v>69</v>
      </c>
      <c r="H5" s="134"/>
      <c r="I5" s="126" t="s">
        <v>67</v>
      </c>
      <c r="J5" s="126"/>
      <c r="K5" s="120" t="s">
        <v>68</v>
      </c>
      <c r="L5" s="121"/>
      <c r="M5" s="120" t="s">
        <v>69</v>
      </c>
      <c r="N5" s="126"/>
      <c r="O5" s="127" t="s">
        <v>67</v>
      </c>
      <c r="P5" s="126"/>
      <c r="Q5" s="120" t="s">
        <v>68</v>
      </c>
      <c r="R5" s="121"/>
      <c r="S5" s="120" t="s">
        <v>69</v>
      </c>
      <c r="T5" s="134"/>
      <c r="U5" s="126" t="s">
        <v>51</v>
      </c>
      <c r="V5" s="126"/>
      <c r="W5" s="120" t="s">
        <v>52</v>
      </c>
      <c r="X5" s="121"/>
      <c r="Y5" s="120" t="s">
        <v>53</v>
      </c>
      <c r="Z5" s="126"/>
      <c r="AA5" s="127" t="s">
        <v>67</v>
      </c>
      <c r="AB5" s="126"/>
      <c r="AC5" s="120" t="s">
        <v>68</v>
      </c>
      <c r="AD5" s="121"/>
      <c r="AE5" s="120" t="s">
        <v>69</v>
      </c>
      <c r="AF5" s="121"/>
    </row>
    <row r="6" spans="2:32" ht="36" customHeight="1" thickBot="1">
      <c r="B6" s="130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4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2" t="s">
        <v>55</v>
      </c>
      <c r="AA6" s="43" t="s">
        <v>54</v>
      </c>
      <c r="AB6" s="42" t="s">
        <v>55</v>
      </c>
      <c r="AC6" s="41" t="s">
        <v>54</v>
      </c>
      <c r="AD6" s="40" t="s">
        <v>55</v>
      </c>
      <c r="AE6" s="41" t="s">
        <v>54</v>
      </c>
      <c r="AF6" s="40" t="s">
        <v>55</v>
      </c>
    </row>
    <row r="7" spans="2:38" s="39" customFormat="1" ht="22.5" customHeight="1">
      <c r="B7" s="8" t="s">
        <v>40</v>
      </c>
      <c r="C7" s="31">
        <f aca="true" t="shared" si="0" ref="C7:H7">SUM(I7,O7,AA7)</f>
        <v>438</v>
      </c>
      <c r="D7" s="32">
        <f t="shared" si="0"/>
        <v>7654</v>
      </c>
      <c r="E7" s="31">
        <f t="shared" si="0"/>
        <v>445</v>
      </c>
      <c r="F7" s="32">
        <f t="shared" si="0"/>
        <v>7789</v>
      </c>
      <c r="G7" s="31">
        <f t="shared" si="0"/>
        <v>452</v>
      </c>
      <c r="H7" s="71">
        <f t="shared" si="0"/>
        <v>7924</v>
      </c>
      <c r="I7" s="72">
        <v>90</v>
      </c>
      <c r="J7" s="73">
        <v>1255</v>
      </c>
      <c r="K7" s="74">
        <v>90</v>
      </c>
      <c r="L7" s="75">
        <v>1255</v>
      </c>
      <c r="M7" s="74">
        <v>90</v>
      </c>
      <c r="N7" s="76">
        <v>1255</v>
      </c>
      <c r="O7" s="77">
        <v>165</v>
      </c>
      <c r="P7" s="73">
        <v>3203</v>
      </c>
      <c r="Q7" s="74">
        <v>169</v>
      </c>
      <c r="R7" s="75">
        <v>3271</v>
      </c>
      <c r="S7" s="74">
        <v>172</v>
      </c>
      <c r="T7" s="78">
        <v>3338</v>
      </c>
      <c r="U7" s="72"/>
      <c r="V7" s="79"/>
      <c r="W7" s="74"/>
      <c r="X7" s="80"/>
      <c r="Y7" s="74"/>
      <c r="Z7" s="72"/>
      <c r="AA7" s="77">
        <v>183</v>
      </c>
      <c r="AB7" s="73">
        <v>3196</v>
      </c>
      <c r="AC7" s="74">
        <v>186</v>
      </c>
      <c r="AD7" s="75">
        <v>3263</v>
      </c>
      <c r="AE7" s="74">
        <v>190</v>
      </c>
      <c r="AF7" s="81">
        <v>3331</v>
      </c>
      <c r="AG7" s="114">
        <f aca="true" t="shared" si="1" ref="AG7:AL7">C7</f>
        <v>438</v>
      </c>
      <c r="AH7" s="114">
        <f t="shared" si="1"/>
        <v>7654</v>
      </c>
      <c r="AI7" s="114">
        <f t="shared" si="1"/>
        <v>445</v>
      </c>
      <c r="AJ7" s="114">
        <f t="shared" si="1"/>
        <v>7789</v>
      </c>
      <c r="AK7" s="114">
        <f t="shared" si="1"/>
        <v>452</v>
      </c>
      <c r="AL7" s="114">
        <f t="shared" si="1"/>
        <v>7924</v>
      </c>
    </row>
    <row r="8" spans="2:38" s="5" customFormat="1" ht="22.5" customHeight="1">
      <c r="B8" s="15" t="s">
        <v>1</v>
      </c>
      <c r="C8" s="31">
        <f aca="true" t="shared" si="2" ref="C8:H8">SUM(I8,O8,AA8)</f>
        <v>10</v>
      </c>
      <c r="D8" s="32">
        <f t="shared" si="2"/>
        <v>154</v>
      </c>
      <c r="E8" s="31">
        <f t="shared" si="2"/>
        <v>11</v>
      </c>
      <c r="F8" s="32">
        <f t="shared" si="2"/>
        <v>173</v>
      </c>
      <c r="G8" s="31">
        <f t="shared" si="2"/>
        <v>12</v>
      </c>
      <c r="H8" s="71">
        <f t="shared" si="2"/>
        <v>196</v>
      </c>
      <c r="I8" s="72">
        <v>3</v>
      </c>
      <c r="J8" s="73">
        <v>33</v>
      </c>
      <c r="K8" s="74">
        <v>3</v>
      </c>
      <c r="L8" s="75">
        <v>33</v>
      </c>
      <c r="M8" s="74">
        <v>3</v>
      </c>
      <c r="N8" s="76">
        <v>34</v>
      </c>
      <c r="O8" s="77">
        <v>0</v>
      </c>
      <c r="P8" s="73">
        <v>0</v>
      </c>
      <c r="Q8" s="74">
        <v>0</v>
      </c>
      <c r="R8" s="75">
        <v>0</v>
      </c>
      <c r="S8" s="74">
        <v>0</v>
      </c>
      <c r="T8" s="78">
        <v>0</v>
      </c>
      <c r="U8" s="72"/>
      <c r="V8" s="79"/>
      <c r="W8" s="74"/>
      <c r="X8" s="80"/>
      <c r="Y8" s="74"/>
      <c r="Z8" s="72"/>
      <c r="AA8" s="77">
        <v>7</v>
      </c>
      <c r="AB8" s="73">
        <v>121</v>
      </c>
      <c r="AC8" s="74">
        <v>8</v>
      </c>
      <c r="AD8" s="75">
        <v>140</v>
      </c>
      <c r="AE8" s="74">
        <v>9</v>
      </c>
      <c r="AF8" s="81">
        <v>162</v>
      </c>
      <c r="AG8" s="115">
        <f aca="true" t="shared" si="3" ref="AG8:AL8">SUM(C8:C11)</f>
        <v>30</v>
      </c>
      <c r="AH8" s="115">
        <f t="shared" si="3"/>
        <v>547</v>
      </c>
      <c r="AI8" s="115">
        <f t="shared" si="3"/>
        <v>31</v>
      </c>
      <c r="AJ8" s="115">
        <f t="shared" si="3"/>
        <v>566</v>
      </c>
      <c r="AK8" s="115">
        <f t="shared" si="3"/>
        <v>32</v>
      </c>
      <c r="AL8" s="115">
        <f t="shared" si="3"/>
        <v>589</v>
      </c>
    </row>
    <row r="9" spans="2:33" s="5" customFormat="1" ht="22.5" customHeight="1">
      <c r="B9" s="15" t="s">
        <v>3</v>
      </c>
      <c r="C9" s="31">
        <f aca="true" t="shared" si="4" ref="C9:C49">SUM(I9,O9,AA9)</f>
        <v>4</v>
      </c>
      <c r="D9" s="32">
        <f aca="true" t="shared" si="5" ref="D9:D49">SUM(J9,P9,AB9)</f>
        <v>80</v>
      </c>
      <c r="E9" s="31">
        <f aca="true" t="shared" si="6" ref="E9:E49">SUM(K9,Q9,AC9)</f>
        <v>4</v>
      </c>
      <c r="F9" s="32">
        <f aca="true" t="shared" si="7" ref="F9:F49">SUM(L9,R9,AD9)</f>
        <v>80</v>
      </c>
      <c r="G9" s="31">
        <f aca="true" t="shared" si="8" ref="G9:G49">SUM(M9,S9,AE9)</f>
        <v>4</v>
      </c>
      <c r="H9" s="71">
        <f aca="true" t="shared" si="9" ref="H9:H49">SUM(N9,T9,AF9)</f>
        <v>80</v>
      </c>
      <c r="I9" s="72">
        <v>2</v>
      </c>
      <c r="J9" s="73">
        <v>40</v>
      </c>
      <c r="K9" s="74">
        <v>2</v>
      </c>
      <c r="L9" s="75">
        <v>40</v>
      </c>
      <c r="M9" s="74">
        <v>2</v>
      </c>
      <c r="N9" s="76">
        <v>40</v>
      </c>
      <c r="O9" s="77">
        <v>1</v>
      </c>
      <c r="P9" s="73">
        <v>20</v>
      </c>
      <c r="Q9" s="74">
        <v>1</v>
      </c>
      <c r="R9" s="75">
        <v>20</v>
      </c>
      <c r="S9" s="74">
        <v>1</v>
      </c>
      <c r="T9" s="78">
        <v>20</v>
      </c>
      <c r="U9" s="72"/>
      <c r="V9" s="79"/>
      <c r="W9" s="74"/>
      <c r="X9" s="80"/>
      <c r="Y9" s="74"/>
      <c r="Z9" s="72"/>
      <c r="AA9" s="77">
        <v>1</v>
      </c>
      <c r="AB9" s="73">
        <v>20</v>
      </c>
      <c r="AC9" s="74">
        <v>1</v>
      </c>
      <c r="AD9" s="75">
        <v>20</v>
      </c>
      <c r="AE9" s="74">
        <v>1</v>
      </c>
      <c r="AF9" s="81">
        <v>20</v>
      </c>
      <c r="AG9" s="7"/>
    </row>
    <row r="10" spans="2:33" s="5" customFormat="1" ht="22.5" customHeight="1">
      <c r="B10" s="15" t="s">
        <v>4</v>
      </c>
      <c r="C10" s="31">
        <f t="shared" si="4"/>
        <v>1</v>
      </c>
      <c r="D10" s="32">
        <f t="shared" si="5"/>
        <v>20</v>
      </c>
      <c r="E10" s="31">
        <f t="shared" si="6"/>
        <v>1</v>
      </c>
      <c r="F10" s="32">
        <f t="shared" si="7"/>
        <v>20</v>
      </c>
      <c r="G10" s="31">
        <f t="shared" si="8"/>
        <v>1</v>
      </c>
      <c r="H10" s="71">
        <f t="shared" si="9"/>
        <v>20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1</v>
      </c>
      <c r="P10" s="73">
        <v>20</v>
      </c>
      <c r="Q10" s="74">
        <v>1</v>
      </c>
      <c r="R10" s="75">
        <v>20</v>
      </c>
      <c r="S10" s="74">
        <v>1</v>
      </c>
      <c r="T10" s="78">
        <v>20</v>
      </c>
      <c r="U10" s="72"/>
      <c r="V10" s="79"/>
      <c r="W10" s="74"/>
      <c r="X10" s="80"/>
      <c r="Y10" s="74"/>
      <c r="Z10" s="72"/>
      <c r="AA10" s="77">
        <v>0</v>
      </c>
      <c r="AB10" s="73">
        <v>0</v>
      </c>
      <c r="AC10" s="74">
        <v>0</v>
      </c>
      <c r="AD10" s="75">
        <v>0</v>
      </c>
      <c r="AE10" s="74">
        <v>0</v>
      </c>
      <c r="AF10" s="81">
        <v>0</v>
      </c>
      <c r="AG10" s="7"/>
    </row>
    <row r="11" spans="2:33" s="5" customFormat="1" ht="22.5" customHeight="1">
      <c r="B11" s="15" t="s">
        <v>2</v>
      </c>
      <c r="C11" s="31">
        <f t="shared" si="4"/>
        <v>15</v>
      </c>
      <c r="D11" s="32">
        <f t="shared" si="5"/>
        <v>293</v>
      </c>
      <c r="E11" s="31">
        <f t="shared" si="6"/>
        <v>15</v>
      </c>
      <c r="F11" s="32">
        <f t="shared" si="7"/>
        <v>293</v>
      </c>
      <c r="G11" s="31">
        <f t="shared" si="8"/>
        <v>15</v>
      </c>
      <c r="H11" s="71">
        <f t="shared" si="9"/>
        <v>293</v>
      </c>
      <c r="I11" s="82">
        <v>1</v>
      </c>
      <c r="J11" s="83">
        <v>22</v>
      </c>
      <c r="K11" s="84">
        <v>1</v>
      </c>
      <c r="L11" s="85">
        <v>22</v>
      </c>
      <c r="M11" s="84">
        <v>1</v>
      </c>
      <c r="N11" s="86">
        <v>22</v>
      </c>
      <c r="O11" s="87">
        <v>9</v>
      </c>
      <c r="P11" s="83">
        <v>174</v>
      </c>
      <c r="Q11" s="84">
        <v>9</v>
      </c>
      <c r="R11" s="85">
        <v>174</v>
      </c>
      <c r="S11" s="84">
        <v>9</v>
      </c>
      <c r="T11" s="88">
        <v>174</v>
      </c>
      <c r="U11" s="82"/>
      <c r="V11" s="89"/>
      <c r="W11" s="84"/>
      <c r="X11" s="90"/>
      <c r="Y11" s="84"/>
      <c r="Z11" s="82"/>
      <c r="AA11" s="87">
        <v>5</v>
      </c>
      <c r="AB11" s="83">
        <v>97</v>
      </c>
      <c r="AC11" s="84">
        <v>5</v>
      </c>
      <c r="AD11" s="85">
        <v>97</v>
      </c>
      <c r="AE11" s="84">
        <v>5</v>
      </c>
      <c r="AF11" s="91">
        <v>97</v>
      </c>
      <c r="AG11" s="7"/>
    </row>
    <row r="12" spans="2:38" s="5" customFormat="1" ht="22.5" customHeight="1">
      <c r="B12" s="15" t="s">
        <v>44</v>
      </c>
      <c r="C12" s="31">
        <f t="shared" si="4"/>
        <v>30</v>
      </c>
      <c r="D12" s="32">
        <f t="shared" si="5"/>
        <v>760</v>
      </c>
      <c r="E12" s="31">
        <f t="shared" si="6"/>
        <v>33</v>
      </c>
      <c r="F12" s="32">
        <f t="shared" si="7"/>
        <v>840</v>
      </c>
      <c r="G12" s="31">
        <f t="shared" si="8"/>
        <v>36</v>
      </c>
      <c r="H12" s="71">
        <f t="shared" si="9"/>
        <v>921</v>
      </c>
      <c r="I12" s="72">
        <v>2</v>
      </c>
      <c r="J12" s="73">
        <v>36</v>
      </c>
      <c r="K12" s="74">
        <v>2</v>
      </c>
      <c r="L12" s="75">
        <v>36</v>
      </c>
      <c r="M12" s="74">
        <v>2</v>
      </c>
      <c r="N12" s="76">
        <v>36</v>
      </c>
      <c r="O12" s="77">
        <v>6</v>
      </c>
      <c r="P12" s="73">
        <v>135</v>
      </c>
      <c r="Q12" s="74">
        <v>6</v>
      </c>
      <c r="R12" s="75">
        <v>135</v>
      </c>
      <c r="S12" s="74">
        <v>6</v>
      </c>
      <c r="T12" s="78">
        <v>135</v>
      </c>
      <c r="U12" s="72"/>
      <c r="V12" s="79"/>
      <c r="W12" s="74"/>
      <c r="X12" s="80"/>
      <c r="Y12" s="74"/>
      <c r="Z12" s="72"/>
      <c r="AA12" s="77">
        <v>22</v>
      </c>
      <c r="AB12" s="73">
        <v>589</v>
      </c>
      <c r="AC12" s="74">
        <v>25</v>
      </c>
      <c r="AD12" s="75">
        <v>669</v>
      </c>
      <c r="AE12" s="74">
        <v>28</v>
      </c>
      <c r="AF12" s="81">
        <v>750</v>
      </c>
      <c r="AG12" s="114">
        <f>C12</f>
        <v>30</v>
      </c>
      <c r="AH12" s="114">
        <f aca="true" t="shared" si="10" ref="AH12:AL13">D12</f>
        <v>760</v>
      </c>
      <c r="AI12" s="114">
        <f t="shared" si="10"/>
        <v>33</v>
      </c>
      <c r="AJ12" s="114">
        <f t="shared" si="10"/>
        <v>840</v>
      </c>
      <c r="AK12" s="114">
        <f t="shared" si="10"/>
        <v>36</v>
      </c>
      <c r="AL12" s="114">
        <f t="shared" si="10"/>
        <v>921</v>
      </c>
    </row>
    <row r="13" spans="2:38" s="5" customFormat="1" ht="22.5" customHeight="1">
      <c r="B13" s="15" t="s">
        <v>45</v>
      </c>
      <c r="C13" s="31">
        <f t="shared" si="4"/>
        <v>71</v>
      </c>
      <c r="D13" s="32">
        <f t="shared" si="5"/>
        <v>1038</v>
      </c>
      <c r="E13" s="31">
        <f t="shared" si="6"/>
        <v>72</v>
      </c>
      <c r="F13" s="32">
        <f t="shared" si="7"/>
        <v>1048</v>
      </c>
      <c r="G13" s="31">
        <f t="shared" si="8"/>
        <v>73</v>
      </c>
      <c r="H13" s="71">
        <f t="shared" si="9"/>
        <v>1058</v>
      </c>
      <c r="I13" s="82">
        <v>9</v>
      </c>
      <c r="J13" s="83">
        <v>140</v>
      </c>
      <c r="K13" s="84">
        <v>10</v>
      </c>
      <c r="L13" s="85">
        <v>150</v>
      </c>
      <c r="M13" s="84">
        <v>11</v>
      </c>
      <c r="N13" s="86">
        <v>160</v>
      </c>
      <c r="O13" s="87">
        <v>21</v>
      </c>
      <c r="P13" s="83">
        <v>308</v>
      </c>
      <c r="Q13" s="84">
        <v>21</v>
      </c>
      <c r="R13" s="85">
        <v>308</v>
      </c>
      <c r="S13" s="84">
        <v>21</v>
      </c>
      <c r="T13" s="88">
        <v>308</v>
      </c>
      <c r="U13" s="82"/>
      <c r="V13" s="89"/>
      <c r="W13" s="84"/>
      <c r="X13" s="90"/>
      <c r="Y13" s="84"/>
      <c r="Z13" s="82"/>
      <c r="AA13" s="87">
        <v>41</v>
      </c>
      <c r="AB13" s="83">
        <v>590</v>
      </c>
      <c r="AC13" s="84">
        <v>41</v>
      </c>
      <c r="AD13" s="85">
        <v>590</v>
      </c>
      <c r="AE13" s="84">
        <v>41</v>
      </c>
      <c r="AF13" s="91">
        <v>590</v>
      </c>
      <c r="AG13" s="114">
        <f>C13</f>
        <v>71</v>
      </c>
      <c r="AH13" s="114">
        <f t="shared" si="10"/>
        <v>1038</v>
      </c>
      <c r="AI13" s="114">
        <f t="shared" si="10"/>
        <v>72</v>
      </c>
      <c r="AJ13" s="114">
        <f t="shared" si="10"/>
        <v>1048</v>
      </c>
      <c r="AK13" s="114">
        <f t="shared" si="10"/>
        <v>73</v>
      </c>
      <c r="AL13" s="114">
        <f t="shared" si="10"/>
        <v>1058</v>
      </c>
    </row>
    <row r="14" spans="2:38" s="5" customFormat="1" ht="22.5" customHeight="1">
      <c r="B14" s="15" t="s">
        <v>5</v>
      </c>
      <c r="C14" s="31">
        <f t="shared" si="4"/>
        <v>8</v>
      </c>
      <c r="D14" s="32">
        <f t="shared" si="5"/>
        <v>132</v>
      </c>
      <c r="E14" s="31">
        <f t="shared" si="6"/>
        <v>8</v>
      </c>
      <c r="F14" s="32">
        <f t="shared" si="7"/>
        <v>132</v>
      </c>
      <c r="G14" s="31">
        <f t="shared" si="8"/>
        <v>8</v>
      </c>
      <c r="H14" s="71">
        <f t="shared" si="9"/>
        <v>132</v>
      </c>
      <c r="I14" s="72">
        <v>2</v>
      </c>
      <c r="J14" s="73">
        <v>15</v>
      </c>
      <c r="K14" s="74">
        <v>2</v>
      </c>
      <c r="L14" s="75">
        <v>15</v>
      </c>
      <c r="M14" s="74">
        <v>2</v>
      </c>
      <c r="N14" s="76">
        <v>15</v>
      </c>
      <c r="O14" s="77">
        <v>3</v>
      </c>
      <c r="P14" s="73">
        <v>51</v>
      </c>
      <c r="Q14" s="74">
        <v>3</v>
      </c>
      <c r="R14" s="75">
        <v>51</v>
      </c>
      <c r="S14" s="74">
        <v>3</v>
      </c>
      <c r="T14" s="78">
        <v>51</v>
      </c>
      <c r="U14" s="72"/>
      <c r="V14" s="79"/>
      <c r="W14" s="74"/>
      <c r="X14" s="80"/>
      <c r="Y14" s="74"/>
      <c r="Z14" s="72"/>
      <c r="AA14" s="77">
        <v>3</v>
      </c>
      <c r="AB14" s="73">
        <v>66</v>
      </c>
      <c r="AC14" s="74">
        <v>3</v>
      </c>
      <c r="AD14" s="75">
        <v>66</v>
      </c>
      <c r="AE14" s="74">
        <v>3</v>
      </c>
      <c r="AF14" s="81">
        <v>66</v>
      </c>
      <c r="AG14" s="116">
        <f aca="true" t="shared" si="11" ref="AG14:AL14">SUM(C14:C16)</f>
        <v>26</v>
      </c>
      <c r="AH14" s="116">
        <f t="shared" si="11"/>
        <v>371</v>
      </c>
      <c r="AI14" s="116">
        <f t="shared" si="11"/>
        <v>27</v>
      </c>
      <c r="AJ14" s="116">
        <f t="shared" si="11"/>
        <v>380</v>
      </c>
      <c r="AK14" s="116">
        <f t="shared" si="11"/>
        <v>29</v>
      </c>
      <c r="AL14" s="116">
        <f t="shared" si="11"/>
        <v>412</v>
      </c>
    </row>
    <row r="15" spans="2:32" s="5" customFormat="1" ht="22.5" customHeight="1">
      <c r="B15" s="15" t="s">
        <v>6</v>
      </c>
      <c r="C15" s="31">
        <f t="shared" si="4"/>
        <v>10</v>
      </c>
      <c r="D15" s="32">
        <f t="shared" si="5"/>
        <v>145</v>
      </c>
      <c r="E15" s="31">
        <f t="shared" si="6"/>
        <v>11</v>
      </c>
      <c r="F15" s="32">
        <f t="shared" si="7"/>
        <v>154</v>
      </c>
      <c r="G15" s="31">
        <f t="shared" si="8"/>
        <v>13</v>
      </c>
      <c r="H15" s="71">
        <f t="shared" si="9"/>
        <v>186</v>
      </c>
      <c r="I15" s="72">
        <v>2</v>
      </c>
      <c r="J15" s="73">
        <v>15</v>
      </c>
      <c r="K15" s="74">
        <v>3</v>
      </c>
      <c r="L15" s="75">
        <v>24</v>
      </c>
      <c r="M15" s="74">
        <v>3</v>
      </c>
      <c r="N15" s="76">
        <v>24</v>
      </c>
      <c r="O15" s="77">
        <v>6</v>
      </c>
      <c r="P15" s="73">
        <v>108</v>
      </c>
      <c r="Q15" s="74">
        <v>6</v>
      </c>
      <c r="R15" s="75">
        <v>108</v>
      </c>
      <c r="S15" s="74">
        <v>7</v>
      </c>
      <c r="T15" s="78">
        <v>126</v>
      </c>
      <c r="U15" s="72"/>
      <c r="V15" s="79"/>
      <c r="W15" s="74"/>
      <c r="X15" s="80"/>
      <c r="Y15" s="74"/>
      <c r="Z15" s="72"/>
      <c r="AA15" s="77">
        <v>2</v>
      </c>
      <c r="AB15" s="73">
        <v>22</v>
      </c>
      <c r="AC15" s="74">
        <v>2</v>
      </c>
      <c r="AD15" s="75">
        <v>22</v>
      </c>
      <c r="AE15" s="74">
        <v>3</v>
      </c>
      <c r="AF15" s="81">
        <v>36</v>
      </c>
    </row>
    <row r="16" spans="2:32" s="5" customFormat="1" ht="22.5" customHeight="1">
      <c r="B16" s="15" t="s">
        <v>7</v>
      </c>
      <c r="C16" s="31">
        <f t="shared" si="4"/>
        <v>8</v>
      </c>
      <c r="D16" s="32">
        <f t="shared" si="5"/>
        <v>94</v>
      </c>
      <c r="E16" s="31">
        <f t="shared" si="6"/>
        <v>8</v>
      </c>
      <c r="F16" s="32">
        <f t="shared" si="7"/>
        <v>94</v>
      </c>
      <c r="G16" s="31">
        <f t="shared" si="8"/>
        <v>8</v>
      </c>
      <c r="H16" s="71">
        <f t="shared" si="9"/>
        <v>94</v>
      </c>
      <c r="I16" s="72">
        <v>1</v>
      </c>
      <c r="J16" s="73">
        <v>20</v>
      </c>
      <c r="K16" s="74">
        <v>1</v>
      </c>
      <c r="L16" s="75">
        <v>20</v>
      </c>
      <c r="M16" s="74">
        <v>1</v>
      </c>
      <c r="N16" s="76">
        <v>20</v>
      </c>
      <c r="O16" s="77">
        <v>2</v>
      </c>
      <c r="P16" s="73">
        <v>34</v>
      </c>
      <c r="Q16" s="74">
        <v>2</v>
      </c>
      <c r="R16" s="75">
        <v>34</v>
      </c>
      <c r="S16" s="74">
        <v>2</v>
      </c>
      <c r="T16" s="78">
        <v>34</v>
      </c>
      <c r="U16" s="72"/>
      <c r="V16" s="79"/>
      <c r="W16" s="74"/>
      <c r="X16" s="80"/>
      <c r="Y16" s="74"/>
      <c r="Z16" s="72"/>
      <c r="AA16" s="77">
        <v>5</v>
      </c>
      <c r="AB16" s="73">
        <v>40</v>
      </c>
      <c r="AC16" s="74">
        <v>5</v>
      </c>
      <c r="AD16" s="75">
        <v>40</v>
      </c>
      <c r="AE16" s="74">
        <v>5</v>
      </c>
      <c r="AF16" s="81">
        <v>40</v>
      </c>
    </row>
    <row r="17" spans="2:38" s="5" customFormat="1" ht="22.5" customHeight="1">
      <c r="B17" s="15" t="s">
        <v>46</v>
      </c>
      <c r="C17" s="31">
        <f t="shared" si="4"/>
        <v>49</v>
      </c>
      <c r="D17" s="32">
        <f t="shared" si="5"/>
        <v>545</v>
      </c>
      <c r="E17" s="31">
        <f t="shared" si="6"/>
        <v>54</v>
      </c>
      <c r="F17" s="32">
        <f t="shared" si="7"/>
        <v>596</v>
      </c>
      <c r="G17" s="31">
        <f t="shared" si="8"/>
        <v>59</v>
      </c>
      <c r="H17" s="71">
        <f t="shared" si="9"/>
        <v>646</v>
      </c>
      <c r="I17" s="82">
        <v>13</v>
      </c>
      <c r="J17" s="83">
        <v>149</v>
      </c>
      <c r="K17" s="84">
        <v>14</v>
      </c>
      <c r="L17" s="85">
        <v>161</v>
      </c>
      <c r="M17" s="84">
        <v>15</v>
      </c>
      <c r="N17" s="86">
        <v>172</v>
      </c>
      <c r="O17" s="87">
        <v>17</v>
      </c>
      <c r="P17" s="83">
        <v>238</v>
      </c>
      <c r="Q17" s="84">
        <v>18</v>
      </c>
      <c r="R17" s="85">
        <v>252</v>
      </c>
      <c r="S17" s="84">
        <v>19</v>
      </c>
      <c r="T17" s="88">
        <v>266</v>
      </c>
      <c r="U17" s="82"/>
      <c r="V17" s="89"/>
      <c r="W17" s="84"/>
      <c r="X17" s="90"/>
      <c r="Y17" s="84"/>
      <c r="Z17" s="82"/>
      <c r="AA17" s="87">
        <v>19</v>
      </c>
      <c r="AB17" s="83">
        <v>158</v>
      </c>
      <c r="AC17" s="84">
        <v>22</v>
      </c>
      <c r="AD17" s="85">
        <v>183</v>
      </c>
      <c r="AE17" s="84">
        <v>25</v>
      </c>
      <c r="AF17" s="91">
        <v>208</v>
      </c>
      <c r="AG17" s="114">
        <f>C17</f>
        <v>49</v>
      </c>
      <c r="AH17" s="114">
        <f aca="true" t="shared" si="12" ref="AH17:AL19">D17</f>
        <v>545</v>
      </c>
      <c r="AI17" s="114">
        <f t="shared" si="12"/>
        <v>54</v>
      </c>
      <c r="AJ17" s="114">
        <f t="shared" si="12"/>
        <v>596</v>
      </c>
      <c r="AK17" s="114">
        <f t="shared" si="12"/>
        <v>59</v>
      </c>
      <c r="AL17" s="114">
        <f t="shared" si="12"/>
        <v>646</v>
      </c>
    </row>
    <row r="18" spans="2:38" s="5" customFormat="1" ht="22.5" customHeight="1">
      <c r="B18" s="15" t="s">
        <v>47</v>
      </c>
      <c r="C18" s="31">
        <f t="shared" si="4"/>
        <v>23</v>
      </c>
      <c r="D18" s="32">
        <f t="shared" si="5"/>
        <v>488</v>
      </c>
      <c r="E18" s="31">
        <f t="shared" si="6"/>
        <v>25</v>
      </c>
      <c r="F18" s="32">
        <f t="shared" si="7"/>
        <v>540</v>
      </c>
      <c r="G18" s="31">
        <f t="shared" si="8"/>
        <v>27</v>
      </c>
      <c r="H18" s="71">
        <f t="shared" si="9"/>
        <v>592</v>
      </c>
      <c r="I18" s="72">
        <v>10</v>
      </c>
      <c r="J18" s="73">
        <v>150</v>
      </c>
      <c r="K18" s="74">
        <v>10</v>
      </c>
      <c r="L18" s="75">
        <v>150</v>
      </c>
      <c r="M18" s="74">
        <v>10</v>
      </c>
      <c r="N18" s="76">
        <v>150</v>
      </c>
      <c r="O18" s="77">
        <v>3</v>
      </c>
      <c r="P18" s="73">
        <v>111</v>
      </c>
      <c r="Q18" s="74">
        <v>4</v>
      </c>
      <c r="R18" s="75">
        <v>128</v>
      </c>
      <c r="S18" s="74">
        <v>5</v>
      </c>
      <c r="T18" s="78">
        <v>145</v>
      </c>
      <c r="U18" s="72"/>
      <c r="V18" s="79"/>
      <c r="W18" s="74"/>
      <c r="X18" s="80"/>
      <c r="Y18" s="74"/>
      <c r="Z18" s="72"/>
      <c r="AA18" s="77">
        <v>10</v>
      </c>
      <c r="AB18" s="73">
        <v>227</v>
      </c>
      <c r="AC18" s="74">
        <v>11</v>
      </c>
      <c r="AD18" s="75">
        <v>262</v>
      </c>
      <c r="AE18" s="74">
        <v>12</v>
      </c>
      <c r="AF18" s="81">
        <v>297</v>
      </c>
      <c r="AG18" s="114">
        <f>C18</f>
        <v>23</v>
      </c>
      <c r="AH18" s="114">
        <f t="shared" si="12"/>
        <v>488</v>
      </c>
      <c r="AI18" s="114">
        <f t="shared" si="12"/>
        <v>25</v>
      </c>
      <c r="AJ18" s="114">
        <f t="shared" si="12"/>
        <v>540</v>
      </c>
      <c r="AK18" s="114">
        <f t="shared" si="12"/>
        <v>27</v>
      </c>
      <c r="AL18" s="114">
        <f t="shared" si="12"/>
        <v>592</v>
      </c>
    </row>
    <row r="19" spans="2:38" s="5" customFormat="1" ht="22.5" customHeight="1">
      <c r="B19" s="15" t="s">
        <v>48</v>
      </c>
      <c r="C19" s="31">
        <f t="shared" si="4"/>
        <v>55</v>
      </c>
      <c r="D19" s="32">
        <f t="shared" si="5"/>
        <v>968</v>
      </c>
      <c r="E19" s="31">
        <f t="shared" si="6"/>
        <v>66</v>
      </c>
      <c r="F19" s="32">
        <f t="shared" si="7"/>
        <v>1192</v>
      </c>
      <c r="G19" s="31">
        <f t="shared" si="8"/>
        <v>77</v>
      </c>
      <c r="H19" s="71">
        <f t="shared" si="9"/>
        <v>1416</v>
      </c>
      <c r="I19" s="72">
        <v>3</v>
      </c>
      <c r="J19" s="73">
        <v>69</v>
      </c>
      <c r="K19" s="74">
        <v>4</v>
      </c>
      <c r="L19" s="75">
        <v>92</v>
      </c>
      <c r="M19" s="74">
        <v>5</v>
      </c>
      <c r="N19" s="76">
        <v>115</v>
      </c>
      <c r="O19" s="77">
        <v>16</v>
      </c>
      <c r="P19" s="73">
        <v>384</v>
      </c>
      <c r="Q19" s="74">
        <v>22</v>
      </c>
      <c r="R19" s="75">
        <v>528</v>
      </c>
      <c r="S19" s="74">
        <v>28</v>
      </c>
      <c r="T19" s="78">
        <v>672</v>
      </c>
      <c r="U19" s="72"/>
      <c r="V19" s="79"/>
      <c r="W19" s="74"/>
      <c r="X19" s="80"/>
      <c r="Y19" s="74"/>
      <c r="Z19" s="72"/>
      <c r="AA19" s="77">
        <v>36</v>
      </c>
      <c r="AB19" s="73">
        <v>515</v>
      </c>
      <c r="AC19" s="74">
        <v>40</v>
      </c>
      <c r="AD19" s="75">
        <v>572</v>
      </c>
      <c r="AE19" s="74">
        <v>44</v>
      </c>
      <c r="AF19" s="81">
        <v>629</v>
      </c>
      <c r="AG19" s="114">
        <f>C19</f>
        <v>55</v>
      </c>
      <c r="AH19" s="114">
        <f t="shared" si="12"/>
        <v>968</v>
      </c>
      <c r="AI19" s="114">
        <f t="shared" si="12"/>
        <v>66</v>
      </c>
      <c r="AJ19" s="114">
        <f t="shared" si="12"/>
        <v>1192</v>
      </c>
      <c r="AK19" s="114">
        <f t="shared" si="12"/>
        <v>77</v>
      </c>
      <c r="AL19" s="114">
        <f t="shared" si="12"/>
        <v>1416</v>
      </c>
    </row>
    <row r="20" spans="2:38" s="5" customFormat="1" ht="22.5" customHeight="1">
      <c r="B20" s="15" t="s">
        <v>8</v>
      </c>
      <c r="C20" s="31">
        <f t="shared" si="4"/>
        <v>32</v>
      </c>
      <c r="D20" s="32">
        <f t="shared" si="5"/>
        <v>548</v>
      </c>
      <c r="E20" s="31">
        <f t="shared" si="6"/>
        <v>36</v>
      </c>
      <c r="F20" s="32">
        <f t="shared" si="7"/>
        <v>592</v>
      </c>
      <c r="G20" s="31">
        <f t="shared" si="8"/>
        <v>40</v>
      </c>
      <c r="H20" s="71">
        <f t="shared" si="9"/>
        <v>639</v>
      </c>
      <c r="I20" s="72">
        <v>3</v>
      </c>
      <c r="J20" s="73">
        <v>57</v>
      </c>
      <c r="K20" s="74">
        <v>4</v>
      </c>
      <c r="L20" s="75">
        <v>60</v>
      </c>
      <c r="M20" s="74">
        <v>5</v>
      </c>
      <c r="N20" s="76">
        <v>63</v>
      </c>
      <c r="O20" s="77">
        <v>8</v>
      </c>
      <c r="P20" s="73">
        <v>170</v>
      </c>
      <c r="Q20" s="74">
        <v>9</v>
      </c>
      <c r="R20" s="75">
        <v>179</v>
      </c>
      <c r="S20" s="74">
        <v>10</v>
      </c>
      <c r="T20" s="78">
        <v>188</v>
      </c>
      <c r="U20" s="72"/>
      <c r="V20" s="79"/>
      <c r="W20" s="74"/>
      <c r="X20" s="80"/>
      <c r="Y20" s="74"/>
      <c r="Z20" s="72"/>
      <c r="AA20" s="77">
        <v>21</v>
      </c>
      <c r="AB20" s="73">
        <v>321</v>
      </c>
      <c r="AC20" s="74">
        <v>23</v>
      </c>
      <c r="AD20" s="75">
        <v>353</v>
      </c>
      <c r="AE20" s="74">
        <v>25</v>
      </c>
      <c r="AF20" s="81">
        <v>388</v>
      </c>
      <c r="AG20" s="116">
        <f aca="true" t="shared" si="13" ref="AG20:AL20">SUM(C20:C21)</f>
        <v>45</v>
      </c>
      <c r="AH20" s="116">
        <f t="shared" si="13"/>
        <v>741</v>
      </c>
      <c r="AI20" s="116">
        <f t="shared" si="13"/>
        <v>51</v>
      </c>
      <c r="AJ20" s="116">
        <f t="shared" si="13"/>
        <v>815</v>
      </c>
      <c r="AK20" s="116">
        <f t="shared" si="13"/>
        <v>56</v>
      </c>
      <c r="AL20" s="116">
        <f t="shared" si="13"/>
        <v>879</v>
      </c>
    </row>
    <row r="21" spans="2:32" s="5" customFormat="1" ht="22.5" customHeight="1">
      <c r="B21" s="15" t="s">
        <v>9</v>
      </c>
      <c r="C21" s="31">
        <f t="shared" si="4"/>
        <v>13</v>
      </c>
      <c r="D21" s="32">
        <f t="shared" si="5"/>
        <v>193</v>
      </c>
      <c r="E21" s="31">
        <f t="shared" si="6"/>
        <v>15</v>
      </c>
      <c r="F21" s="32">
        <f t="shared" si="7"/>
        <v>223</v>
      </c>
      <c r="G21" s="31">
        <f t="shared" si="8"/>
        <v>16</v>
      </c>
      <c r="H21" s="71">
        <f t="shared" si="9"/>
        <v>240</v>
      </c>
      <c r="I21" s="72">
        <v>3</v>
      </c>
      <c r="J21" s="73">
        <v>43</v>
      </c>
      <c r="K21" s="74">
        <v>3</v>
      </c>
      <c r="L21" s="75">
        <v>43</v>
      </c>
      <c r="M21" s="74">
        <v>3</v>
      </c>
      <c r="N21" s="76">
        <v>43</v>
      </c>
      <c r="O21" s="77">
        <v>5</v>
      </c>
      <c r="P21" s="73">
        <v>85</v>
      </c>
      <c r="Q21" s="74">
        <v>6</v>
      </c>
      <c r="R21" s="75">
        <v>102</v>
      </c>
      <c r="S21" s="74">
        <v>7</v>
      </c>
      <c r="T21" s="78">
        <v>119</v>
      </c>
      <c r="U21" s="72"/>
      <c r="V21" s="79"/>
      <c r="W21" s="74"/>
      <c r="X21" s="80"/>
      <c r="Y21" s="74"/>
      <c r="Z21" s="72"/>
      <c r="AA21" s="77">
        <v>5</v>
      </c>
      <c r="AB21" s="73">
        <v>65</v>
      </c>
      <c r="AC21" s="74">
        <v>6</v>
      </c>
      <c r="AD21" s="75">
        <v>78</v>
      </c>
      <c r="AE21" s="74">
        <v>6</v>
      </c>
      <c r="AF21" s="81">
        <v>78</v>
      </c>
    </row>
    <row r="22" spans="2:38" s="5" customFormat="1" ht="22.5" customHeight="1">
      <c r="B22" s="15" t="s">
        <v>10</v>
      </c>
      <c r="C22" s="31">
        <f t="shared" si="4"/>
        <v>7</v>
      </c>
      <c r="D22" s="32">
        <f t="shared" si="5"/>
        <v>114</v>
      </c>
      <c r="E22" s="31">
        <f t="shared" si="6"/>
        <v>7</v>
      </c>
      <c r="F22" s="32">
        <f t="shared" si="7"/>
        <v>114</v>
      </c>
      <c r="G22" s="31">
        <f t="shared" si="8"/>
        <v>7</v>
      </c>
      <c r="H22" s="71">
        <f t="shared" si="9"/>
        <v>114</v>
      </c>
      <c r="I22" s="72">
        <v>4</v>
      </c>
      <c r="J22" s="73">
        <v>60</v>
      </c>
      <c r="K22" s="74">
        <v>4</v>
      </c>
      <c r="L22" s="75">
        <v>60</v>
      </c>
      <c r="M22" s="74">
        <v>4</v>
      </c>
      <c r="N22" s="76">
        <v>60</v>
      </c>
      <c r="O22" s="77">
        <v>1</v>
      </c>
      <c r="P22" s="73">
        <v>16</v>
      </c>
      <c r="Q22" s="74">
        <v>1</v>
      </c>
      <c r="R22" s="75">
        <v>16</v>
      </c>
      <c r="S22" s="74">
        <v>1</v>
      </c>
      <c r="T22" s="78">
        <v>16</v>
      </c>
      <c r="U22" s="72"/>
      <c r="V22" s="79"/>
      <c r="W22" s="74"/>
      <c r="X22" s="80"/>
      <c r="Y22" s="74"/>
      <c r="Z22" s="72"/>
      <c r="AA22" s="77">
        <v>2</v>
      </c>
      <c r="AB22" s="73">
        <v>38</v>
      </c>
      <c r="AC22" s="74">
        <v>2</v>
      </c>
      <c r="AD22" s="75">
        <v>38</v>
      </c>
      <c r="AE22" s="74">
        <v>2</v>
      </c>
      <c r="AF22" s="81">
        <v>38</v>
      </c>
      <c r="AG22" s="116">
        <f aca="true" t="shared" si="14" ref="AG22:AL22">SUM(C22:C24)</f>
        <v>23</v>
      </c>
      <c r="AH22" s="116">
        <f t="shared" si="14"/>
        <v>448</v>
      </c>
      <c r="AI22" s="116">
        <f t="shared" si="14"/>
        <v>22</v>
      </c>
      <c r="AJ22" s="116">
        <f t="shared" si="14"/>
        <v>429</v>
      </c>
      <c r="AK22" s="116">
        <f t="shared" si="14"/>
        <v>22</v>
      </c>
      <c r="AL22" s="116">
        <f t="shared" si="14"/>
        <v>429</v>
      </c>
    </row>
    <row r="23" spans="2:32" s="5" customFormat="1" ht="22.5" customHeight="1">
      <c r="B23" s="15" t="s">
        <v>35</v>
      </c>
      <c r="C23" s="31">
        <f t="shared" si="4"/>
        <v>11</v>
      </c>
      <c r="D23" s="32">
        <f t="shared" si="5"/>
        <v>236</v>
      </c>
      <c r="E23" s="31">
        <f t="shared" si="6"/>
        <v>10</v>
      </c>
      <c r="F23" s="32">
        <f t="shared" si="7"/>
        <v>217</v>
      </c>
      <c r="G23" s="31">
        <f t="shared" si="8"/>
        <v>10</v>
      </c>
      <c r="H23" s="71">
        <f t="shared" si="9"/>
        <v>217</v>
      </c>
      <c r="I23" s="72">
        <v>1</v>
      </c>
      <c r="J23" s="73">
        <v>20</v>
      </c>
      <c r="K23" s="74">
        <v>1</v>
      </c>
      <c r="L23" s="75">
        <v>20</v>
      </c>
      <c r="M23" s="74">
        <v>1</v>
      </c>
      <c r="N23" s="76">
        <v>20</v>
      </c>
      <c r="O23" s="77">
        <v>5</v>
      </c>
      <c r="P23" s="73">
        <v>106</v>
      </c>
      <c r="Q23" s="74">
        <v>4</v>
      </c>
      <c r="R23" s="75">
        <v>87</v>
      </c>
      <c r="S23" s="74">
        <v>4</v>
      </c>
      <c r="T23" s="78">
        <v>87</v>
      </c>
      <c r="U23" s="72"/>
      <c r="V23" s="79"/>
      <c r="W23" s="74"/>
      <c r="X23" s="80"/>
      <c r="Y23" s="74"/>
      <c r="Z23" s="72"/>
      <c r="AA23" s="77">
        <v>5</v>
      </c>
      <c r="AB23" s="73">
        <v>110</v>
      </c>
      <c r="AC23" s="74">
        <v>5</v>
      </c>
      <c r="AD23" s="75">
        <v>110</v>
      </c>
      <c r="AE23" s="74">
        <v>5</v>
      </c>
      <c r="AF23" s="81">
        <v>110</v>
      </c>
    </row>
    <row r="24" spans="2:32" s="5" customFormat="1" ht="22.5" customHeight="1">
      <c r="B24" s="15" t="s">
        <v>11</v>
      </c>
      <c r="C24" s="31">
        <f t="shared" si="4"/>
        <v>5</v>
      </c>
      <c r="D24" s="32">
        <f t="shared" si="5"/>
        <v>98</v>
      </c>
      <c r="E24" s="31">
        <f t="shared" si="6"/>
        <v>5</v>
      </c>
      <c r="F24" s="32">
        <f t="shared" si="7"/>
        <v>98</v>
      </c>
      <c r="G24" s="31">
        <f t="shared" si="8"/>
        <v>5</v>
      </c>
      <c r="H24" s="71">
        <f t="shared" si="9"/>
        <v>98</v>
      </c>
      <c r="I24" s="72">
        <v>1</v>
      </c>
      <c r="J24" s="73">
        <v>20</v>
      </c>
      <c r="K24" s="74">
        <v>1</v>
      </c>
      <c r="L24" s="75">
        <v>20</v>
      </c>
      <c r="M24" s="74">
        <v>1</v>
      </c>
      <c r="N24" s="76">
        <v>20</v>
      </c>
      <c r="O24" s="77">
        <v>2</v>
      </c>
      <c r="P24" s="73">
        <v>38</v>
      </c>
      <c r="Q24" s="74">
        <v>2</v>
      </c>
      <c r="R24" s="75">
        <v>38</v>
      </c>
      <c r="S24" s="74">
        <v>2</v>
      </c>
      <c r="T24" s="78">
        <v>38</v>
      </c>
      <c r="U24" s="72"/>
      <c r="V24" s="79"/>
      <c r="W24" s="74"/>
      <c r="X24" s="80"/>
      <c r="Y24" s="74"/>
      <c r="Z24" s="72"/>
      <c r="AA24" s="77">
        <v>2</v>
      </c>
      <c r="AB24" s="73">
        <v>40</v>
      </c>
      <c r="AC24" s="74">
        <v>2</v>
      </c>
      <c r="AD24" s="75">
        <v>40</v>
      </c>
      <c r="AE24" s="74">
        <v>2</v>
      </c>
      <c r="AF24" s="81">
        <v>40</v>
      </c>
    </row>
    <row r="25" spans="2:38" s="5" customFormat="1" ht="22.5" customHeight="1">
      <c r="B25" s="15" t="s">
        <v>12</v>
      </c>
      <c r="C25" s="31">
        <f t="shared" si="4"/>
        <v>37</v>
      </c>
      <c r="D25" s="32">
        <f t="shared" si="5"/>
        <v>372</v>
      </c>
      <c r="E25" s="31">
        <f t="shared" si="6"/>
        <v>43</v>
      </c>
      <c r="F25" s="32">
        <f t="shared" si="7"/>
        <v>423</v>
      </c>
      <c r="G25" s="31">
        <f t="shared" si="8"/>
        <v>49</v>
      </c>
      <c r="H25" s="71">
        <f t="shared" si="9"/>
        <v>474</v>
      </c>
      <c r="I25" s="82">
        <v>3</v>
      </c>
      <c r="J25" s="83">
        <v>84</v>
      </c>
      <c r="K25" s="84">
        <v>3</v>
      </c>
      <c r="L25" s="85">
        <v>84</v>
      </c>
      <c r="M25" s="84">
        <v>3</v>
      </c>
      <c r="N25" s="86">
        <v>84</v>
      </c>
      <c r="O25" s="87">
        <v>6</v>
      </c>
      <c r="P25" s="83">
        <v>36</v>
      </c>
      <c r="Q25" s="84">
        <v>7</v>
      </c>
      <c r="R25" s="85">
        <v>42</v>
      </c>
      <c r="S25" s="84">
        <v>8</v>
      </c>
      <c r="T25" s="88">
        <v>48</v>
      </c>
      <c r="U25" s="82"/>
      <c r="V25" s="89"/>
      <c r="W25" s="84"/>
      <c r="X25" s="90"/>
      <c r="Y25" s="84"/>
      <c r="Z25" s="82"/>
      <c r="AA25" s="87">
        <v>28</v>
      </c>
      <c r="AB25" s="83">
        <v>252</v>
      </c>
      <c r="AC25" s="84">
        <v>33</v>
      </c>
      <c r="AD25" s="85">
        <v>297</v>
      </c>
      <c r="AE25" s="84">
        <v>38</v>
      </c>
      <c r="AF25" s="91">
        <v>342</v>
      </c>
      <c r="AG25" s="116">
        <f aca="true" t="shared" si="15" ref="AG25:AL25">SUM(C25:C26)</f>
        <v>43</v>
      </c>
      <c r="AH25" s="116">
        <f t="shared" si="15"/>
        <v>455</v>
      </c>
      <c r="AI25" s="116">
        <f t="shared" si="15"/>
        <v>49</v>
      </c>
      <c r="AJ25" s="116">
        <f t="shared" si="15"/>
        <v>506</v>
      </c>
      <c r="AK25" s="116">
        <f t="shared" si="15"/>
        <v>55</v>
      </c>
      <c r="AL25" s="116">
        <f t="shared" si="15"/>
        <v>557</v>
      </c>
    </row>
    <row r="26" spans="2:32" s="5" customFormat="1" ht="22.5" customHeight="1">
      <c r="B26" s="15" t="s">
        <v>13</v>
      </c>
      <c r="C26" s="31">
        <f t="shared" si="4"/>
        <v>6</v>
      </c>
      <c r="D26" s="32">
        <f t="shared" si="5"/>
        <v>83</v>
      </c>
      <c r="E26" s="31">
        <f t="shared" si="6"/>
        <v>6</v>
      </c>
      <c r="F26" s="32">
        <f t="shared" si="7"/>
        <v>83</v>
      </c>
      <c r="G26" s="31">
        <f t="shared" si="8"/>
        <v>6</v>
      </c>
      <c r="H26" s="71">
        <f t="shared" si="9"/>
        <v>83</v>
      </c>
      <c r="I26" s="82">
        <v>2</v>
      </c>
      <c r="J26" s="83">
        <v>22</v>
      </c>
      <c r="K26" s="84">
        <v>2</v>
      </c>
      <c r="L26" s="85">
        <v>22</v>
      </c>
      <c r="M26" s="84">
        <v>2</v>
      </c>
      <c r="N26" s="86">
        <v>22</v>
      </c>
      <c r="O26" s="87">
        <v>1</v>
      </c>
      <c r="P26" s="83">
        <v>33</v>
      </c>
      <c r="Q26" s="84">
        <v>1</v>
      </c>
      <c r="R26" s="85">
        <v>33</v>
      </c>
      <c r="S26" s="84">
        <v>1</v>
      </c>
      <c r="T26" s="88">
        <v>33</v>
      </c>
      <c r="U26" s="82"/>
      <c r="V26" s="89"/>
      <c r="W26" s="84"/>
      <c r="X26" s="90"/>
      <c r="Y26" s="84"/>
      <c r="Z26" s="82"/>
      <c r="AA26" s="87">
        <v>3</v>
      </c>
      <c r="AB26" s="83">
        <v>28</v>
      </c>
      <c r="AC26" s="84">
        <v>3</v>
      </c>
      <c r="AD26" s="85">
        <v>28</v>
      </c>
      <c r="AE26" s="84">
        <v>3</v>
      </c>
      <c r="AF26" s="91">
        <v>28</v>
      </c>
    </row>
    <row r="27" spans="2:38" s="5" customFormat="1" ht="22.5" customHeight="1">
      <c r="B27" s="15" t="s">
        <v>49</v>
      </c>
      <c r="C27" s="31">
        <f t="shared" si="4"/>
        <v>115</v>
      </c>
      <c r="D27" s="32">
        <f t="shared" si="5"/>
        <v>1277</v>
      </c>
      <c r="E27" s="31">
        <f t="shared" si="6"/>
        <v>125</v>
      </c>
      <c r="F27" s="32">
        <f t="shared" si="7"/>
        <v>1416</v>
      </c>
      <c r="G27" s="31">
        <f t="shared" si="8"/>
        <v>135</v>
      </c>
      <c r="H27" s="71">
        <f t="shared" si="9"/>
        <v>1555</v>
      </c>
      <c r="I27" s="82">
        <v>10</v>
      </c>
      <c r="J27" s="83">
        <v>139</v>
      </c>
      <c r="K27" s="84">
        <v>10</v>
      </c>
      <c r="L27" s="85">
        <v>139</v>
      </c>
      <c r="M27" s="84">
        <v>10</v>
      </c>
      <c r="N27" s="86">
        <v>139</v>
      </c>
      <c r="O27" s="87">
        <v>25</v>
      </c>
      <c r="P27" s="83">
        <v>347</v>
      </c>
      <c r="Q27" s="84">
        <v>35</v>
      </c>
      <c r="R27" s="85">
        <v>486</v>
      </c>
      <c r="S27" s="84">
        <v>45</v>
      </c>
      <c r="T27" s="88">
        <v>625</v>
      </c>
      <c r="U27" s="82"/>
      <c r="V27" s="89"/>
      <c r="W27" s="84"/>
      <c r="X27" s="90"/>
      <c r="Y27" s="84"/>
      <c r="Z27" s="82"/>
      <c r="AA27" s="87">
        <v>80</v>
      </c>
      <c r="AB27" s="83">
        <v>791</v>
      </c>
      <c r="AC27" s="84">
        <v>80</v>
      </c>
      <c r="AD27" s="85">
        <v>791</v>
      </c>
      <c r="AE27" s="84">
        <v>80</v>
      </c>
      <c r="AF27" s="91">
        <v>791</v>
      </c>
      <c r="AG27" s="114">
        <f aca="true" t="shared" si="16" ref="AG27:AL27">C27</f>
        <v>115</v>
      </c>
      <c r="AH27" s="114">
        <f t="shared" si="16"/>
        <v>1277</v>
      </c>
      <c r="AI27" s="114">
        <f t="shared" si="16"/>
        <v>125</v>
      </c>
      <c r="AJ27" s="114">
        <f t="shared" si="16"/>
        <v>1416</v>
      </c>
      <c r="AK27" s="114">
        <f t="shared" si="16"/>
        <v>135</v>
      </c>
      <c r="AL27" s="114">
        <f t="shared" si="16"/>
        <v>1555</v>
      </c>
    </row>
    <row r="28" spans="2:38" s="5" customFormat="1" ht="22.5" customHeight="1">
      <c r="B28" s="15" t="s">
        <v>14</v>
      </c>
      <c r="C28" s="31">
        <f t="shared" si="4"/>
        <v>5</v>
      </c>
      <c r="D28" s="32">
        <f t="shared" si="5"/>
        <v>83</v>
      </c>
      <c r="E28" s="31">
        <f t="shared" si="6"/>
        <v>6</v>
      </c>
      <c r="F28" s="32">
        <f t="shared" si="7"/>
        <v>99</v>
      </c>
      <c r="G28" s="31">
        <f t="shared" si="8"/>
        <v>6</v>
      </c>
      <c r="H28" s="71">
        <f t="shared" si="9"/>
        <v>99</v>
      </c>
      <c r="I28" s="72">
        <v>1</v>
      </c>
      <c r="J28" s="73">
        <v>20</v>
      </c>
      <c r="K28" s="74">
        <v>1</v>
      </c>
      <c r="L28" s="75">
        <v>20</v>
      </c>
      <c r="M28" s="74">
        <v>1</v>
      </c>
      <c r="N28" s="76">
        <v>20</v>
      </c>
      <c r="O28" s="77">
        <v>2</v>
      </c>
      <c r="P28" s="73">
        <v>53</v>
      </c>
      <c r="Q28" s="74">
        <v>2</v>
      </c>
      <c r="R28" s="75">
        <v>67</v>
      </c>
      <c r="S28" s="74">
        <v>2</v>
      </c>
      <c r="T28" s="78">
        <v>67</v>
      </c>
      <c r="U28" s="72"/>
      <c r="V28" s="79"/>
      <c r="W28" s="74"/>
      <c r="X28" s="80"/>
      <c r="Y28" s="74"/>
      <c r="Z28" s="72"/>
      <c r="AA28" s="77">
        <v>2</v>
      </c>
      <c r="AB28" s="73">
        <v>10</v>
      </c>
      <c r="AC28" s="74">
        <v>3</v>
      </c>
      <c r="AD28" s="75">
        <v>12</v>
      </c>
      <c r="AE28" s="74">
        <v>3</v>
      </c>
      <c r="AF28" s="81">
        <v>12</v>
      </c>
      <c r="AG28" s="116">
        <f aca="true" t="shared" si="17" ref="AG28:AL28">SUM(C28:C30)</f>
        <v>18</v>
      </c>
      <c r="AH28" s="116">
        <f t="shared" si="17"/>
        <v>328</v>
      </c>
      <c r="AI28" s="116">
        <f t="shared" si="17"/>
        <v>19</v>
      </c>
      <c r="AJ28" s="116">
        <f t="shared" si="17"/>
        <v>344</v>
      </c>
      <c r="AK28" s="116">
        <f t="shared" si="17"/>
        <v>19</v>
      </c>
      <c r="AL28" s="116">
        <f t="shared" si="17"/>
        <v>344</v>
      </c>
    </row>
    <row r="29" spans="2:32" s="5" customFormat="1" ht="22.5" customHeight="1">
      <c r="B29" s="15" t="s">
        <v>15</v>
      </c>
      <c r="C29" s="31">
        <f t="shared" si="4"/>
        <v>10</v>
      </c>
      <c r="D29" s="32">
        <f t="shared" si="5"/>
        <v>194</v>
      </c>
      <c r="E29" s="31">
        <f t="shared" si="6"/>
        <v>10</v>
      </c>
      <c r="F29" s="32">
        <f t="shared" si="7"/>
        <v>194</v>
      </c>
      <c r="G29" s="31">
        <f t="shared" si="8"/>
        <v>10</v>
      </c>
      <c r="H29" s="71">
        <f t="shared" si="9"/>
        <v>194</v>
      </c>
      <c r="I29" s="72">
        <v>2</v>
      </c>
      <c r="J29" s="73">
        <v>43</v>
      </c>
      <c r="K29" s="74">
        <v>2</v>
      </c>
      <c r="L29" s="75">
        <v>43</v>
      </c>
      <c r="M29" s="74">
        <v>2</v>
      </c>
      <c r="N29" s="76">
        <v>43</v>
      </c>
      <c r="O29" s="77">
        <v>3</v>
      </c>
      <c r="P29" s="73">
        <v>62</v>
      </c>
      <c r="Q29" s="74">
        <v>3</v>
      </c>
      <c r="R29" s="75">
        <v>62</v>
      </c>
      <c r="S29" s="74">
        <v>3</v>
      </c>
      <c r="T29" s="78">
        <v>62</v>
      </c>
      <c r="U29" s="72"/>
      <c r="V29" s="79"/>
      <c r="W29" s="74"/>
      <c r="X29" s="80"/>
      <c r="Y29" s="74"/>
      <c r="Z29" s="72"/>
      <c r="AA29" s="77">
        <v>5</v>
      </c>
      <c r="AB29" s="73">
        <v>89</v>
      </c>
      <c r="AC29" s="74">
        <v>5</v>
      </c>
      <c r="AD29" s="75">
        <v>89</v>
      </c>
      <c r="AE29" s="74">
        <v>5</v>
      </c>
      <c r="AF29" s="81">
        <v>89</v>
      </c>
    </row>
    <row r="30" spans="2:32" s="5" customFormat="1" ht="22.5" customHeight="1">
      <c r="B30" s="15" t="s">
        <v>17</v>
      </c>
      <c r="C30" s="31">
        <f t="shared" si="4"/>
        <v>3</v>
      </c>
      <c r="D30" s="32">
        <f t="shared" si="5"/>
        <v>51</v>
      </c>
      <c r="E30" s="31">
        <f t="shared" si="6"/>
        <v>3</v>
      </c>
      <c r="F30" s="32">
        <f t="shared" si="7"/>
        <v>51</v>
      </c>
      <c r="G30" s="31">
        <f t="shared" si="8"/>
        <v>3</v>
      </c>
      <c r="H30" s="71">
        <f t="shared" si="9"/>
        <v>51</v>
      </c>
      <c r="I30" s="72">
        <v>1</v>
      </c>
      <c r="J30" s="73">
        <v>17</v>
      </c>
      <c r="K30" s="74">
        <v>1</v>
      </c>
      <c r="L30" s="75">
        <v>17</v>
      </c>
      <c r="M30" s="74">
        <v>1</v>
      </c>
      <c r="N30" s="76">
        <v>17</v>
      </c>
      <c r="O30" s="77">
        <v>1</v>
      </c>
      <c r="P30" s="73">
        <v>19</v>
      </c>
      <c r="Q30" s="74">
        <v>1</v>
      </c>
      <c r="R30" s="75">
        <v>19</v>
      </c>
      <c r="S30" s="74">
        <v>1</v>
      </c>
      <c r="T30" s="78">
        <v>19</v>
      </c>
      <c r="U30" s="72"/>
      <c r="V30" s="79"/>
      <c r="W30" s="74"/>
      <c r="X30" s="80"/>
      <c r="Y30" s="74"/>
      <c r="Z30" s="72"/>
      <c r="AA30" s="77">
        <v>1</v>
      </c>
      <c r="AB30" s="73">
        <v>15</v>
      </c>
      <c r="AC30" s="74">
        <v>1</v>
      </c>
      <c r="AD30" s="75">
        <v>15</v>
      </c>
      <c r="AE30" s="74">
        <v>1</v>
      </c>
      <c r="AF30" s="81">
        <v>15</v>
      </c>
    </row>
    <row r="31" spans="2:38" s="5" customFormat="1" ht="22.5" customHeight="1">
      <c r="B31" s="15" t="s">
        <v>16</v>
      </c>
      <c r="C31" s="31">
        <f t="shared" si="4"/>
        <v>30</v>
      </c>
      <c r="D31" s="32">
        <f t="shared" si="5"/>
        <v>423</v>
      </c>
      <c r="E31" s="31">
        <f t="shared" si="6"/>
        <v>32</v>
      </c>
      <c r="F31" s="32">
        <f t="shared" si="7"/>
        <v>458</v>
      </c>
      <c r="G31" s="31">
        <f t="shared" si="8"/>
        <v>33</v>
      </c>
      <c r="H31" s="71">
        <f t="shared" si="9"/>
        <v>471</v>
      </c>
      <c r="I31" s="72">
        <v>3</v>
      </c>
      <c r="J31" s="73">
        <v>49</v>
      </c>
      <c r="K31" s="74">
        <v>3</v>
      </c>
      <c r="L31" s="75">
        <v>49</v>
      </c>
      <c r="M31" s="74">
        <v>3</v>
      </c>
      <c r="N31" s="76">
        <v>49</v>
      </c>
      <c r="O31" s="77">
        <v>6</v>
      </c>
      <c r="P31" s="73">
        <v>90</v>
      </c>
      <c r="Q31" s="74">
        <v>6</v>
      </c>
      <c r="R31" s="75">
        <v>90</v>
      </c>
      <c r="S31" s="74">
        <v>7</v>
      </c>
      <c r="T31" s="78">
        <v>103</v>
      </c>
      <c r="U31" s="72"/>
      <c r="V31" s="79"/>
      <c r="W31" s="74"/>
      <c r="X31" s="80"/>
      <c r="Y31" s="74"/>
      <c r="Z31" s="72"/>
      <c r="AA31" s="77">
        <v>21</v>
      </c>
      <c r="AB31" s="73">
        <v>284</v>
      </c>
      <c r="AC31" s="74">
        <v>23</v>
      </c>
      <c r="AD31" s="75">
        <v>319</v>
      </c>
      <c r="AE31" s="74">
        <v>23</v>
      </c>
      <c r="AF31" s="81">
        <v>319</v>
      </c>
      <c r="AG31" s="116">
        <f aca="true" t="shared" si="18" ref="AG31:AL31">SUM(C31:C36)</f>
        <v>86</v>
      </c>
      <c r="AH31" s="116">
        <f t="shared" si="18"/>
        <v>1517</v>
      </c>
      <c r="AI31" s="116">
        <f t="shared" si="18"/>
        <v>92</v>
      </c>
      <c r="AJ31" s="116">
        <f t="shared" si="18"/>
        <v>1632</v>
      </c>
      <c r="AK31" s="116">
        <f t="shared" si="18"/>
        <v>98</v>
      </c>
      <c r="AL31" s="116">
        <f t="shared" si="18"/>
        <v>1747</v>
      </c>
    </row>
    <row r="32" spans="2:32" s="5" customFormat="1" ht="22.5" customHeight="1">
      <c r="B32" s="15" t="s">
        <v>18</v>
      </c>
      <c r="C32" s="31">
        <f t="shared" si="4"/>
        <v>42</v>
      </c>
      <c r="D32" s="32">
        <f t="shared" si="5"/>
        <v>818</v>
      </c>
      <c r="E32" s="31">
        <f t="shared" si="6"/>
        <v>45</v>
      </c>
      <c r="F32" s="32">
        <f t="shared" si="7"/>
        <v>876</v>
      </c>
      <c r="G32" s="31">
        <f t="shared" si="8"/>
        <v>49</v>
      </c>
      <c r="H32" s="71">
        <f t="shared" si="9"/>
        <v>956</v>
      </c>
      <c r="I32" s="82">
        <v>4</v>
      </c>
      <c r="J32" s="83">
        <v>86</v>
      </c>
      <c r="K32" s="84">
        <v>4</v>
      </c>
      <c r="L32" s="85">
        <v>86</v>
      </c>
      <c r="M32" s="84">
        <v>5</v>
      </c>
      <c r="N32" s="86">
        <v>108</v>
      </c>
      <c r="O32" s="87">
        <v>28</v>
      </c>
      <c r="P32" s="83">
        <v>532</v>
      </c>
      <c r="Q32" s="84">
        <v>30</v>
      </c>
      <c r="R32" s="85">
        <v>570</v>
      </c>
      <c r="S32" s="84">
        <v>32</v>
      </c>
      <c r="T32" s="88">
        <v>608</v>
      </c>
      <c r="U32" s="82"/>
      <c r="V32" s="89"/>
      <c r="W32" s="84"/>
      <c r="X32" s="90"/>
      <c r="Y32" s="84"/>
      <c r="Z32" s="82"/>
      <c r="AA32" s="87">
        <v>10</v>
      </c>
      <c r="AB32" s="83">
        <v>200</v>
      </c>
      <c r="AC32" s="84">
        <v>11</v>
      </c>
      <c r="AD32" s="85">
        <v>220</v>
      </c>
      <c r="AE32" s="84">
        <v>12</v>
      </c>
      <c r="AF32" s="91">
        <v>240</v>
      </c>
    </row>
    <row r="33" spans="2:32" s="5" customFormat="1" ht="22.5" customHeight="1">
      <c r="B33" s="15" t="s">
        <v>19</v>
      </c>
      <c r="C33" s="31">
        <f t="shared" si="4"/>
        <v>10</v>
      </c>
      <c r="D33" s="32">
        <f t="shared" si="5"/>
        <v>200</v>
      </c>
      <c r="E33" s="31">
        <f t="shared" si="6"/>
        <v>10</v>
      </c>
      <c r="F33" s="32">
        <f t="shared" si="7"/>
        <v>200</v>
      </c>
      <c r="G33" s="31">
        <f t="shared" si="8"/>
        <v>10</v>
      </c>
      <c r="H33" s="71">
        <f t="shared" si="9"/>
        <v>200</v>
      </c>
      <c r="I33" s="72">
        <v>2</v>
      </c>
      <c r="J33" s="73">
        <v>40</v>
      </c>
      <c r="K33" s="74">
        <v>2</v>
      </c>
      <c r="L33" s="75">
        <v>40</v>
      </c>
      <c r="M33" s="74">
        <v>2</v>
      </c>
      <c r="N33" s="76">
        <v>40</v>
      </c>
      <c r="O33" s="77">
        <v>6</v>
      </c>
      <c r="P33" s="73">
        <v>120</v>
      </c>
      <c r="Q33" s="74">
        <v>6</v>
      </c>
      <c r="R33" s="75">
        <v>120</v>
      </c>
      <c r="S33" s="74">
        <v>6</v>
      </c>
      <c r="T33" s="78">
        <v>120</v>
      </c>
      <c r="U33" s="72"/>
      <c r="V33" s="79"/>
      <c r="W33" s="74"/>
      <c r="X33" s="80"/>
      <c r="Y33" s="74"/>
      <c r="Z33" s="72"/>
      <c r="AA33" s="77">
        <v>2</v>
      </c>
      <c r="AB33" s="73">
        <v>40</v>
      </c>
      <c r="AC33" s="74">
        <v>2</v>
      </c>
      <c r="AD33" s="75">
        <v>40</v>
      </c>
      <c r="AE33" s="74">
        <v>2</v>
      </c>
      <c r="AF33" s="81">
        <v>40</v>
      </c>
    </row>
    <row r="34" spans="2:32" s="5" customFormat="1" ht="22.5" customHeight="1">
      <c r="B34" s="15" t="s">
        <v>21</v>
      </c>
      <c r="C34" s="31">
        <f t="shared" si="4"/>
        <v>2</v>
      </c>
      <c r="D34" s="32">
        <f t="shared" si="5"/>
        <v>44</v>
      </c>
      <c r="E34" s="31">
        <f t="shared" si="6"/>
        <v>3</v>
      </c>
      <c r="F34" s="32">
        <f t="shared" si="7"/>
        <v>66</v>
      </c>
      <c r="G34" s="31">
        <f t="shared" si="8"/>
        <v>3</v>
      </c>
      <c r="H34" s="71">
        <f t="shared" si="9"/>
        <v>66</v>
      </c>
      <c r="I34" s="72">
        <v>0</v>
      </c>
      <c r="J34" s="73">
        <v>0</v>
      </c>
      <c r="K34" s="74">
        <v>1</v>
      </c>
      <c r="L34" s="75">
        <v>22</v>
      </c>
      <c r="M34" s="74">
        <v>1</v>
      </c>
      <c r="N34" s="76">
        <v>22</v>
      </c>
      <c r="O34" s="77">
        <v>1</v>
      </c>
      <c r="P34" s="73">
        <v>22</v>
      </c>
      <c r="Q34" s="74">
        <v>1</v>
      </c>
      <c r="R34" s="75">
        <v>22</v>
      </c>
      <c r="S34" s="74">
        <v>1</v>
      </c>
      <c r="T34" s="78">
        <v>22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1</v>
      </c>
      <c r="D35" s="32">
        <f t="shared" si="5"/>
        <v>10</v>
      </c>
      <c r="E35" s="31">
        <f t="shared" si="6"/>
        <v>1</v>
      </c>
      <c r="F35" s="32">
        <f t="shared" si="7"/>
        <v>10</v>
      </c>
      <c r="G35" s="31">
        <f t="shared" si="8"/>
        <v>1</v>
      </c>
      <c r="H35" s="71">
        <f t="shared" si="9"/>
        <v>10</v>
      </c>
      <c r="I35" s="72">
        <v>0</v>
      </c>
      <c r="J35" s="73">
        <v>0</v>
      </c>
      <c r="K35" s="74">
        <v>0</v>
      </c>
      <c r="L35" s="75">
        <v>0</v>
      </c>
      <c r="M35" s="74">
        <v>0</v>
      </c>
      <c r="N35" s="76">
        <v>0</v>
      </c>
      <c r="O35" s="77">
        <v>1</v>
      </c>
      <c r="P35" s="73">
        <v>10</v>
      </c>
      <c r="Q35" s="74">
        <v>1</v>
      </c>
      <c r="R35" s="75">
        <v>10</v>
      </c>
      <c r="S35" s="74">
        <v>1</v>
      </c>
      <c r="T35" s="78">
        <v>10</v>
      </c>
      <c r="U35" s="72"/>
      <c r="V35" s="79"/>
      <c r="W35" s="74"/>
      <c r="X35" s="80"/>
      <c r="Y35" s="74"/>
      <c r="Z35" s="72"/>
      <c r="AA35" s="77">
        <v>0</v>
      </c>
      <c r="AB35" s="73">
        <v>0</v>
      </c>
      <c r="AC35" s="74">
        <v>0</v>
      </c>
      <c r="AD35" s="75">
        <v>0</v>
      </c>
      <c r="AE35" s="74">
        <v>0</v>
      </c>
      <c r="AF35" s="81">
        <v>0</v>
      </c>
    </row>
    <row r="36" spans="2:32" s="5" customFormat="1" ht="22.5" customHeight="1">
      <c r="B36" s="15" t="s">
        <v>22</v>
      </c>
      <c r="C36" s="31">
        <f t="shared" si="4"/>
        <v>1</v>
      </c>
      <c r="D36" s="32">
        <f t="shared" si="5"/>
        <v>22</v>
      </c>
      <c r="E36" s="31">
        <f t="shared" si="6"/>
        <v>1</v>
      </c>
      <c r="F36" s="32">
        <f t="shared" si="7"/>
        <v>22</v>
      </c>
      <c r="G36" s="31">
        <f t="shared" si="8"/>
        <v>2</v>
      </c>
      <c r="H36" s="71">
        <f t="shared" si="9"/>
        <v>44</v>
      </c>
      <c r="I36" s="72">
        <v>0</v>
      </c>
      <c r="J36" s="73">
        <v>0</v>
      </c>
      <c r="K36" s="74">
        <v>0</v>
      </c>
      <c r="L36" s="75">
        <v>0</v>
      </c>
      <c r="M36" s="74">
        <v>1</v>
      </c>
      <c r="N36" s="76">
        <v>22</v>
      </c>
      <c r="O36" s="77">
        <v>0</v>
      </c>
      <c r="P36" s="73">
        <v>0</v>
      </c>
      <c r="Q36" s="74">
        <v>0</v>
      </c>
      <c r="R36" s="75">
        <v>0</v>
      </c>
      <c r="S36" s="74">
        <v>0</v>
      </c>
      <c r="T36" s="78">
        <v>0</v>
      </c>
      <c r="U36" s="72"/>
      <c r="V36" s="79"/>
      <c r="W36" s="74"/>
      <c r="X36" s="80"/>
      <c r="Y36" s="74"/>
      <c r="Z36" s="72"/>
      <c r="AA36" s="77">
        <v>1</v>
      </c>
      <c r="AB36" s="73">
        <v>22</v>
      </c>
      <c r="AC36" s="74">
        <v>1</v>
      </c>
      <c r="AD36" s="75">
        <v>22</v>
      </c>
      <c r="AE36" s="74">
        <v>1</v>
      </c>
      <c r="AF36" s="81">
        <v>22</v>
      </c>
    </row>
    <row r="37" spans="2:38" s="5" customFormat="1" ht="22.5" customHeight="1">
      <c r="B37" s="15" t="s">
        <v>0</v>
      </c>
      <c r="C37" s="31">
        <f t="shared" si="4"/>
        <v>163</v>
      </c>
      <c r="D37" s="32">
        <f t="shared" si="5"/>
        <v>3196</v>
      </c>
      <c r="E37" s="31">
        <f t="shared" si="6"/>
        <v>185</v>
      </c>
      <c r="F37" s="32">
        <f t="shared" si="7"/>
        <v>3648</v>
      </c>
      <c r="G37" s="31">
        <f t="shared" si="8"/>
        <v>204</v>
      </c>
      <c r="H37" s="71">
        <f t="shared" si="9"/>
        <v>4037</v>
      </c>
      <c r="I37" s="72">
        <v>37</v>
      </c>
      <c r="J37" s="73">
        <v>521</v>
      </c>
      <c r="K37" s="74">
        <v>40</v>
      </c>
      <c r="L37" s="75">
        <v>550</v>
      </c>
      <c r="M37" s="74">
        <v>41</v>
      </c>
      <c r="N37" s="76">
        <v>567</v>
      </c>
      <c r="O37" s="77">
        <v>74</v>
      </c>
      <c r="P37" s="73">
        <v>1589</v>
      </c>
      <c r="Q37" s="74">
        <v>88</v>
      </c>
      <c r="R37" s="75">
        <v>1925</v>
      </c>
      <c r="S37" s="74">
        <v>102</v>
      </c>
      <c r="T37" s="78">
        <v>2225</v>
      </c>
      <c r="U37" s="72"/>
      <c r="V37" s="79"/>
      <c r="W37" s="74"/>
      <c r="X37" s="80"/>
      <c r="Y37" s="74"/>
      <c r="Z37" s="72"/>
      <c r="AA37" s="77">
        <v>52</v>
      </c>
      <c r="AB37" s="73">
        <v>1086</v>
      </c>
      <c r="AC37" s="74">
        <v>57</v>
      </c>
      <c r="AD37" s="75">
        <v>1173</v>
      </c>
      <c r="AE37" s="74">
        <v>61</v>
      </c>
      <c r="AF37" s="81">
        <v>1245</v>
      </c>
      <c r="AG37" s="114">
        <f aca="true" t="shared" si="19" ref="AG37:AL37">C37</f>
        <v>163</v>
      </c>
      <c r="AH37" s="114">
        <f t="shared" si="19"/>
        <v>3196</v>
      </c>
      <c r="AI37" s="114">
        <f t="shared" si="19"/>
        <v>185</v>
      </c>
      <c r="AJ37" s="114">
        <f t="shared" si="19"/>
        <v>3648</v>
      </c>
      <c r="AK37" s="114">
        <f t="shared" si="19"/>
        <v>204</v>
      </c>
      <c r="AL37" s="114">
        <f t="shared" si="19"/>
        <v>4037</v>
      </c>
    </row>
    <row r="38" spans="2:38" s="5" customFormat="1" ht="22.5" customHeight="1">
      <c r="B38" s="15" t="s">
        <v>23</v>
      </c>
      <c r="C38" s="31">
        <f t="shared" si="4"/>
        <v>37</v>
      </c>
      <c r="D38" s="32">
        <f t="shared" si="5"/>
        <v>420</v>
      </c>
      <c r="E38" s="31">
        <f t="shared" si="6"/>
        <v>37</v>
      </c>
      <c r="F38" s="32">
        <f t="shared" si="7"/>
        <v>420</v>
      </c>
      <c r="G38" s="31">
        <f t="shared" si="8"/>
        <v>37</v>
      </c>
      <c r="H38" s="71">
        <f t="shared" si="9"/>
        <v>420</v>
      </c>
      <c r="I38" s="72">
        <v>2</v>
      </c>
      <c r="J38" s="73">
        <v>30</v>
      </c>
      <c r="K38" s="74">
        <v>2</v>
      </c>
      <c r="L38" s="75">
        <v>30</v>
      </c>
      <c r="M38" s="74">
        <v>2</v>
      </c>
      <c r="N38" s="76">
        <v>30</v>
      </c>
      <c r="O38" s="77">
        <v>15</v>
      </c>
      <c r="P38" s="73">
        <v>160</v>
      </c>
      <c r="Q38" s="74">
        <v>15</v>
      </c>
      <c r="R38" s="75">
        <v>160</v>
      </c>
      <c r="S38" s="74">
        <v>15</v>
      </c>
      <c r="T38" s="78">
        <v>160</v>
      </c>
      <c r="U38" s="72"/>
      <c r="V38" s="79"/>
      <c r="W38" s="74"/>
      <c r="X38" s="80"/>
      <c r="Y38" s="74"/>
      <c r="Z38" s="72"/>
      <c r="AA38" s="77">
        <v>20</v>
      </c>
      <c r="AB38" s="73">
        <v>230</v>
      </c>
      <c r="AC38" s="74">
        <v>20</v>
      </c>
      <c r="AD38" s="75">
        <v>230</v>
      </c>
      <c r="AE38" s="74">
        <v>20</v>
      </c>
      <c r="AF38" s="81">
        <v>230</v>
      </c>
      <c r="AG38" s="116">
        <f aca="true" t="shared" si="20" ref="AG38:AL38">SUM(C38:C41)</f>
        <v>75</v>
      </c>
      <c r="AH38" s="116">
        <f t="shared" si="20"/>
        <v>925</v>
      </c>
      <c r="AI38" s="116">
        <f t="shared" si="20"/>
        <v>78</v>
      </c>
      <c r="AJ38" s="116">
        <f t="shared" si="20"/>
        <v>968</v>
      </c>
      <c r="AK38" s="116">
        <f t="shared" si="20"/>
        <v>82</v>
      </c>
      <c r="AL38" s="116">
        <f t="shared" si="20"/>
        <v>1024</v>
      </c>
    </row>
    <row r="39" spans="2:32" s="5" customFormat="1" ht="22.5" customHeight="1">
      <c r="B39" s="15" t="s">
        <v>24</v>
      </c>
      <c r="C39" s="31">
        <f t="shared" si="4"/>
        <v>22</v>
      </c>
      <c r="D39" s="32">
        <f t="shared" si="5"/>
        <v>261</v>
      </c>
      <c r="E39" s="31">
        <f t="shared" si="6"/>
        <v>25</v>
      </c>
      <c r="F39" s="32">
        <f t="shared" si="7"/>
        <v>304</v>
      </c>
      <c r="G39" s="31">
        <f t="shared" si="8"/>
        <v>28</v>
      </c>
      <c r="H39" s="71">
        <f t="shared" si="9"/>
        <v>347</v>
      </c>
      <c r="I39" s="72">
        <v>2</v>
      </c>
      <c r="J39" s="73">
        <v>44</v>
      </c>
      <c r="K39" s="74">
        <v>3</v>
      </c>
      <c r="L39" s="75">
        <v>66</v>
      </c>
      <c r="M39" s="74">
        <v>4</v>
      </c>
      <c r="N39" s="76">
        <v>88</v>
      </c>
      <c r="O39" s="77">
        <v>11</v>
      </c>
      <c r="P39" s="73">
        <v>154</v>
      </c>
      <c r="Q39" s="74">
        <v>12</v>
      </c>
      <c r="R39" s="75">
        <v>168</v>
      </c>
      <c r="S39" s="74">
        <v>13</v>
      </c>
      <c r="T39" s="78">
        <v>182</v>
      </c>
      <c r="U39" s="72"/>
      <c r="V39" s="79"/>
      <c r="W39" s="74"/>
      <c r="X39" s="80"/>
      <c r="Y39" s="74"/>
      <c r="Z39" s="72"/>
      <c r="AA39" s="77">
        <v>9</v>
      </c>
      <c r="AB39" s="73">
        <v>63</v>
      </c>
      <c r="AC39" s="74">
        <v>10</v>
      </c>
      <c r="AD39" s="75">
        <v>70</v>
      </c>
      <c r="AE39" s="74">
        <v>11</v>
      </c>
      <c r="AF39" s="81">
        <v>77</v>
      </c>
    </row>
    <row r="40" spans="2:32" s="5" customFormat="1" ht="22.5" customHeight="1">
      <c r="B40" s="15" t="s">
        <v>25</v>
      </c>
      <c r="C40" s="31">
        <f t="shared" si="4"/>
        <v>10</v>
      </c>
      <c r="D40" s="32">
        <f t="shared" si="5"/>
        <v>192</v>
      </c>
      <c r="E40" s="31">
        <f t="shared" si="6"/>
        <v>10</v>
      </c>
      <c r="F40" s="32">
        <f t="shared" si="7"/>
        <v>192</v>
      </c>
      <c r="G40" s="31">
        <f t="shared" si="8"/>
        <v>10</v>
      </c>
      <c r="H40" s="71">
        <f t="shared" si="9"/>
        <v>192</v>
      </c>
      <c r="I40" s="82">
        <v>2</v>
      </c>
      <c r="J40" s="83">
        <v>20</v>
      </c>
      <c r="K40" s="84">
        <v>2</v>
      </c>
      <c r="L40" s="85">
        <v>20</v>
      </c>
      <c r="M40" s="84">
        <v>2</v>
      </c>
      <c r="N40" s="86">
        <v>20</v>
      </c>
      <c r="O40" s="87">
        <v>4</v>
      </c>
      <c r="P40" s="83">
        <v>80</v>
      </c>
      <c r="Q40" s="84">
        <v>4</v>
      </c>
      <c r="R40" s="85">
        <v>80</v>
      </c>
      <c r="S40" s="84">
        <v>4</v>
      </c>
      <c r="T40" s="88">
        <v>80</v>
      </c>
      <c r="U40" s="82"/>
      <c r="V40" s="89"/>
      <c r="W40" s="84"/>
      <c r="X40" s="90"/>
      <c r="Y40" s="84"/>
      <c r="Z40" s="82"/>
      <c r="AA40" s="87">
        <v>4</v>
      </c>
      <c r="AB40" s="83">
        <v>92</v>
      </c>
      <c r="AC40" s="84">
        <v>4</v>
      </c>
      <c r="AD40" s="85">
        <v>92</v>
      </c>
      <c r="AE40" s="84">
        <v>4</v>
      </c>
      <c r="AF40" s="91">
        <v>92</v>
      </c>
    </row>
    <row r="41" spans="2:32" s="5" customFormat="1" ht="22.5" customHeight="1">
      <c r="B41" s="15" t="s">
        <v>26</v>
      </c>
      <c r="C41" s="31">
        <f t="shared" si="4"/>
        <v>6</v>
      </c>
      <c r="D41" s="32">
        <f t="shared" si="5"/>
        <v>52</v>
      </c>
      <c r="E41" s="31">
        <f t="shared" si="6"/>
        <v>6</v>
      </c>
      <c r="F41" s="32">
        <f t="shared" si="7"/>
        <v>52</v>
      </c>
      <c r="G41" s="31">
        <f t="shared" si="8"/>
        <v>7</v>
      </c>
      <c r="H41" s="71">
        <f t="shared" si="9"/>
        <v>65</v>
      </c>
      <c r="I41" s="72">
        <v>1</v>
      </c>
      <c r="J41" s="73">
        <v>13</v>
      </c>
      <c r="K41" s="74">
        <v>1</v>
      </c>
      <c r="L41" s="75">
        <v>13</v>
      </c>
      <c r="M41" s="74">
        <v>1</v>
      </c>
      <c r="N41" s="76">
        <v>13</v>
      </c>
      <c r="O41" s="77">
        <v>1</v>
      </c>
      <c r="P41" s="73">
        <v>14</v>
      </c>
      <c r="Q41" s="74">
        <v>1</v>
      </c>
      <c r="R41" s="75">
        <v>14</v>
      </c>
      <c r="S41" s="74">
        <v>2</v>
      </c>
      <c r="T41" s="78">
        <v>27</v>
      </c>
      <c r="U41" s="72"/>
      <c r="V41" s="79"/>
      <c r="W41" s="74"/>
      <c r="X41" s="80"/>
      <c r="Y41" s="74"/>
      <c r="Z41" s="72"/>
      <c r="AA41" s="77">
        <v>4</v>
      </c>
      <c r="AB41" s="73">
        <v>25</v>
      </c>
      <c r="AC41" s="74">
        <v>4</v>
      </c>
      <c r="AD41" s="75">
        <v>25</v>
      </c>
      <c r="AE41" s="74">
        <v>4</v>
      </c>
      <c r="AF41" s="81">
        <v>25</v>
      </c>
    </row>
    <row r="42" spans="2:38" s="5" customFormat="1" ht="22.5" customHeight="1">
      <c r="B42" s="15" t="s">
        <v>27</v>
      </c>
      <c r="C42" s="31">
        <f t="shared" si="4"/>
        <v>18</v>
      </c>
      <c r="D42" s="32">
        <f t="shared" si="5"/>
        <v>331</v>
      </c>
      <c r="E42" s="31">
        <f t="shared" si="6"/>
        <v>21</v>
      </c>
      <c r="F42" s="32">
        <f t="shared" si="7"/>
        <v>386</v>
      </c>
      <c r="G42" s="31">
        <f t="shared" si="8"/>
        <v>25</v>
      </c>
      <c r="H42" s="71">
        <f t="shared" si="9"/>
        <v>463</v>
      </c>
      <c r="I42" s="82">
        <v>4</v>
      </c>
      <c r="J42" s="83">
        <v>76</v>
      </c>
      <c r="K42" s="84">
        <v>5</v>
      </c>
      <c r="L42" s="85">
        <v>96</v>
      </c>
      <c r="M42" s="84">
        <v>6</v>
      </c>
      <c r="N42" s="86">
        <v>115</v>
      </c>
      <c r="O42" s="87">
        <v>12</v>
      </c>
      <c r="P42" s="83">
        <v>210</v>
      </c>
      <c r="Q42" s="84">
        <v>14</v>
      </c>
      <c r="R42" s="85">
        <v>245</v>
      </c>
      <c r="S42" s="84">
        <v>16</v>
      </c>
      <c r="T42" s="88">
        <v>280</v>
      </c>
      <c r="U42" s="82"/>
      <c r="V42" s="89"/>
      <c r="W42" s="84"/>
      <c r="X42" s="90"/>
      <c r="Y42" s="84"/>
      <c r="Z42" s="82"/>
      <c r="AA42" s="87">
        <v>2</v>
      </c>
      <c r="AB42" s="83">
        <v>45</v>
      </c>
      <c r="AC42" s="84">
        <v>2</v>
      </c>
      <c r="AD42" s="85">
        <v>45</v>
      </c>
      <c r="AE42" s="84">
        <v>3</v>
      </c>
      <c r="AF42" s="91">
        <v>68</v>
      </c>
      <c r="AG42" s="116">
        <f aca="true" t="shared" si="21" ref="AG42:AL42">SUM(C42:C43)</f>
        <v>25</v>
      </c>
      <c r="AH42" s="116">
        <f t="shared" si="21"/>
        <v>486</v>
      </c>
      <c r="AI42" s="116">
        <f t="shared" si="21"/>
        <v>28</v>
      </c>
      <c r="AJ42" s="116">
        <f t="shared" si="21"/>
        <v>541</v>
      </c>
      <c r="AK42" s="116">
        <f t="shared" si="21"/>
        <v>33</v>
      </c>
      <c r="AL42" s="116">
        <f t="shared" si="21"/>
        <v>633</v>
      </c>
    </row>
    <row r="43" spans="2:32" s="5" customFormat="1" ht="22.5" customHeight="1">
      <c r="B43" s="15" t="s">
        <v>28</v>
      </c>
      <c r="C43" s="31">
        <f t="shared" si="4"/>
        <v>7</v>
      </c>
      <c r="D43" s="32">
        <f t="shared" si="5"/>
        <v>155</v>
      </c>
      <c r="E43" s="31">
        <f t="shared" si="6"/>
        <v>7</v>
      </c>
      <c r="F43" s="32">
        <f t="shared" si="7"/>
        <v>155</v>
      </c>
      <c r="G43" s="31">
        <f t="shared" si="8"/>
        <v>8</v>
      </c>
      <c r="H43" s="71">
        <f t="shared" si="9"/>
        <v>170</v>
      </c>
      <c r="I43" s="72">
        <v>2</v>
      </c>
      <c r="J43" s="73">
        <v>30</v>
      </c>
      <c r="K43" s="74">
        <v>2</v>
      </c>
      <c r="L43" s="75">
        <v>30</v>
      </c>
      <c r="M43" s="74">
        <v>3</v>
      </c>
      <c r="N43" s="76">
        <v>45</v>
      </c>
      <c r="O43" s="77">
        <v>5</v>
      </c>
      <c r="P43" s="73">
        <v>125</v>
      </c>
      <c r="Q43" s="74">
        <v>5</v>
      </c>
      <c r="R43" s="75">
        <v>125</v>
      </c>
      <c r="S43" s="74">
        <v>5</v>
      </c>
      <c r="T43" s="78">
        <v>125</v>
      </c>
      <c r="U43" s="72"/>
      <c r="V43" s="79"/>
      <c r="W43" s="74"/>
      <c r="X43" s="80"/>
      <c r="Y43" s="74"/>
      <c r="Z43" s="72"/>
      <c r="AA43" s="77">
        <v>0</v>
      </c>
      <c r="AB43" s="73">
        <v>0</v>
      </c>
      <c r="AC43" s="74">
        <v>0</v>
      </c>
      <c r="AD43" s="75">
        <v>0</v>
      </c>
      <c r="AE43" s="74">
        <v>0</v>
      </c>
      <c r="AF43" s="81">
        <v>0</v>
      </c>
    </row>
    <row r="44" spans="2:38" s="5" customFormat="1" ht="22.5" customHeight="1">
      <c r="B44" s="15" t="s">
        <v>29</v>
      </c>
      <c r="C44" s="31">
        <f t="shared" si="4"/>
        <v>6</v>
      </c>
      <c r="D44" s="32">
        <f t="shared" si="5"/>
        <v>154</v>
      </c>
      <c r="E44" s="31">
        <f t="shared" si="6"/>
        <v>9</v>
      </c>
      <c r="F44" s="32">
        <f t="shared" si="7"/>
        <v>192</v>
      </c>
      <c r="G44" s="31">
        <f t="shared" si="8"/>
        <v>9</v>
      </c>
      <c r="H44" s="71">
        <f t="shared" si="9"/>
        <v>241</v>
      </c>
      <c r="I44" s="72">
        <v>2</v>
      </c>
      <c r="J44" s="73">
        <v>33</v>
      </c>
      <c r="K44" s="74">
        <v>3</v>
      </c>
      <c r="L44" s="75">
        <v>41</v>
      </c>
      <c r="M44" s="74">
        <v>3</v>
      </c>
      <c r="N44" s="76">
        <v>52</v>
      </c>
      <c r="O44" s="77">
        <v>2</v>
      </c>
      <c r="P44" s="73">
        <v>53</v>
      </c>
      <c r="Q44" s="74">
        <v>3</v>
      </c>
      <c r="R44" s="75">
        <v>66</v>
      </c>
      <c r="S44" s="74">
        <v>3</v>
      </c>
      <c r="T44" s="78">
        <v>83</v>
      </c>
      <c r="U44" s="72"/>
      <c r="V44" s="79"/>
      <c r="W44" s="74"/>
      <c r="X44" s="80"/>
      <c r="Y44" s="74"/>
      <c r="Z44" s="72"/>
      <c r="AA44" s="77">
        <v>2</v>
      </c>
      <c r="AB44" s="73">
        <v>68</v>
      </c>
      <c r="AC44" s="74">
        <v>3</v>
      </c>
      <c r="AD44" s="75">
        <v>85</v>
      </c>
      <c r="AE44" s="74">
        <v>3</v>
      </c>
      <c r="AF44" s="81">
        <v>106</v>
      </c>
      <c r="AG44" s="116">
        <f aca="true" t="shared" si="22" ref="AG44:AL44">SUM(C44:C49)</f>
        <v>28</v>
      </c>
      <c r="AH44" s="116">
        <f t="shared" si="22"/>
        <v>556</v>
      </c>
      <c r="AI44" s="116">
        <f t="shared" si="22"/>
        <v>32</v>
      </c>
      <c r="AJ44" s="116">
        <f t="shared" si="22"/>
        <v>609</v>
      </c>
      <c r="AK44" s="116">
        <f t="shared" si="22"/>
        <v>35</v>
      </c>
      <c r="AL44" s="116">
        <f t="shared" si="22"/>
        <v>716</v>
      </c>
    </row>
    <row r="45" spans="2:32" s="5" customFormat="1" ht="22.5" customHeight="1">
      <c r="B45" s="15" t="s">
        <v>30</v>
      </c>
      <c r="C45" s="31">
        <f t="shared" si="4"/>
        <v>5</v>
      </c>
      <c r="D45" s="32">
        <f t="shared" si="5"/>
        <v>75</v>
      </c>
      <c r="E45" s="31">
        <f t="shared" si="6"/>
        <v>5</v>
      </c>
      <c r="F45" s="32">
        <f t="shared" si="7"/>
        <v>75</v>
      </c>
      <c r="G45" s="31">
        <f t="shared" si="8"/>
        <v>5</v>
      </c>
      <c r="H45" s="71">
        <f t="shared" si="9"/>
        <v>75</v>
      </c>
      <c r="I45" s="72">
        <v>1</v>
      </c>
      <c r="J45" s="73">
        <v>9</v>
      </c>
      <c r="K45" s="74">
        <v>1</v>
      </c>
      <c r="L45" s="75">
        <v>9</v>
      </c>
      <c r="M45" s="74">
        <v>1</v>
      </c>
      <c r="N45" s="76">
        <v>9</v>
      </c>
      <c r="O45" s="77">
        <v>2</v>
      </c>
      <c r="P45" s="73">
        <v>34</v>
      </c>
      <c r="Q45" s="74">
        <v>2</v>
      </c>
      <c r="R45" s="75">
        <v>34</v>
      </c>
      <c r="S45" s="74">
        <v>2</v>
      </c>
      <c r="T45" s="78">
        <v>34</v>
      </c>
      <c r="U45" s="72"/>
      <c r="V45" s="79"/>
      <c r="W45" s="74"/>
      <c r="X45" s="80"/>
      <c r="Y45" s="74"/>
      <c r="Z45" s="72"/>
      <c r="AA45" s="77">
        <v>2</v>
      </c>
      <c r="AB45" s="73">
        <v>32</v>
      </c>
      <c r="AC45" s="74">
        <v>2</v>
      </c>
      <c r="AD45" s="75">
        <v>32</v>
      </c>
      <c r="AE45" s="74">
        <v>2</v>
      </c>
      <c r="AF45" s="81">
        <v>32</v>
      </c>
    </row>
    <row r="46" spans="2:32" s="5" customFormat="1" ht="22.5" customHeight="1">
      <c r="B46" s="15" t="s">
        <v>31</v>
      </c>
      <c r="C46" s="31">
        <f t="shared" si="4"/>
        <v>8</v>
      </c>
      <c r="D46" s="32">
        <f t="shared" si="5"/>
        <v>187</v>
      </c>
      <c r="E46" s="31">
        <f t="shared" si="6"/>
        <v>8</v>
      </c>
      <c r="F46" s="32">
        <f t="shared" si="7"/>
        <v>187</v>
      </c>
      <c r="G46" s="31">
        <f t="shared" si="8"/>
        <v>9</v>
      </c>
      <c r="H46" s="71">
        <f t="shared" si="9"/>
        <v>208</v>
      </c>
      <c r="I46" s="72">
        <v>2</v>
      </c>
      <c r="J46" s="73">
        <v>26</v>
      </c>
      <c r="K46" s="74">
        <v>2</v>
      </c>
      <c r="L46" s="75">
        <v>26</v>
      </c>
      <c r="M46" s="74">
        <v>2</v>
      </c>
      <c r="N46" s="76">
        <v>26</v>
      </c>
      <c r="O46" s="77">
        <v>2</v>
      </c>
      <c r="P46" s="73">
        <v>33</v>
      </c>
      <c r="Q46" s="74">
        <v>2</v>
      </c>
      <c r="R46" s="75">
        <v>33</v>
      </c>
      <c r="S46" s="74">
        <v>2</v>
      </c>
      <c r="T46" s="78">
        <v>33</v>
      </c>
      <c r="U46" s="72"/>
      <c r="V46" s="79"/>
      <c r="W46" s="74"/>
      <c r="X46" s="80"/>
      <c r="Y46" s="74"/>
      <c r="Z46" s="72"/>
      <c r="AA46" s="77">
        <v>4</v>
      </c>
      <c r="AB46" s="73">
        <v>128</v>
      </c>
      <c r="AC46" s="74">
        <v>4</v>
      </c>
      <c r="AD46" s="75">
        <v>128</v>
      </c>
      <c r="AE46" s="74">
        <v>5</v>
      </c>
      <c r="AF46" s="81">
        <v>149</v>
      </c>
    </row>
    <row r="47" spans="2:32" s="5" customFormat="1" ht="22.5" customHeight="1">
      <c r="B47" s="15" t="s">
        <v>32</v>
      </c>
      <c r="C47" s="31">
        <f t="shared" si="4"/>
        <v>7</v>
      </c>
      <c r="D47" s="32">
        <f t="shared" si="5"/>
        <v>109</v>
      </c>
      <c r="E47" s="31">
        <f t="shared" si="6"/>
        <v>8</v>
      </c>
      <c r="F47" s="32">
        <f t="shared" si="7"/>
        <v>124</v>
      </c>
      <c r="G47" s="31">
        <f t="shared" si="8"/>
        <v>10</v>
      </c>
      <c r="H47" s="71">
        <f t="shared" si="9"/>
        <v>160</v>
      </c>
      <c r="I47" s="72">
        <v>0</v>
      </c>
      <c r="J47" s="73">
        <v>0</v>
      </c>
      <c r="K47" s="74">
        <v>0</v>
      </c>
      <c r="L47" s="75">
        <v>0</v>
      </c>
      <c r="M47" s="74">
        <v>1</v>
      </c>
      <c r="N47" s="76">
        <v>20</v>
      </c>
      <c r="O47" s="77">
        <v>6</v>
      </c>
      <c r="P47" s="73">
        <v>95</v>
      </c>
      <c r="Q47" s="74">
        <v>7</v>
      </c>
      <c r="R47" s="75">
        <v>110</v>
      </c>
      <c r="S47" s="74">
        <v>8</v>
      </c>
      <c r="T47" s="78">
        <v>126</v>
      </c>
      <c r="U47" s="72"/>
      <c r="V47" s="79"/>
      <c r="W47" s="74"/>
      <c r="X47" s="80"/>
      <c r="Y47" s="74"/>
      <c r="Z47" s="72"/>
      <c r="AA47" s="77">
        <v>1</v>
      </c>
      <c r="AB47" s="73">
        <v>14</v>
      </c>
      <c r="AC47" s="74">
        <v>1</v>
      </c>
      <c r="AD47" s="75">
        <v>14</v>
      </c>
      <c r="AE47" s="74">
        <v>1</v>
      </c>
      <c r="AF47" s="81">
        <v>14</v>
      </c>
    </row>
    <row r="48" spans="2:32" s="5" customFormat="1" ht="22.5" customHeight="1">
      <c r="B48" s="15" t="s">
        <v>33</v>
      </c>
      <c r="C48" s="31">
        <f t="shared" si="4"/>
        <v>1</v>
      </c>
      <c r="D48" s="32">
        <f t="shared" si="5"/>
        <v>24</v>
      </c>
      <c r="E48" s="31">
        <f t="shared" si="6"/>
        <v>1</v>
      </c>
      <c r="F48" s="32">
        <f t="shared" si="7"/>
        <v>24</v>
      </c>
      <c r="G48" s="31">
        <f t="shared" si="8"/>
        <v>1</v>
      </c>
      <c r="H48" s="71">
        <f t="shared" si="9"/>
        <v>24</v>
      </c>
      <c r="I48" s="82">
        <v>0</v>
      </c>
      <c r="J48" s="83">
        <v>0</v>
      </c>
      <c r="K48" s="84">
        <v>0</v>
      </c>
      <c r="L48" s="85">
        <v>0</v>
      </c>
      <c r="M48" s="84">
        <v>0</v>
      </c>
      <c r="N48" s="86">
        <v>0</v>
      </c>
      <c r="O48" s="77">
        <v>0</v>
      </c>
      <c r="P48" s="73">
        <v>0</v>
      </c>
      <c r="Q48" s="74">
        <v>0</v>
      </c>
      <c r="R48" s="75">
        <v>0</v>
      </c>
      <c r="S48" s="74">
        <v>0</v>
      </c>
      <c r="T48" s="78">
        <v>0</v>
      </c>
      <c r="U48" s="84"/>
      <c r="V48" s="102"/>
      <c r="W48" s="87"/>
      <c r="X48" s="103"/>
      <c r="Y48" s="84"/>
      <c r="Z48" s="102"/>
      <c r="AA48" s="77">
        <v>1</v>
      </c>
      <c r="AB48" s="73">
        <v>24</v>
      </c>
      <c r="AC48" s="74">
        <v>1</v>
      </c>
      <c r="AD48" s="75">
        <v>24</v>
      </c>
      <c r="AE48" s="74">
        <v>1</v>
      </c>
      <c r="AF48" s="81">
        <v>24</v>
      </c>
    </row>
    <row r="49" spans="2:32" s="5" customFormat="1" ht="22.5" customHeight="1" thickBot="1">
      <c r="B49" s="16" t="s">
        <v>34</v>
      </c>
      <c r="C49" s="31">
        <f t="shared" si="4"/>
        <v>1</v>
      </c>
      <c r="D49" s="32">
        <f t="shared" si="5"/>
        <v>7</v>
      </c>
      <c r="E49" s="31">
        <f t="shared" si="6"/>
        <v>1</v>
      </c>
      <c r="F49" s="32">
        <f t="shared" si="7"/>
        <v>7</v>
      </c>
      <c r="G49" s="31">
        <f t="shared" si="8"/>
        <v>1</v>
      </c>
      <c r="H49" s="71">
        <f t="shared" si="9"/>
        <v>8</v>
      </c>
      <c r="I49" s="72">
        <v>0</v>
      </c>
      <c r="J49" s="73">
        <v>0</v>
      </c>
      <c r="K49" s="74">
        <v>0</v>
      </c>
      <c r="L49" s="75">
        <v>0</v>
      </c>
      <c r="M49" s="74">
        <v>0</v>
      </c>
      <c r="N49" s="76">
        <v>0</v>
      </c>
      <c r="O49" s="77">
        <v>0</v>
      </c>
      <c r="P49" s="73">
        <v>0</v>
      </c>
      <c r="Q49" s="74">
        <v>0</v>
      </c>
      <c r="R49" s="75">
        <v>0</v>
      </c>
      <c r="S49" s="74">
        <v>0</v>
      </c>
      <c r="T49" s="78">
        <v>0</v>
      </c>
      <c r="U49" s="72"/>
      <c r="V49" s="79"/>
      <c r="W49" s="74"/>
      <c r="X49" s="80"/>
      <c r="Y49" s="74"/>
      <c r="Z49" s="72"/>
      <c r="AA49" s="77">
        <v>1</v>
      </c>
      <c r="AB49" s="73">
        <v>7</v>
      </c>
      <c r="AC49" s="74">
        <v>1</v>
      </c>
      <c r="AD49" s="75">
        <v>7</v>
      </c>
      <c r="AE49" s="74">
        <v>1</v>
      </c>
      <c r="AF49" s="81">
        <v>8</v>
      </c>
    </row>
    <row r="50" spans="2:32" s="30" customFormat="1" ht="42.75" customHeight="1" thickBot="1">
      <c r="B50" s="23" t="s">
        <v>36</v>
      </c>
      <c r="C50" s="24">
        <f>SUM(C7:C49)</f>
        <v>1343</v>
      </c>
      <c r="D50" s="33">
        <f aca="true" t="shared" si="23" ref="D50:AF50">SUM(D7:D49)</f>
        <v>22300</v>
      </c>
      <c r="E50" s="25">
        <f>SUM(E7:E49)</f>
        <v>1434</v>
      </c>
      <c r="F50" s="34">
        <f t="shared" si="23"/>
        <v>23859</v>
      </c>
      <c r="G50" s="25">
        <f t="shared" si="23"/>
        <v>1524</v>
      </c>
      <c r="H50" s="35">
        <f t="shared" si="23"/>
        <v>25479</v>
      </c>
      <c r="I50" s="26">
        <f t="shared" si="23"/>
        <v>233</v>
      </c>
      <c r="J50" s="33">
        <f t="shared" si="23"/>
        <v>3446</v>
      </c>
      <c r="K50" s="25">
        <f t="shared" si="23"/>
        <v>245</v>
      </c>
      <c r="L50" s="34">
        <f t="shared" si="23"/>
        <v>3604</v>
      </c>
      <c r="M50" s="25">
        <f t="shared" si="23"/>
        <v>256</v>
      </c>
      <c r="N50" s="36">
        <f t="shared" si="23"/>
        <v>3800</v>
      </c>
      <c r="O50" s="27">
        <f t="shared" si="23"/>
        <v>485</v>
      </c>
      <c r="P50" s="33">
        <f t="shared" si="23"/>
        <v>9072</v>
      </c>
      <c r="Q50" s="25">
        <f t="shared" si="23"/>
        <v>530</v>
      </c>
      <c r="R50" s="34">
        <f t="shared" si="23"/>
        <v>9932</v>
      </c>
      <c r="S50" s="25">
        <f t="shared" si="23"/>
        <v>577</v>
      </c>
      <c r="T50" s="35">
        <f t="shared" si="23"/>
        <v>10809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625</v>
      </c>
      <c r="AB50" s="33">
        <f t="shared" si="23"/>
        <v>9782</v>
      </c>
      <c r="AC50" s="25">
        <f t="shared" si="23"/>
        <v>659</v>
      </c>
      <c r="AD50" s="34">
        <f t="shared" si="23"/>
        <v>10323</v>
      </c>
      <c r="AE50" s="25">
        <f t="shared" si="23"/>
        <v>691</v>
      </c>
      <c r="AF50" s="37">
        <f t="shared" si="23"/>
        <v>10870</v>
      </c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 selectLockedCells="1"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view="pageBreakPreview" zoomScale="50" zoomScaleNormal="75" zoomScaleSheetLayoutView="50" workbookViewId="0" topLeftCell="A1">
      <selection activeCell="J48" sqref="J48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63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19" t="s">
        <v>61</v>
      </c>
      <c r="E3" s="119"/>
      <c r="F3" s="119"/>
      <c r="G3" s="119"/>
      <c r="H3" s="119"/>
      <c r="O3" s="12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2:32" s="11" customFormat="1" ht="36" customHeight="1" thickBot="1">
      <c r="B4" s="128" t="s">
        <v>50</v>
      </c>
      <c r="C4" s="131" t="s">
        <v>43</v>
      </c>
      <c r="D4" s="132"/>
      <c r="E4" s="132"/>
      <c r="F4" s="132"/>
      <c r="G4" s="132"/>
      <c r="H4" s="133"/>
      <c r="I4" s="122" t="s">
        <v>38</v>
      </c>
      <c r="J4" s="122"/>
      <c r="K4" s="122"/>
      <c r="L4" s="122"/>
      <c r="M4" s="122"/>
      <c r="N4" s="122"/>
      <c r="O4" s="123" t="s">
        <v>39</v>
      </c>
      <c r="P4" s="122"/>
      <c r="Q4" s="122"/>
      <c r="R4" s="122"/>
      <c r="S4" s="122"/>
      <c r="T4" s="124"/>
      <c r="U4" s="122" t="s">
        <v>41</v>
      </c>
      <c r="V4" s="122"/>
      <c r="W4" s="122"/>
      <c r="X4" s="122"/>
      <c r="Y4" s="122"/>
      <c r="Z4" s="122"/>
      <c r="AA4" s="123" t="s">
        <v>37</v>
      </c>
      <c r="AB4" s="122"/>
      <c r="AC4" s="122"/>
      <c r="AD4" s="122"/>
      <c r="AE4" s="122"/>
      <c r="AF4" s="125"/>
    </row>
    <row r="5" spans="2:32" s="11" customFormat="1" ht="36" customHeight="1" thickBot="1">
      <c r="B5" s="129"/>
      <c r="C5" s="120" t="s">
        <v>67</v>
      </c>
      <c r="D5" s="126"/>
      <c r="E5" s="120" t="s">
        <v>68</v>
      </c>
      <c r="F5" s="121"/>
      <c r="G5" s="120" t="s">
        <v>69</v>
      </c>
      <c r="H5" s="134"/>
      <c r="I5" s="126" t="s">
        <v>67</v>
      </c>
      <c r="J5" s="126"/>
      <c r="K5" s="120" t="s">
        <v>68</v>
      </c>
      <c r="L5" s="121"/>
      <c r="M5" s="120" t="s">
        <v>69</v>
      </c>
      <c r="N5" s="126"/>
      <c r="O5" s="127" t="s">
        <v>67</v>
      </c>
      <c r="P5" s="126"/>
      <c r="Q5" s="120" t="s">
        <v>68</v>
      </c>
      <c r="R5" s="121"/>
      <c r="S5" s="120" t="s">
        <v>69</v>
      </c>
      <c r="T5" s="134"/>
      <c r="U5" s="126" t="s">
        <v>51</v>
      </c>
      <c r="V5" s="126"/>
      <c r="W5" s="120" t="s">
        <v>52</v>
      </c>
      <c r="X5" s="121"/>
      <c r="Y5" s="120" t="s">
        <v>53</v>
      </c>
      <c r="Z5" s="126"/>
      <c r="AA5" s="127" t="s">
        <v>67</v>
      </c>
      <c r="AB5" s="126"/>
      <c r="AC5" s="120" t="s">
        <v>68</v>
      </c>
      <c r="AD5" s="121"/>
      <c r="AE5" s="120" t="s">
        <v>69</v>
      </c>
      <c r="AF5" s="121"/>
    </row>
    <row r="6" spans="2:32" ht="36" customHeight="1" thickBot="1">
      <c r="B6" s="130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4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2" t="s">
        <v>55</v>
      </c>
      <c r="AA6" s="43" t="s">
        <v>54</v>
      </c>
      <c r="AB6" s="42" t="s">
        <v>55</v>
      </c>
      <c r="AC6" s="41" t="s">
        <v>54</v>
      </c>
      <c r="AD6" s="40" t="s">
        <v>55</v>
      </c>
      <c r="AE6" s="41" t="s">
        <v>54</v>
      </c>
      <c r="AF6" s="40" t="s">
        <v>55</v>
      </c>
    </row>
    <row r="7" spans="2:38" s="39" customFormat="1" ht="22.5" customHeight="1">
      <c r="B7" s="8" t="s">
        <v>40</v>
      </c>
      <c r="C7" s="31">
        <f aca="true" t="shared" si="0" ref="C7:H7">SUM(I7,O7,AA7)</f>
        <v>668</v>
      </c>
      <c r="D7" s="32">
        <f t="shared" si="0"/>
        <v>10755</v>
      </c>
      <c r="E7" s="31">
        <f t="shared" si="0"/>
        <v>743</v>
      </c>
      <c r="F7" s="32">
        <f t="shared" si="0"/>
        <v>11962</v>
      </c>
      <c r="G7" s="31">
        <f t="shared" si="0"/>
        <v>818</v>
      </c>
      <c r="H7" s="71">
        <f t="shared" si="0"/>
        <v>13170</v>
      </c>
      <c r="I7" s="72">
        <v>79</v>
      </c>
      <c r="J7" s="73">
        <v>1276</v>
      </c>
      <c r="K7" s="74">
        <v>88</v>
      </c>
      <c r="L7" s="75">
        <v>1420</v>
      </c>
      <c r="M7" s="74">
        <v>97</v>
      </c>
      <c r="N7" s="76">
        <v>1563</v>
      </c>
      <c r="O7" s="77">
        <v>309</v>
      </c>
      <c r="P7" s="73">
        <v>5193</v>
      </c>
      <c r="Q7" s="74">
        <v>344</v>
      </c>
      <c r="R7" s="75">
        <v>5775</v>
      </c>
      <c r="S7" s="74">
        <v>378</v>
      </c>
      <c r="T7" s="78">
        <v>6359</v>
      </c>
      <c r="U7" s="72"/>
      <c r="V7" s="79"/>
      <c r="W7" s="74"/>
      <c r="X7" s="80"/>
      <c r="Y7" s="74"/>
      <c r="Z7" s="72"/>
      <c r="AA7" s="77">
        <v>280</v>
      </c>
      <c r="AB7" s="73">
        <v>4286</v>
      </c>
      <c r="AC7" s="74">
        <v>311</v>
      </c>
      <c r="AD7" s="75">
        <v>4767</v>
      </c>
      <c r="AE7" s="74">
        <v>343</v>
      </c>
      <c r="AF7" s="81">
        <v>5248</v>
      </c>
      <c r="AG7" s="114">
        <f aca="true" t="shared" si="1" ref="AG7:AL7">C7</f>
        <v>668</v>
      </c>
      <c r="AH7" s="114">
        <f t="shared" si="1"/>
        <v>10755</v>
      </c>
      <c r="AI7" s="114">
        <f t="shared" si="1"/>
        <v>743</v>
      </c>
      <c r="AJ7" s="114">
        <f t="shared" si="1"/>
        <v>11962</v>
      </c>
      <c r="AK7" s="114">
        <f t="shared" si="1"/>
        <v>818</v>
      </c>
      <c r="AL7" s="114">
        <f t="shared" si="1"/>
        <v>13170</v>
      </c>
    </row>
    <row r="8" spans="2:38" s="5" customFormat="1" ht="22.5" customHeight="1">
      <c r="B8" s="15" t="s">
        <v>1</v>
      </c>
      <c r="C8" s="31">
        <f aca="true" t="shared" si="2" ref="C8:H8">SUM(I8,O8,AA8)</f>
        <v>20</v>
      </c>
      <c r="D8" s="32">
        <f t="shared" si="2"/>
        <v>347</v>
      </c>
      <c r="E8" s="31">
        <f t="shared" si="2"/>
        <v>23</v>
      </c>
      <c r="F8" s="32">
        <f t="shared" si="2"/>
        <v>422</v>
      </c>
      <c r="G8" s="31">
        <f t="shared" si="2"/>
        <v>27</v>
      </c>
      <c r="H8" s="71">
        <f t="shared" si="2"/>
        <v>502</v>
      </c>
      <c r="I8" s="72">
        <v>3</v>
      </c>
      <c r="J8" s="73">
        <v>44</v>
      </c>
      <c r="K8" s="74">
        <v>3</v>
      </c>
      <c r="L8" s="75">
        <v>47</v>
      </c>
      <c r="M8" s="74">
        <v>3</v>
      </c>
      <c r="N8" s="76">
        <v>51</v>
      </c>
      <c r="O8" s="77">
        <v>9</v>
      </c>
      <c r="P8" s="73">
        <v>171</v>
      </c>
      <c r="Q8" s="74">
        <v>11</v>
      </c>
      <c r="R8" s="75">
        <v>222</v>
      </c>
      <c r="S8" s="74">
        <v>13</v>
      </c>
      <c r="T8" s="78">
        <v>273</v>
      </c>
      <c r="U8" s="72"/>
      <c r="V8" s="79"/>
      <c r="W8" s="74"/>
      <c r="X8" s="80"/>
      <c r="Y8" s="74"/>
      <c r="Z8" s="72"/>
      <c r="AA8" s="77">
        <v>8</v>
      </c>
      <c r="AB8" s="73">
        <v>132</v>
      </c>
      <c r="AC8" s="74">
        <v>9</v>
      </c>
      <c r="AD8" s="75">
        <v>153</v>
      </c>
      <c r="AE8" s="74">
        <v>11</v>
      </c>
      <c r="AF8" s="81">
        <v>178</v>
      </c>
      <c r="AG8" s="115">
        <f aca="true" t="shared" si="3" ref="AG8:AL8">SUM(C8:C11)</f>
        <v>49</v>
      </c>
      <c r="AH8" s="115">
        <f t="shared" si="3"/>
        <v>879</v>
      </c>
      <c r="AI8" s="115">
        <f t="shared" si="3"/>
        <v>54</v>
      </c>
      <c r="AJ8" s="115">
        <f t="shared" si="3"/>
        <v>977</v>
      </c>
      <c r="AK8" s="115">
        <f t="shared" si="3"/>
        <v>59</v>
      </c>
      <c r="AL8" s="115">
        <f t="shared" si="3"/>
        <v>1072</v>
      </c>
    </row>
    <row r="9" spans="2:33" s="5" customFormat="1" ht="22.5" customHeight="1">
      <c r="B9" s="15" t="s">
        <v>3</v>
      </c>
      <c r="C9" s="31">
        <f aca="true" t="shared" si="4" ref="C9:C49">SUM(I9,O9,AA9)</f>
        <v>2</v>
      </c>
      <c r="D9" s="32">
        <f aca="true" t="shared" si="5" ref="D9:D49">SUM(J9,P9,AB9)</f>
        <v>40</v>
      </c>
      <c r="E9" s="31">
        <f aca="true" t="shared" si="6" ref="E9:E49">SUM(K9,Q9,AC9)</f>
        <v>2</v>
      </c>
      <c r="F9" s="32">
        <f aca="true" t="shared" si="7" ref="F9:F49">SUM(L9,R9,AD9)</f>
        <v>40</v>
      </c>
      <c r="G9" s="31">
        <f aca="true" t="shared" si="8" ref="G9:G49">SUM(M9,S9,AE9)</f>
        <v>2</v>
      </c>
      <c r="H9" s="71">
        <f aca="true" t="shared" si="9" ref="H9:H49">SUM(N9,T9,AF9)</f>
        <v>40</v>
      </c>
      <c r="I9" s="72">
        <v>0</v>
      </c>
      <c r="J9" s="73">
        <v>0</v>
      </c>
      <c r="K9" s="74">
        <v>0</v>
      </c>
      <c r="L9" s="75">
        <v>0</v>
      </c>
      <c r="M9" s="74">
        <v>0</v>
      </c>
      <c r="N9" s="76">
        <v>0</v>
      </c>
      <c r="O9" s="77">
        <v>1</v>
      </c>
      <c r="P9" s="73">
        <v>20</v>
      </c>
      <c r="Q9" s="74">
        <v>1</v>
      </c>
      <c r="R9" s="75">
        <v>20</v>
      </c>
      <c r="S9" s="74">
        <v>1</v>
      </c>
      <c r="T9" s="78">
        <v>20</v>
      </c>
      <c r="U9" s="72"/>
      <c r="V9" s="79"/>
      <c r="W9" s="74"/>
      <c r="X9" s="80"/>
      <c r="Y9" s="74"/>
      <c r="Z9" s="72"/>
      <c r="AA9" s="77">
        <v>1</v>
      </c>
      <c r="AB9" s="73">
        <v>20</v>
      </c>
      <c r="AC9" s="74">
        <v>1</v>
      </c>
      <c r="AD9" s="75">
        <v>20</v>
      </c>
      <c r="AE9" s="74">
        <v>1</v>
      </c>
      <c r="AF9" s="81">
        <v>20</v>
      </c>
      <c r="AG9" s="7"/>
    </row>
    <row r="10" spans="2:33" s="5" customFormat="1" ht="22.5" customHeight="1">
      <c r="B10" s="15" t="s">
        <v>4</v>
      </c>
      <c r="C10" s="31">
        <f t="shared" si="4"/>
        <v>2</v>
      </c>
      <c r="D10" s="32">
        <f t="shared" si="5"/>
        <v>40</v>
      </c>
      <c r="E10" s="31">
        <f t="shared" si="6"/>
        <v>4</v>
      </c>
      <c r="F10" s="32">
        <f t="shared" si="7"/>
        <v>60</v>
      </c>
      <c r="G10" s="31">
        <f t="shared" si="8"/>
        <v>4</v>
      </c>
      <c r="H10" s="71">
        <f t="shared" si="9"/>
        <v>60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1</v>
      </c>
      <c r="P10" s="73">
        <v>20</v>
      </c>
      <c r="Q10" s="74">
        <v>2</v>
      </c>
      <c r="R10" s="75">
        <v>30</v>
      </c>
      <c r="S10" s="74">
        <v>2</v>
      </c>
      <c r="T10" s="78">
        <v>30</v>
      </c>
      <c r="U10" s="72"/>
      <c r="V10" s="79"/>
      <c r="W10" s="74"/>
      <c r="X10" s="80"/>
      <c r="Y10" s="74"/>
      <c r="Z10" s="72"/>
      <c r="AA10" s="77">
        <v>1</v>
      </c>
      <c r="AB10" s="73">
        <v>20</v>
      </c>
      <c r="AC10" s="74">
        <v>2</v>
      </c>
      <c r="AD10" s="75">
        <v>30</v>
      </c>
      <c r="AE10" s="74">
        <v>2</v>
      </c>
      <c r="AF10" s="81">
        <v>30</v>
      </c>
      <c r="AG10" s="7"/>
    </row>
    <row r="11" spans="2:33" s="5" customFormat="1" ht="22.5" customHeight="1">
      <c r="B11" s="15" t="s">
        <v>2</v>
      </c>
      <c r="C11" s="31">
        <f t="shared" si="4"/>
        <v>25</v>
      </c>
      <c r="D11" s="32">
        <f t="shared" si="5"/>
        <v>452</v>
      </c>
      <c r="E11" s="31">
        <f t="shared" si="6"/>
        <v>25</v>
      </c>
      <c r="F11" s="32">
        <f t="shared" si="7"/>
        <v>455</v>
      </c>
      <c r="G11" s="31">
        <f t="shared" si="8"/>
        <v>26</v>
      </c>
      <c r="H11" s="71">
        <f t="shared" si="9"/>
        <v>470</v>
      </c>
      <c r="I11" s="82">
        <v>1</v>
      </c>
      <c r="J11" s="83">
        <v>13</v>
      </c>
      <c r="K11" s="84">
        <v>1</v>
      </c>
      <c r="L11" s="85">
        <v>13</v>
      </c>
      <c r="M11" s="84">
        <v>1</v>
      </c>
      <c r="N11" s="86">
        <v>13</v>
      </c>
      <c r="O11" s="87">
        <v>16</v>
      </c>
      <c r="P11" s="83">
        <v>324</v>
      </c>
      <c r="Q11" s="84">
        <v>16</v>
      </c>
      <c r="R11" s="85">
        <v>326</v>
      </c>
      <c r="S11" s="84">
        <v>16</v>
      </c>
      <c r="T11" s="88">
        <v>338</v>
      </c>
      <c r="U11" s="82"/>
      <c r="V11" s="89"/>
      <c r="W11" s="84"/>
      <c r="X11" s="90"/>
      <c r="Y11" s="84"/>
      <c r="Z11" s="82"/>
      <c r="AA11" s="87">
        <v>8</v>
      </c>
      <c r="AB11" s="83">
        <v>115</v>
      </c>
      <c r="AC11" s="84">
        <v>8</v>
      </c>
      <c r="AD11" s="85">
        <v>116</v>
      </c>
      <c r="AE11" s="84">
        <v>9</v>
      </c>
      <c r="AF11" s="91">
        <v>119</v>
      </c>
      <c r="AG11" s="7"/>
    </row>
    <row r="12" spans="2:38" s="5" customFormat="1" ht="22.5" customHeight="1">
      <c r="B12" s="15" t="s">
        <v>44</v>
      </c>
      <c r="C12" s="31">
        <f t="shared" si="4"/>
        <v>100</v>
      </c>
      <c r="D12" s="32">
        <f t="shared" si="5"/>
        <v>1996</v>
      </c>
      <c r="E12" s="31">
        <f t="shared" si="6"/>
        <v>114</v>
      </c>
      <c r="F12" s="32">
        <f t="shared" si="7"/>
        <v>2275</v>
      </c>
      <c r="G12" s="31">
        <f t="shared" si="8"/>
        <v>128</v>
      </c>
      <c r="H12" s="71">
        <f t="shared" si="9"/>
        <v>2555</v>
      </c>
      <c r="I12" s="72">
        <v>4</v>
      </c>
      <c r="J12" s="73">
        <v>68</v>
      </c>
      <c r="K12" s="74">
        <v>5</v>
      </c>
      <c r="L12" s="75">
        <v>85</v>
      </c>
      <c r="M12" s="74">
        <v>6</v>
      </c>
      <c r="N12" s="76">
        <v>102</v>
      </c>
      <c r="O12" s="77">
        <v>31</v>
      </c>
      <c r="P12" s="73">
        <v>597</v>
      </c>
      <c r="Q12" s="74">
        <v>34</v>
      </c>
      <c r="R12" s="75">
        <v>654</v>
      </c>
      <c r="S12" s="74">
        <v>37</v>
      </c>
      <c r="T12" s="78">
        <v>712</v>
      </c>
      <c r="U12" s="72"/>
      <c r="V12" s="79"/>
      <c r="W12" s="74"/>
      <c r="X12" s="80"/>
      <c r="Y12" s="74"/>
      <c r="Z12" s="72"/>
      <c r="AA12" s="77">
        <v>65</v>
      </c>
      <c r="AB12" s="73">
        <v>1331</v>
      </c>
      <c r="AC12" s="74">
        <v>75</v>
      </c>
      <c r="AD12" s="75">
        <v>1536</v>
      </c>
      <c r="AE12" s="74">
        <v>85</v>
      </c>
      <c r="AF12" s="81">
        <v>1741</v>
      </c>
      <c r="AG12" s="114">
        <f>C12</f>
        <v>100</v>
      </c>
      <c r="AH12" s="114">
        <f aca="true" t="shared" si="10" ref="AH12:AL13">D12</f>
        <v>1996</v>
      </c>
      <c r="AI12" s="114">
        <f t="shared" si="10"/>
        <v>114</v>
      </c>
      <c r="AJ12" s="114">
        <f t="shared" si="10"/>
        <v>2275</v>
      </c>
      <c r="AK12" s="114">
        <f t="shared" si="10"/>
        <v>128</v>
      </c>
      <c r="AL12" s="114">
        <f t="shared" si="10"/>
        <v>2555</v>
      </c>
    </row>
    <row r="13" spans="2:38" s="5" customFormat="1" ht="22.5" customHeight="1">
      <c r="B13" s="15" t="s">
        <v>45</v>
      </c>
      <c r="C13" s="31">
        <f t="shared" si="4"/>
        <v>115</v>
      </c>
      <c r="D13" s="32">
        <f t="shared" si="5"/>
        <v>2030</v>
      </c>
      <c r="E13" s="31">
        <f t="shared" si="6"/>
        <v>125</v>
      </c>
      <c r="F13" s="32">
        <f t="shared" si="7"/>
        <v>2150</v>
      </c>
      <c r="G13" s="31">
        <f t="shared" si="8"/>
        <v>135</v>
      </c>
      <c r="H13" s="71">
        <f t="shared" si="9"/>
        <v>2270</v>
      </c>
      <c r="I13" s="82">
        <v>6</v>
      </c>
      <c r="J13" s="83">
        <v>113</v>
      </c>
      <c r="K13" s="84">
        <v>7</v>
      </c>
      <c r="L13" s="85">
        <v>119</v>
      </c>
      <c r="M13" s="84">
        <v>8</v>
      </c>
      <c r="N13" s="86">
        <v>126</v>
      </c>
      <c r="O13" s="87">
        <v>42</v>
      </c>
      <c r="P13" s="83">
        <v>746</v>
      </c>
      <c r="Q13" s="84">
        <v>46</v>
      </c>
      <c r="R13" s="85">
        <v>790</v>
      </c>
      <c r="S13" s="84">
        <v>50</v>
      </c>
      <c r="T13" s="88">
        <v>834</v>
      </c>
      <c r="U13" s="82">
        <v>67</v>
      </c>
      <c r="V13" s="89">
        <v>1171</v>
      </c>
      <c r="W13" s="84">
        <v>72</v>
      </c>
      <c r="X13" s="90">
        <v>1241</v>
      </c>
      <c r="Y13" s="84">
        <v>77</v>
      </c>
      <c r="Z13" s="82">
        <v>1310</v>
      </c>
      <c r="AA13" s="87">
        <v>67</v>
      </c>
      <c r="AB13" s="83">
        <v>1171</v>
      </c>
      <c r="AC13" s="84">
        <v>72</v>
      </c>
      <c r="AD13" s="85">
        <v>1241</v>
      </c>
      <c r="AE13" s="84">
        <v>77</v>
      </c>
      <c r="AF13" s="91">
        <v>1310</v>
      </c>
      <c r="AG13" s="114">
        <f>C13</f>
        <v>115</v>
      </c>
      <c r="AH13" s="114">
        <f t="shared" si="10"/>
        <v>2030</v>
      </c>
      <c r="AI13" s="114">
        <f t="shared" si="10"/>
        <v>125</v>
      </c>
      <c r="AJ13" s="114">
        <f t="shared" si="10"/>
        <v>2150</v>
      </c>
      <c r="AK13" s="114">
        <f t="shared" si="10"/>
        <v>135</v>
      </c>
      <c r="AL13" s="114">
        <f t="shared" si="10"/>
        <v>2270</v>
      </c>
    </row>
    <row r="14" spans="2:38" s="5" customFormat="1" ht="22.5" customHeight="1">
      <c r="B14" s="15" t="s">
        <v>5</v>
      </c>
      <c r="C14" s="31">
        <f t="shared" si="4"/>
        <v>31</v>
      </c>
      <c r="D14" s="32">
        <f t="shared" si="5"/>
        <v>539</v>
      </c>
      <c r="E14" s="31">
        <f t="shared" si="6"/>
        <v>39</v>
      </c>
      <c r="F14" s="32">
        <f t="shared" si="7"/>
        <v>678</v>
      </c>
      <c r="G14" s="31">
        <f t="shared" si="8"/>
        <v>47</v>
      </c>
      <c r="H14" s="71">
        <f t="shared" si="9"/>
        <v>817</v>
      </c>
      <c r="I14" s="72">
        <v>3</v>
      </c>
      <c r="J14" s="73">
        <v>49</v>
      </c>
      <c r="K14" s="74">
        <v>4</v>
      </c>
      <c r="L14" s="75">
        <v>61</v>
      </c>
      <c r="M14" s="74">
        <v>4</v>
      </c>
      <c r="N14" s="76">
        <v>74</v>
      </c>
      <c r="O14" s="77">
        <v>12</v>
      </c>
      <c r="P14" s="73">
        <v>237</v>
      </c>
      <c r="Q14" s="74">
        <v>16</v>
      </c>
      <c r="R14" s="75">
        <v>298</v>
      </c>
      <c r="S14" s="74">
        <v>19</v>
      </c>
      <c r="T14" s="78">
        <v>359</v>
      </c>
      <c r="U14" s="72"/>
      <c r="V14" s="79"/>
      <c r="W14" s="74"/>
      <c r="X14" s="80"/>
      <c r="Y14" s="74"/>
      <c r="Z14" s="72"/>
      <c r="AA14" s="77">
        <v>16</v>
      </c>
      <c r="AB14" s="73">
        <v>253</v>
      </c>
      <c r="AC14" s="74">
        <v>19</v>
      </c>
      <c r="AD14" s="75">
        <v>319</v>
      </c>
      <c r="AE14" s="74">
        <v>24</v>
      </c>
      <c r="AF14" s="81">
        <v>384</v>
      </c>
      <c r="AG14" s="116">
        <f aca="true" t="shared" si="11" ref="AG14:AL14">SUM(C14:C16)</f>
        <v>95</v>
      </c>
      <c r="AH14" s="116">
        <f t="shared" si="11"/>
        <v>1267</v>
      </c>
      <c r="AI14" s="116">
        <f t="shared" si="11"/>
        <v>107</v>
      </c>
      <c r="AJ14" s="116">
        <f t="shared" si="11"/>
        <v>1461</v>
      </c>
      <c r="AK14" s="116">
        <f t="shared" si="11"/>
        <v>119</v>
      </c>
      <c r="AL14" s="116">
        <f t="shared" si="11"/>
        <v>1655</v>
      </c>
    </row>
    <row r="15" spans="2:32" s="5" customFormat="1" ht="22.5" customHeight="1">
      <c r="B15" s="15" t="s">
        <v>6</v>
      </c>
      <c r="C15" s="31">
        <f t="shared" si="4"/>
        <v>52</v>
      </c>
      <c r="D15" s="32">
        <f t="shared" si="5"/>
        <v>518</v>
      </c>
      <c r="E15" s="31">
        <f t="shared" si="6"/>
        <v>54</v>
      </c>
      <c r="F15" s="32">
        <f t="shared" si="7"/>
        <v>538</v>
      </c>
      <c r="G15" s="31">
        <f t="shared" si="8"/>
        <v>56</v>
      </c>
      <c r="H15" s="71">
        <f t="shared" si="9"/>
        <v>558</v>
      </c>
      <c r="I15" s="72">
        <v>1</v>
      </c>
      <c r="J15" s="73">
        <v>8</v>
      </c>
      <c r="K15" s="74">
        <v>1</v>
      </c>
      <c r="L15" s="75">
        <v>8</v>
      </c>
      <c r="M15" s="74">
        <v>1</v>
      </c>
      <c r="N15" s="76">
        <v>8</v>
      </c>
      <c r="O15" s="77">
        <v>33</v>
      </c>
      <c r="P15" s="73">
        <v>330</v>
      </c>
      <c r="Q15" s="74">
        <v>34</v>
      </c>
      <c r="R15" s="75">
        <v>340</v>
      </c>
      <c r="S15" s="74">
        <v>35</v>
      </c>
      <c r="T15" s="78">
        <v>350</v>
      </c>
      <c r="U15" s="72"/>
      <c r="V15" s="79"/>
      <c r="W15" s="74"/>
      <c r="X15" s="80"/>
      <c r="Y15" s="74"/>
      <c r="Z15" s="72"/>
      <c r="AA15" s="77">
        <v>18</v>
      </c>
      <c r="AB15" s="73">
        <v>180</v>
      </c>
      <c r="AC15" s="74">
        <v>19</v>
      </c>
      <c r="AD15" s="75">
        <v>190</v>
      </c>
      <c r="AE15" s="74">
        <v>20</v>
      </c>
      <c r="AF15" s="81">
        <v>200</v>
      </c>
    </row>
    <row r="16" spans="2:32" s="5" customFormat="1" ht="22.5" customHeight="1">
      <c r="B16" s="15" t="s">
        <v>7</v>
      </c>
      <c r="C16" s="31">
        <f t="shared" si="4"/>
        <v>12</v>
      </c>
      <c r="D16" s="32">
        <f t="shared" si="5"/>
        <v>210</v>
      </c>
      <c r="E16" s="31">
        <f t="shared" si="6"/>
        <v>14</v>
      </c>
      <c r="F16" s="32">
        <f t="shared" si="7"/>
        <v>245</v>
      </c>
      <c r="G16" s="31">
        <f t="shared" si="8"/>
        <v>16</v>
      </c>
      <c r="H16" s="71">
        <f t="shared" si="9"/>
        <v>280</v>
      </c>
      <c r="I16" s="72">
        <v>0</v>
      </c>
      <c r="J16" s="73">
        <v>0</v>
      </c>
      <c r="K16" s="74">
        <v>0</v>
      </c>
      <c r="L16" s="75">
        <v>0</v>
      </c>
      <c r="M16" s="74">
        <v>0</v>
      </c>
      <c r="N16" s="76">
        <v>0</v>
      </c>
      <c r="O16" s="77">
        <v>6</v>
      </c>
      <c r="P16" s="73">
        <v>114</v>
      </c>
      <c r="Q16" s="74">
        <v>7</v>
      </c>
      <c r="R16" s="75">
        <v>133</v>
      </c>
      <c r="S16" s="74">
        <v>8</v>
      </c>
      <c r="T16" s="78">
        <v>152</v>
      </c>
      <c r="U16" s="72"/>
      <c r="V16" s="79"/>
      <c r="W16" s="74"/>
      <c r="X16" s="80"/>
      <c r="Y16" s="74"/>
      <c r="Z16" s="72"/>
      <c r="AA16" s="77">
        <v>6</v>
      </c>
      <c r="AB16" s="73">
        <v>96</v>
      </c>
      <c r="AC16" s="74">
        <v>7</v>
      </c>
      <c r="AD16" s="75">
        <v>112</v>
      </c>
      <c r="AE16" s="74">
        <v>8</v>
      </c>
      <c r="AF16" s="81">
        <v>128</v>
      </c>
    </row>
    <row r="17" spans="2:39" s="5" customFormat="1" ht="22.5" customHeight="1">
      <c r="B17" s="15" t="s">
        <v>46</v>
      </c>
      <c r="C17" s="31">
        <f t="shared" si="4"/>
        <v>165</v>
      </c>
      <c r="D17" s="32">
        <f t="shared" si="5"/>
        <v>1477</v>
      </c>
      <c r="E17" s="31">
        <f t="shared" si="6"/>
        <v>187</v>
      </c>
      <c r="F17" s="32">
        <f t="shared" si="7"/>
        <v>1673</v>
      </c>
      <c r="G17" s="31">
        <f t="shared" si="8"/>
        <v>210</v>
      </c>
      <c r="H17" s="71">
        <f t="shared" si="9"/>
        <v>1876</v>
      </c>
      <c r="I17" s="82">
        <v>6</v>
      </c>
      <c r="J17" s="83">
        <v>86</v>
      </c>
      <c r="K17" s="84">
        <v>7</v>
      </c>
      <c r="L17" s="85">
        <v>100</v>
      </c>
      <c r="M17" s="84">
        <v>8</v>
      </c>
      <c r="N17" s="86">
        <v>114</v>
      </c>
      <c r="O17" s="87">
        <v>76</v>
      </c>
      <c r="P17" s="83">
        <v>702</v>
      </c>
      <c r="Q17" s="84">
        <v>84</v>
      </c>
      <c r="R17" s="85">
        <v>776</v>
      </c>
      <c r="S17" s="84">
        <v>92</v>
      </c>
      <c r="T17" s="88">
        <v>849</v>
      </c>
      <c r="U17" s="82"/>
      <c r="V17" s="89"/>
      <c r="W17" s="84"/>
      <c r="X17" s="90"/>
      <c r="Y17" s="84"/>
      <c r="Z17" s="82"/>
      <c r="AA17" s="87">
        <v>83</v>
      </c>
      <c r="AB17" s="83">
        <v>689</v>
      </c>
      <c r="AC17" s="84">
        <v>96</v>
      </c>
      <c r="AD17" s="85">
        <v>797</v>
      </c>
      <c r="AE17" s="84">
        <v>110</v>
      </c>
      <c r="AF17" s="91">
        <v>913</v>
      </c>
      <c r="AG17" s="114">
        <f>C17</f>
        <v>165</v>
      </c>
      <c r="AH17" s="114">
        <f aca="true" t="shared" si="12" ref="AH17:AL19">D17</f>
        <v>1477</v>
      </c>
      <c r="AI17" s="114">
        <f t="shared" si="12"/>
        <v>187</v>
      </c>
      <c r="AJ17" s="114">
        <f t="shared" si="12"/>
        <v>1673</v>
      </c>
      <c r="AK17" s="114">
        <f t="shared" si="12"/>
        <v>210</v>
      </c>
      <c r="AL17" s="114">
        <f t="shared" si="12"/>
        <v>1876</v>
      </c>
      <c r="AM17" s="118"/>
    </row>
    <row r="18" spans="2:38" s="5" customFormat="1" ht="22.5" customHeight="1">
      <c r="B18" s="15" t="s">
        <v>47</v>
      </c>
      <c r="C18" s="31">
        <f t="shared" si="4"/>
        <v>117</v>
      </c>
      <c r="D18" s="32">
        <f t="shared" si="5"/>
        <v>1872</v>
      </c>
      <c r="E18" s="31">
        <f t="shared" si="6"/>
        <v>131</v>
      </c>
      <c r="F18" s="32">
        <f t="shared" si="7"/>
        <v>2096</v>
      </c>
      <c r="G18" s="31">
        <f t="shared" si="8"/>
        <v>144</v>
      </c>
      <c r="H18" s="71">
        <f t="shared" si="9"/>
        <v>2304</v>
      </c>
      <c r="I18" s="72">
        <v>11</v>
      </c>
      <c r="J18" s="73">
        <v>182</v>
      </c>
      <c r="K18" s="74">
        <v>13</v>
      </c>
      <c r="L18" s="75">
        <v>204</v>
      </c>
      <c r="M18" s="74">
        <v>14</v>
      </c>
      <c r="N18" s="76">
        <v>224</v>
      </c>
      <c r="O18" s="77">
        <v>64</v>
      </c>
      <c r="P18" s="73">
        <v>1067</v>
      </c>
      <c r="Q18" s="74">
        <v>71</v>
      </c>
      <c r="R18" s="75">
        <v>1195</v>
      </c>
      <c r="S18" s="74">
        <v>78</v>
      </c>
      <c r="T18" s="78">
        <v>1313</v>
      </c>
      <c r="U18" s="72"/>
      <c r="V18" s="79"/>
      <c r="W18" s="74"/>
      <c r="X18" s="80"/>
      <c r="Y18" s="74"/>
      <c r="Z18" s="72"/>
      <c r="AA18" s="77">
        <v>42</v>
      </c>
      <c r="AB18" s="73">
        <v>623</v>
      </c>
      <c r="AC18" s="74">
        <v>47</v>
      </c>
      <c r="AD18" s="75">
        <v>697</v>
      </c>
      <c r="AE18" s="74">
        <v>52</v>
      </c>
      <c r="AF18" s="81">
        <v>767</v>
      </c>
      <c r="AG18" s="114">
        <f>C18</f>
        <v>117</v>
      </c>
      <c r="AH18" s="114">
        <f t="shared" si="12"/>
        <v>1872</v>
      </c>
      <c r="AI18" s="114">
        <f t="shared" si="12"/>
        <v>131</v>
      </c>
      <c r="AJ18" s="114">
        <f t="shared" si="12"/>
        <v>2096</v>
      </c>
      <c r="AK18" s="114">
        <f t="shared" si="12"/>
        <v>144</v>
      </c>
      <c r="AL18" s="114">
        <f t="shared" si="12"/>
        <v>2304</v>
      </c>
    </row>
    <row r="19" spans="2:38" s="5" customFormat="1" ht="22.5" customHeight="1">
      <c r="B19" s="15" t="s">
        <v>48</v>
      </c>
      <c r="C19" s="31">
        <f t="shared" si="4"/>
        <v>70</v>
      </c>
      <c r="D19" s="32">
        <f t="shared" si="5"/>
        <v>1208</v>
      </c>
      <c r="E19" s="31">
        <f t="shared" si="6"/>
        <v>75</v>
      </c>
      <c r="F19" s="32">
        <f t="shared" si="7"/>
        <v>1295</v>
      </c>
      <c r="G19" s="31">
        <f t="shared" si="8"/>
        <v>80</v>
      </c>
      <c r="H19" s="71">
        <f t="shared" si="9"/>
        <v>1383</v>
      </c>
      <c r="I19" s="72">
        <v>2</v>
      </c>
      <c r="J19" s="73">
        <v>35</v>
      </c>
      <c r="K19" s="74">
        <v>3</v>
      </c>
      <c r="L19" s="75">
        <v>53</v>
      </c>
      <c r="M19" s="74">
        <v>4</v>
      </c>
      <c r="N19" s="76">
        <v>71</v>
      </c>
      <c r="O19" s="77">
        <v>30</v>
      </c>
      <c r="P19" s="73">
        <v>546</v>
      </c>
      <c r="Q19" s="74">
        <v>32</v>
      </c>
      <c r="R19" s="75">
        <v>582</v>
      </c>
      <c r="S19" s="74">
        <v>34</v>
      </c>
      <c r="T19" s="78">
        <v>619</v>
      </c>
      <c r="U19" s="72"/>
      <c r="V19" s="79"/>
      <c r="W19" s="74"/>
      <c r="X19" s="80"/>
      <c r="Y19" s="74"/>
      <c r="Z19" s="72"/>
      <c r="AA19" s="77">
        <v>38</v>
      </c>
      <c r="AB19" s="73">
        <v>627</v>
      </c>
      <c r="AC19" s="74">
        <v>40</v>
      </c>
      <c r="AD19" s="75">
        <v>660</v>
      </c>
      <c r="AE19" s="74">
        <v>42</v>
      </c>
      <c r="AF19" s="81">
        <v>693</v>
      </c>
      <c r="AG19" s="114">
        <f>C19</f>
        <v>70</v>
      </c>
      <c r="AH19" s="114">
        <f t="shared" si="12"/>
        <v>1208</v>
      </c>
      <c r="AI19" s="114">
        <f t="shared" si="12"/>
        <v>75</v>
      </c>
      <c r="AJ19" s="114">
        <f t="shared" si="12"/>
        <v>1295</v>
      </c>
      <c r="AK19" s="114">
        <f t="shared" si="12"/>
        <v>80</v>
      </c>
      <c r="AL19" s="114">
        <f t="shared" si="12"/>
        <v>1383</v>
      </c>
    </row>
    <row r="20" spans="2:38" s="5" customFormat="1" ht="22.5" customHeight="1">
      <c r="B20" s="15" t="s">
        <v>8</v>
      </c>
      <c r="C20" s="31">
        <f t="shared" si="4"/>
        <v>30</v>
      </c>
      <c r="D20" s="32">
        <f t="shared" si="5"/>
        <v>431</v>
      </c>
      <c r="E20" s="31">
        <f t="shared" si="6"/>
        <v>33</v>
      </c>
      <c r="F20" s="32">
        <f t="shared" si="7"/>
        <v>452</v>
      </c>
      <c r="G20" s="31">
        <f t="shared" si="8"/>
        <v>36</v>
      </c>
      <c r="H20" s="71">
        <f t="shared" si="9"/>
        <v>475</v>
      </c>
      <c r="I20" s="82">
        <v>2</v>
      </c>
      <c r="J20" s="83">
        <v>36</v>
      </c>
      <c r="K20" s="84">
        <v>3</v>
      </c>
      <c r="L20" s="85">
        <v>38</v>
      </c>
      <c r="M20" s="84">
        <v>4</v>
      </c>
      <c r="N20" s="86">
        <v>40</v>
      </c>
      <c r="O20" s="87">
        <v>9</v>
      </c>
      <c r="P20" s="83">
        <v>168</v>
      </c>
      <c r="Q20" s="84">
        <v>10</v>
      </c>
      <c r="R20" s="85">
        <v>176</v>
      </c>
      <c r="S20" s="84">
        <v>11</v>
      </c>
      <c r="T20" s="88">
        <v>185</v>
      </c>
      <c r="U20" s="82"/>
      <c r="V20" s="89"/>
      <c r="W20" s="84"/>
      <c r="X20" s="90"/>
      <c r="Y20" s="84"/>
      <c r="Z20" s="82"/>
      <c r="AA20" s="87">
        <v>19</v>
      </c>
      <c r="AB20" s="83">
        <v>227</v>
      </c>
      <c r="AC20" s="84">
        <v>20</v>
      </c>
      <c r="AD20" s="85">
        <v>238</v>
      </c>
      <c r="AE20" s="84">
        <v>21</v>
      </c>
      <c r="AF20" s="91">
        <v>250</v>
      </c>
      <c r="AG20" s="116">
        <f aca="true" t="shared" si="13" ref="AG20:AL20">SUM(C20:C21)</f>
        <v>82</v>
      </c>
      <c r="AH20" s="116">
        <f t="shared" si="13"/>
        <v>1107</v>
      </c>
      <c r="AI20" s="116">
        <f t="shared" si="13"/>
        <v>91</v>
      </c>
      <c r="AJ20" s="116">
        <f t="shared" si="13"/>
        <v>1204</v>
      </c>
      <c r="AK20" s="116">
        <f t="shared" si="13"/>
        <v>99</v>
      </c>
      <c r="AL20" s="116">
        <f t="shared" si="13"/>
        <v>1291</v>
      </c>
    </row>
    <row r="21" spans="2:32" s="5" customFormat="1" ht="22.5" customHeight="1">
      <c r="B21" s="15" t="s">
        <v>9</v>
      </c>
      <c r="C21" s="31">
        <f t="shared" si="4"/>
        <v>52</v>
      </c>
      <c r="D21" s="32">
        <f t="shared" si="5"/>
        <v>676</v>
      </c>
      <c r="E21" s="31">
        <f t="shared" si="6"/>
        <v>58</v>
      </c>
      <c r="F21" s="32">
        <f t="shared" si="7"/>
        <v>752</v>
      </c>
      <c r="G21" s="31">
        <f t="shared" si="8"/>
        <v>63</v>
      </c>
      <c r="H21" s="71">
        <f t="shared" si="9"/>
        <v>816</v>
      </c>
      <c r="I21" s="72">
        <v>1</v>
      </c>
      <c r="J21" s="73">
        <v>12</v>
      </c>
      <c r="K21" s="74">
        <v>2</v>
      </c>
      <c r="L21" s="75">
        <v>24</v>
      </c>
      <c r="M21" s="74">
        <v>3</v>
      </c>
      <c r="N21" s="76">
        <v>36</v>
      </c>
      <c r="O21" s="77">
        <v>25</v>
      </c>
      <c r="P21" s="73">
        <v>300</v>
      </c>
      <c r="Q21" s="74">
        <v>28</v>
      </c>
      <c r="R21" s="75">
        <v>336</v>
      </c>
      <c r="S21" s="74">
        <v>30</v>
      </c>
      <c r="T21" s="78">
        <v>360</v>
      </c>
      <c r="U21" s="72"/>
      <c r="V21" s="79"/>
      <c r="W21" s="74"/>
      <c r="X21" s="80"/>
      <c r="Y21" s="74"/>
      <c r="Z21" s="72"/>
      <c r="AA21" s="77">
        <v>26</v>
      </c>
      <c r="AB21" s="73">
        <v>364</v>
      </c>
      <c r="AC21" s="74">
        <v>28</v>
      </c>
      <c r="AD21" s="75">
        <v>392</v>
      </c>
      <c r="AE21" s="74">
        <v>30</v>
      </c>
      <c r="AF21" s="81">
        <v>420</v>
      </c>
    </row>
    <row r="22" spans="2:38" s="5" customFormat="1" ht="22.5" customHeight="1">
      <c r="B22" s="15" t="s">
        <v>10</v>
      </c>
      <c r="C22" s="31">
        <f t="shared" si="4"/>
        <v>34</v>
      </c>
      <c r="D22" s="32">
        <f t="shared" si="5"/>
        <v>600</v>
      </c>
      <c r="E22" s="31">
        <f t="shared" si="6"/>
        <v>38</v>
      </c>
      <c r="F22" s="32">
        <f t="shared" si="7"/>
        <v>666</v>
      </c>
      <c r="G22" s="31">
        <f t="shared" si="8"/>
        <v>44</v>
      </c>
      <c r="H22" s="71">
        <f t="shared" si="9"/>
        <v>769</v>
      </c>
      <c r="I22" s="72">
        <v>1</v>
      </c>
      <c r="J22" s="73">
        <v>19</v>
      </c>
      <c r="K22" s="74">
        <v>1</v>
      </c>
      <c r="L22" s="75">
        <v>19</v>
      </c>
      <c r="M22" s="74">
        <v>2</v>
      </c>
      <c r="N22" s="76">
        <v>38</v>
      </c>
      <c r="O22" s="77">
        <v>15</v>
      </c>
      <c r="P22" s="73">
        <v>284</v>
      </c>
      <c r="Q22" s="74">
        <v>15</v>
      </c>
      <c r="R22" s="75">
        <v>284</v>
      </c>
      <c r="S22" s="74">
        <v>16</v>
      </c>
      <c r="T22" s="78">
        <v>302</v>
      </c>
      <c r="U22" s="72"/>
      <c r="V22" s="79"/>
      <c r="W22" s="74"/>
      <c r="X22" s="80"/>
      <c r="Y22" s="74"/>
      <c r="Z22" s="72"/>
      <c r="AA22" s="77">
        <v>18</v>
      </c>
      <c r="AB22" s="73">
        <v>297</v>
      </c>
      <c r="AC22" s="74">
        <v>22</v>
      </c>
      <c r="AD22" s="75">
        <v>363</v>
      </c>
      <c r="AE22" s="74">
        <v>26</v>
      </c>
      <c r="AF22" s="81">
        <v>429</v>
      </c>
      <c r="AG22" s="116">
        <f aca="true" t="shared" si="14" ref="AG22:AL22">SUM(C22:C24)</f>
        <v>67</v>
      </c>
      <c r="AH22" s="116">
        <f t="shared" si="14"/>
        <v>1158</v>
      </c>
      <c r="AI22" s="116">
        <f t="shared" si="14"/>
        <v>73</v>
      </c>
      <c r="AJ22" s="116">
        <f t="shared" si="14"/>
        <v>1258</v>
      </c>
      <c r="AK22" s="116">
        <f t="shared" si="14"/>
        <v>81</v>
      </c>
      <c r="AL22" s="116">
        <f t="shared" si="14"/>
        <v>1395</v>
      </c>
    </row>
    <row r="23" spans="2:32" s="5" customFormat="1" ht="22.5" customHeight="1">
      <c r="B23" s="15" t="s">
        <v>35</v>
      </c>
      <c r="C23" s="31">
        <f t="shared" si="4"/>
        <v>17</v>
      </c>
      <c r="D23" s="32">
        <f t="shared" si="5"/>
        <v>280</v>
      </c>
      <c r="E23" s="31">
        <f t="shared" si="6"/>
        <v>17</v>
      </c>
      <c r="F23" s="32">
        <f t="shared" si="7"/>
        <v>280</v>
      </c>
      <c r="G23" s="31">
        <f t="shared" si="8"/>
        <v>17</v>
      </c>
      <c r="H23" s="71">
        <f t="shared" si="9"/>
        <v>280</v>
      </c>
      <c r="I23" s="72">
        <v>1</v>
      </c>
      <c r="J23" s="73">
        <v>20</v>
      </c>
      <c r="K23" s="74">
        <v>1</v>
      </c>
      <c r="L23" s="75">
        <v>20</v>
      </c>
      <c r="M23" s="74">
        <v>1</v>
      </c>
      <c r="N23" s="76">
        <v>20</v>
      </c>
      <c r="O23" s="77">
        <v>10</v>
      </c>
      <c r="P23" s="73">
        <v>191</v>
      </c>
      <c r="Q23" s="74">
        <v>10</v>
      </c>
      <c r="R23" s="75">
        <v>191</v>
      </c>
      <c r="S23" s="74">
        <v>10</v>
      </c>
      <c r="T23" s="78">
        <v>191</v>
      </c>
      <c r="U23" s="72"/>
      <c r="V23" s="79"/>
      <c r="W23" s="74"/>
      <c r="X23" s="80"/>
      <c r="Y23" s="74"/>
      <c r="Z23" s="72"/>
      <c r="AA23" s="77">
        <v>6</v>
      </c>
      <c r="AB23" s="73">
        <v>69</v>
      </c>
      <c r="AC23" s="74">
        <v>6</v>
      </c>
      <c r="AD23" s="75">
        <v>69</v>
      </c>
      <c r="AE23" s="74">
        <v>6</v>
      </c>
      <c r="AF23" s="81">
        <v>69</v>
      </c>
    </row>
    <row r="24" spans="2:32" s="5" customFormat="1" ht="22.5" customHeight="1">
      <c r="B24" s="15" t="s">
        <v>11</v>
      </c>
      <c r="C24" s="31">
        <f t="shared" si="4"/>
        <v>16</v>
      </c>
      <c r="D24" s="32">
        <f t="shared" si="5"/>
        <v>278</v>
      </c>
      <c r="E24" s="31">
        <f t="shared" si="6"/>
        <v>18</v>
      </c>
      <c r="F24" s="32">
        <f t="shared" si="7"/>
        <v>312</v>
      </c>
      <c r="G24" s="31">
        <f t="shared" si="8"/>
        <v>20</v>
      </c>
      <c r="H24" s="71">
        <f t="shared" si="9"/>
        <v>346</v>
      </c>
      <c r="I24" s="72">
        <v>0</v>
      </c>
      <c r="J24" s="73">
        <v>0</v>
      </c>
      <c r="K24" s="74">
        <v>0</v>
      </c>
      <c r="L24" s="75">
        <v>0</v>
      </c>
      <c r="M24" s="74">
        <v>0</v>
      </c>
      <c r="N24" s="76">
        <v>0</v>
      </c>
      <c r="O24" s="77">
        <v>10</v>
      </c>
      <c r="P24" s="73">
        <v>192</v>
      </c>
      <c r="Q24" s="74">
        <v>11</v>
      </c>
      <c r="R24" s="75">
        <v>211</v>
      </c>
      <c r="S24" s="74">
        <v>12</v>
      </c>
      <c r="T24" s="78">
        <v>231</v>
      </c>
      <c r="U24" s="72"/>
      <c r="V24" s="79"/>
      <c r="W24" s="74"/>
      <c r="X24" s="80"/>
      <c r="Y24" s="74"/>
      <c r="Z24" s="72"/>
      <c r="AA24" s="77">
        <v>6</v>
      </c>
      <c r="AB24" s="73">
        <v>86</v>
      </c>
      <c r="AC24" s="74">
        <v>7</v>
      </c>
      <c r="AD24" s="75">
        <v>101</v>
      </c>
      <c r="AE24" s="74">
        <v>8</v>
      </c>
      <c r="AF24" s="81">
        <v>115</v>
      </c>
    </row>
    <row r="25" spans="2:38" s="5" customFormat="1" ht="22.5" customHeight="1">
      <c r="B25" s="15" t="s">
        <v>12</v>
      </c>
      <c r="C25" s="31">
        <f t="shared" si="4"/>
        <v>54</v>
      </c>
      <c r="D25" s="32">
        <f t="shared" si="5"/>
        <v>1046</v>
      </c>
      <c r="E25" s="31">
        <f t="shared" si="6"/>
        <v>76</v>
      </c>
      <c r="F25" s="32">
        <f t="shared" si="7"/>
        <v>1473</v>
      </c>
      <c r="G25" s="31">
        <f t="shared" si="8"/>
        <v>101</v>
      </c>
      <c r="H25" s="71">
        <f t="shared" si="9"/>
        <v>1964</v>
      </c>
      <c r="I25" s="82">
        <v>2</v>
      </c>
      <c r="J25" s="83">
        <v>50</v>
      </c>
      <c r="K25" s="84">
        <v>3</v>
      </c>
      <c r="L25" s="85">
        <v>75</v>
      </c>
      <c r="M25" s="84">
        <v>5</v>
      </c>
      <c r="N25" s="86">
        <v>125</v>
      </c>
      <c r="O25" s="87">
        <v>44</v>
      </c>
      <c r="P25" s="83">
        <v>836</v>
      </c>
      <c r="Q25" s="84">
        <v>62</v>
      </c>
      <c r="R25" s="85">
        <v>1178</v>
      </c>
      <c r="S25" s="84">
        <v>81</v>
      </c>
      <c r="T25" s="88">
        <v>1539</v>
      </c>
      <c r="U25" s="82"/>
      <c r="V25" s="89"/>
      <c r="W25" s="84"/>
      <c r="X25" s="90"/>
      <c r="Y25" s="84"/>
      <c r="Z25" s="82"/>
      <c r="AA25" s="87">
        <v>8</v>
      </c>
      <c r="AB25" s="83">
        <v>160</v>
      </c>
      <c r="AC25" s="84">
        <v>11</v>
      </c>
      <c r="AD25" s="85">
        <v>220</v>
      </c>
      <c r="AE25" s="84">
        <v>15</v>
      </c>
      <c r="AF25" s="91">
        <v>300</v>
      </c>
      <c r="AG25" s="116">
        <f aca="true" t="shared" si="15" ref="AG25:AL25">SUM(C25:C26)</f>
        <v>63</v>
      </c>
      <c r="AH25" s="116">
        <f t="shared" si="15"/>
        <v>1192</v>
      </c>
      <c r="AI25" s="116">
        <f t="shared" si="15"/>
        <v>85</v>
      </c>
      <c r="AJ25" s="116">
        <f t="shared" si="15"/>
        <v>1619</v>
      </c>
      <c r="AK25" s="116">
        <f t="shared" si="15"/>
        <v>110</v>
      </c>
      <c r="AL25" s="116">
        <f t="shared" si="15"/>
        <v>2110</v>
      </c>
    </row>
    <row r="26" spans="2:32" s="5" customFormat="1" ht="22.5" customHeight="1">
      <c r="B26" s="15" t="s">
        <v>13</v>
      </c>
      <c r="C26" s="31">
        <f t="shared" si="4"/>
        <v>9</v>
      </c>
      <c r="D26" s="32">
        <f t="shared" si="5"/>
        <v>146</v>
      </c>
      <c r="E26" s="31">
        <f t="shared" si="6"/>
        <v>9</v>
      </c>
      <c r="F26" s="32">
        <f t="shared" si="7"/>
        <v>146</v>
      </c>
      <c r="G26" s="31">
        <f t="shared" si="8"/>
        <v>9</v>
      </c>
      <c r="H26" s="71">
        <f t="shared" si="9"/>
        <v>146</v>
      </c>
      <c r="I26" s="82">
        <v>3</v>
      </c>
      <c r="J26" s="83">
        <v>19</v>
      </c>
      <c r="K26" s="84">
        <v>3</v>
      </c>
      <c r="L26" s="85">
        <v>19</v>
      </c>
      <c r="M26" s="84">
        <v>3</v>
      </c>
      <c r="N26" s="86">
        <v>19</v>
      </c>
      <c r="O26" s="87">
        <v>4</v>
      </c>
      <c r="P26" s="83">
        <v>89</v>
      </c>
      <c r="Q26" s="84">
        <v>4</v>
      </c>
      <c r="R26" s="85">
        <v>89</v>
      </c>
      <c r="S26" s="84">
        <v>4</v>
      </c>
      <c r="T26" s="88">
        <v>89</v>
      </c>
      <c r="U26" s="82"/>
      <c r="V26" s="89"/>
      <c r="W26" s="84"/>
      <c r="X26" s="90"/>
      <c r="Y26" s="84"/>
      <c r="Z26" s="82"/>
      <c r="AA26" s="87">
        <v>2</v>
      </c>
      <c r="AB26" s="83">
        <v>38</v>
      </c>
      <c r="AC26" s="84">
        <v>2</v>
      </c>
      <c r="AD26" s="85">
        <v>38</v>
      </c>
      <c r="AE26" s="84">
        <v>2</v>
      </c>
      <c r="AF26" s="91">
        <v>38</v>
      </c>
    </row>
    <row r="27" spans="2:38" s="5" customFormat="1" ht="22.5" customHeight="1">
      <c r="B27" s="15" t="s">
        <v>49</v>
      </c>
      <c r="C27" s="31">
        <f t="shared" si="4"/>
        <v>153</v>
      </c>
      <c r="D27" s="32">
        <f t="shared" si="5"/>
        <v>2605</v>
      </c>
      <c r="E27" s="31">
        <f t="shared" si="6"/>
        <v>174</v>
      </c>
      <c r="F27" s="32">
        <f t="shared" si="7"/>
        <v>2960</v>
      </c>
      <c r="G27" s="31">
        <f t="shared" si="8"/>
        <v>200</v>
      </c>
      <c r="H27" s="71">
        <f t="shared" si="9"/>
        <v>3390</v>
      </c>
      <c r="I27" s="82">
        <v>8</v>
      </c>
      <c r="J27" s="83">
        <v>130</v>
      </c>
      <c r="K27" s="84">
        <v>9</v>
      </c>
      <c r="L27" s="85">
        <v>145</v>
      </c>
      <c r="M27" s="84">
        <v>10</v>
      </c>
      <c r="N27" s="86">
        <v>160</v>
      </c>
      <c r="O27" s="87">
        <v>75</v>
      </c>
      <c r="P27" s="83">
        <v>1425</v>
      </c>
      <c r="Q27" s="84">
        <v>85</v>
      </c>
      <c r="R27" s="85">
        <v>1615</v>
      </c>
      <c r="S27" s="84">
        <v>95</v>
      </c>
      <c r="T27" s="88">
        <v>1805</v>
      </c>
      <c r="U27" s="82"/>
      <c r="V27" s="89"/>
      <c r="W27" s="84"/>
      <c r="X27" s="90"/>
      <c r="Y27" s="84"/>
      <c r="Z27" s="82"/>
      <c r="AA27" s="87">
        <v>70</v>
      </c>
      <c r="AB27" s="83">
        <v>1050</v>
      </c>
      <c r="AC27" s="84">
        <v>80</v>
      </c>
      <c r="AD27" s="85">
        <v>1200</v>
      </c>
      <c r="AE27" s="84">
        <v>95</v>
      </c>
      <c r="AF27" s="91">
        <v>1425</v>
      </c>
      <c r="AG27" s="114">
        <f aca="true" t="shared" si="16" ref="AG27:AL27">C27</f>
        <v>153</v>
      </c>
      <c r="AH27" s="114">
        <f t="shared" si="16"/>
        <v>2605</v>
      </c>
      <c r="AI27" s="114">
        <f t="shared" si="16"/>
        <v>174</v>
      </c>
      <c r="AJ27" s="114">
        <f t="shared" si="16"/>
        <v>2960</v>
      </c>
      <c r="AK27" s="114">
        <f t="shared" si="16"/>
        <v>200</v>
      </c>
      <c r="AL27" s="114">
        <f t="shared" si="16"/>
        <v>3390</v>
      </c>
    </row>
    <row r="28" spans="2:38" s="5" customFormat="1" ht="22.5" customHeight="1">
      <c r="B28" s="15" t="s">
        <v>14</v>
      </c>
      <c r="C28" s="31">
        <f t="shared" si="4"/>
        <v>29</v>
      </c>
      <c r="D28" s="32">
        <f t="shared" si="5"/>
        <v>518</v>
      </c>
      <c r="E28" s="31">
        <f t="shared" si="6"/>
        <v>33</v>
      </c>
      <c r="F28" s="32">
        <f t="shared" si="7"/>
        <v>590</v>
      </c>
      <c r="G28" s="31">
        <f t="shared" si="8"/>
        <v>37</v>
      </c>
      <c r="H28" s="71">
        <f t="shared" si="9"/>
        <v>661</v>
      </c>
      <c r="I28" s="72">
        <v>4</v>
      </c>
      <c r="J28" s="73">
        <v>28</v>
      </c>
      <c r="K28" s="74">
        <v>4</v>
      </c>
      <c r="L28" s="75">
        <v>28</v>
      </c>
      <c r="M28" s="74">
        <v>4</v>
      </c>
      <c r="N28" s="76">
        <v>28</v>
      </c>
      <c r="O28" s="77">
        <v>17</v>
      </c>
      <c r="P28" s="73">
        <v>337</v>
      </c>
      <c r="Q28" s="74">
        <v>21</v>
      </c>
      <c r="R28" s="75">
        <v>393</v>
      </c>
      <c r="S28" s="74">
        <v>25</v>
      </c>
      <c r="T28" s="78">
        <v>464</v>
      </c>
      <c r="U28" s="72">
        <v>18</v>
      </c>
      <c r="V28" s="79">
        <v>355</v>
      </c>
      <c r="W28" s="74">
        <v>19</v>
      </c>
      <c r="X28" s="80">
        <v>369</v>
      </c>
      <c r="Y28" s="74">
        <v>20</v>
      </c>
      <c r="Z28" s="72">
        <v>384</v>
      </c>
      <c r="AA28" s="77">
        <v>8</v>
      </c>
      <c r="AB28" s="73">
        <v>153</v>
      </c>
      <c r="AC28" s="74">
        <v>8</v>
      </c>
      <c r="AD28" s="75">
        <v>169</v>
      </c>
      <c r="AE28" s="74">
        <v>8</v>
      </c>
      <c r="AF28" s="81">
        <v>169</v>
      </c>
      <c r="AG28" s="116">
        <f aca="true" t="shared" si="17" ref="AG28:AL28">SUM(C28:C30)</f>
        <v>98</v>
      </c>
      <c r="AH28" s="116">
        <f t="shared" si="17"/>
        <v>1737</v>
      </c>
      <c r="AI28" s="116">
        <f t="shared" si="17"/>
        <v>105</v>
      </c>
      <c r="AJ28" s="116">
        <f t="shared" si="17"/>
        <v>1855</v>
      </c>
      <c r="AK28" s="116">
        <f t="shared" si="17"/>
        <v>114</v>
      </c>
      <c r="AL28" s="116">
        <f t="shared" si="17"/>
        <v>2006</v>
      </c>
    </row>
    <row r="29" spans="2:32" s="5" customFormat="1" ht="22.5" customHeight="1">
      <c r="B29" s="15" t="s">
        <v>15</v>
      </c>
      <c r="C29" s="31">
        <f t="shared" si="4"/>
        <v>38</v>
      </c>
      <c r="D29" s="32">
        <f t="shared" si="5"/>
        <v>669</v>
      </c>
      <c r="E29" s="31">
        <f t="shared" si="6"/>
        <v>41</v>
      </c>
      <c r="F29" s="32">
        <f t="shared" si="7"/>
        <v>715</v>
      </c>
      <c r="G29" s="31">
        <f t="shared" si="8"/>
        <v>45</v>
      </c>
      <c r="H29" s="71">
        <f t="shared" si="9"/>
        <v>778</v>
      </c>
      <c r="I29" s="72">
        <v>4</v>
      </c>
      <c r="J29" s="73">
        <v>86</v>
      </c>
      <c r="K29" s="74">
        <v>4</v>
      </c>
      <c r="L29" s="75">
        <v>86</v>
      </c>
      <c r="M29" s="74">
        <v>4</v>
      </c>
      <c r="N29" s="76">
        <v>86</v>
      </c>
      <c r="O29" s="77">
        <v>20</v>
      </c>
      <c r="P29" s="73">
        <v>369</v>
      </c>
      <c r="Q29" s="74">
        <v>20</v>
      </c>
      <c r="R29" s="75">
        <v>369</v>
      </c>
      <c r="S29" s="74">
        <v>21</v>
      </c>
      <c r="T29" s="78">
        <v>387</v>
      </c>
      <c r="U29" s="72"/>
      <c r="V29" s="79"/>
      <c r="W29" s="74"/>
      <c r="X29" s="80"/>
      <c r="Y29" s="74"/>
      <c r="Z29" s="72"/>
      <c r="AA29" s="77">
        <v>14</v>
      </c>
      <c r="AB29" s="73">
        <v>214</v>
      </c>
      <c r="AC29" s="74">
        <v>17</v>
      </c>
      <c r="AD29" s="75">
        <v>260</v>
      </c>
      <c r="AE29" s="74">
        <v>20</v>
      </c>
      <c r="AF29" s="81">
        <v>305</v>
      </c>
    </row>
    <row r="30" spans="2:32" s="5" customFormat="1" ht="22.5" customHeight="1">
      <c r="B30" s="15" t="s">
        <v>17</v>
      </c>
      <c r="C30" s="31">
        <f t="shared" si="4"/>
        <v>31</v>
      </c>
      <c r="D30" s="32">
        <f t="shared" si="5"/>
        <v>550</v>
      </c>
      <c r="E30" s="31">
        <f t="shared" si="6"/>
        <v>31</v>
      </c>
      <c r="F30" s="32">
        <f t="shared" si="7"/>
        <v>550</v>
      </c>
      <c r="G30" s="31">
        <f t="shared" si="8"/>
        <v>32</v>
      </c>
      <c r="H30" s="71">
        <f t="shared" si="9"/>
        <v>567</v>
      </c>
      <c r="I30" s="72">
        <v>7</v>
      </c>
      <c r="J30" s="73">
        <v>133</v>
      </c>
      <c r="K30" s="74">
        <v>7</v>
      </c>
      <c r="L30" s="75">
        <v>133</v>
      </c>
      <c r="M30" s="74">
        <v>7</v>
      </c>
      <c r="N30" s="76">
        <v>133</v>
      </c>
      <c r="O30" s="77">
        <v>20</v>
      </c>
      <c r="P30" s="73">
        <v>340</v>
      </c>
      <c r="Q30" s="74">
        <v>20</v>
      </c>
      <c r="R30" s="75">
        <v>340</v>
      </c>
      <c r="S30" s="74">
        <v>21</v>
      </c>
      <c r="T30" s="78">
        <v>357</v>
      </c>
      <c r="U30" s="72"/>
      <c r="V30" s="79"/>
      <c r="W30" s="74"/>
      <c r="X30" s="80"/>
      <c r="Y30" s="74"/>
      <c r="Z30" s="72"/>
      <c r="AA30" s="77">
        <v>4</v>
      </c>
      <c r="AB30" s="73">
        <v>77</v>
      </c>
      <c r="AC30" s="74">
        <v>4</v>
      </c>
      <c r="AD30" s="75">
        <v>77</v>
      </c>
      <c r="AE30" s="74">
        <v>4</v>
      </c>
      <c r="AF30" s="81">
        <v>77</v>
      </c>
    </row>
    <row r="31" spans="2:38" s="5" customFormat="1" ht="22.5" customHeight="1">
      <c r="B31" s="15" t="s">
        <v>16</v>
      </c>
      <c r="C31" s="31">
        <f t="shared" si="4"/>
        <v>29</v>
      </c>
      <c r="D31" s="32">
        <f t="shared" si="5"/>
        <v>501</v>
      </c>
      <c r="E31" s="31">
        <f t="shared" si="6"/>
        <v>29</v>
      </c>
      <c r="F31" s="32">
        <f t="shared" si="7"/>
        <v>501</v>
      </c>
      <c r="G31" s="31">
        <f t="shared" si="8"/>
        <v>29</v>
      </c>
      <c r="H31" s="71">
        <f t="shared" si="9"/>
        <v>501</v>
      </c>
      <c r="I31" s="72">
        <v>4</v>
      </c>
      <c r="J31" s="73">
        <v>44</v>
      </c>
      <c r="K31" s="74">
        <v>4</v>
      </c>
      <c r="L31" s="75">
        <v>44</v>
      </c>
      <c r="M31" s="74">
        <v>4</v>
      </c>
      <c r="N31" s="76">
        <v>44</v>
      </c>
      <c r="O31" s="77">
        <v>19</v>
      </c>
      <c r="P31" s="73">
        <v>361</v>
      </c>
      <c r="Q31" s="74">
        <v>19</v>
      </c>
      <c r="R31" s="75">
        <v>361</v>
      </c>
      <c r="S31" s="74">
        <v>19</v>
      </c>
      <c r="T31" s="78">
        <v>361</v>
      </c>
      <c r="U31" s="72"/>
      <c r="V31" s="79"/>
      <c r="W31" s="74"/>
      <c r="X31" s="80"/>
      <c r="Y31" s="74"/>
      <c r="Z31" s="72"/>
      <c r="AA31" s="77">
        <v>6</v>
      </c>
      <c r="AB31" s="73">
        <v>96</v>
      </c>
      <c r="AC31" s="74">
        <v>6</v>
      </c>
      <c r="AD31" s="75">
        <v>96</v>
      </c>
      <c r="AE31" s="74">
        <v>6</v>
      </c>
      <c r="AF31" s="81">
        <v>96</v>
      </c>
      <c r="AG31" s="116">
        <f aca="true" t="shared" si="18" ref="AG31:AL31">SUM(C31:C36)</f>
        <v>111</v>
      </c>
      <c r="AH31" s="116">
        <f t="shared" si="18"/>
        <v>2115</v>
      </c>
      <c r="AI31" s="116">
        <f t="shared" si="18"/>
        <v>120</v>
      </c>
      <c r="AJ31" s="116">
        <f t="shared" si="18"/>
        <v>2293</v>
      </c>
      <c r="AK31" s="116">
        <f t="shared" si="18"/>
        <v>133</v>
      </c>
      <c r="AL31" s="116">
        <f t="shared" si="18"/>
        <v>2591</v>
      </c>
    </row>
    <row r="32" spans="2:32" s="5" customFormat="1" ht="22.5" customHeight="1">
      <c r="B32" s="15" t="s">
        <v>18</v>
      </c>
      <c r="C32" s="31">
        <f t="shared" si="4"/>
        <v>51</v>
      </c>
      <c r="D32" s="32">
        <f t="shared" si="5"/>
        <v>984</v>
      </c>
      <c r="E32" s="31">
        <f t="shared" si="6"/>
        <v>56</v>
      </c>
      <c r="F32" s="32">
        <f t="shared" si="7"/>
        <v>1082</v>
      </c>
      <c r="G32" s="31">
        <f t="shared" si="8"/>
        <v>64</v>
      </c>
      <c r="H32" s="71">
        <f t="shared" si="9"/>
        <v>1276</v>
      </c>
      <c r="I32" s="82">
        <v>9</v>
      </c>
      <c r="J32" s="83">
        <v>180</v>
      </c>
      <c r="K32" s="84">
        <v>11</v>
      </c>
      <c r="L32" s="85">
        <v>220</v>
      </c>
      <c r="M32" s="84">
        <v>14</v>
      </c>
      <c r="N32" s="86">
        <v>280</v>
      </c>
      <c r="O32" s="87">
        <v>36</v>
      </c>
      <c r="P32" s="83">
        <v>684</v>
      </c>
      <c r="Q32" s="84">
        <v>38</v>
      </c>
      <c r="R32" s="85">
        <v>722</v>
      </c>
      <c r="S32" s="84">
        <v>42</v>
      </c>
      <c r="T32" s="88">
        <v>836</v>
      </c>
      <c r="U32" s="82"/>
      <c r="V32" s="89"/>
      <c r="W32" s="84"/>
      <c r="X32" s="90"/>
      <c r="Y32" s="84"/>
      <c r="Z32" s="82"/>
      <c r="AA32" s="87">
        <v>6</v>
      </c>
      <c r="AB32" s="83">
        <v>120</v>
      </c>
      <c r="AC32" s="84">
        <v>7</v>
      </c>
      <c r="AD32" s="85">
        <v>140</v>
      </c>
      <c r="AE32" s="84">
        <v>8</v>
      </c>
      <c r="AF32" s="91">
        <v>160</v>
      </c>
    </row>
    <row r="33" spans="2:32" s="5" customFormat="1" ht="22.5" customHeight="1">
      <c r="B33" s="15" t="s">
        <v>19</v>
      </c>
      <c r="C33" s="31">
        <f t="shared" si="4"/>
        <v>22</v>
      </c>
      <c r="D33" s="32">
        <f t="shared" si="5"/>
        <v>440</v>
      </c>
      <c r="E33" s="31">
        <f t="shared" si="6"/>
        <v>25</v>
      </c>
      <c r="F33" s="32">
        <f t="shared" si="7"/>
        <v>500</v>
      </c>
      <c r="G33" s="31">
        <f t="shared" si="8"/>
        <v>28</v>
      </c>
      <c r="H33" s="71">
        <f t="shared" si="9"/>
        <v>560</v>
      </c>
      <c r="I33" s="82">
        <v>2</v>
      </c>
      <c r="J33" s="83">
        <v>40</v>
      </c>
      <c r="K33" s="84">
        <v>2</v>
      </c>
      <c r="L33" s="85">
        <v>40</v>
      </c>
      <c r="M33" s="84">
        <v>2</v>
      </c>
      <c r="N33" s="86">
        <v>40</v>
      </c>
      <c r="O33" s="87">
        <v>15</v>
      </c>
      <c r="P33" s="83">
        <v>300</v>
      </c>
      <c r="Q33" s="84">
        <v>18</v>
      </c>
      <c r="R33" s="85">
        <v>360</v>
      </c>
      <c r="S33" s="84">
        <v>21</v>
      </c>
      <c r="T33" s="88">
        <v>420</v>
      </c>
      <c r="U33" s="82"/>
      <c r="V33" s="89"/>
      <c r="W33" s="84"/>
      <c r="X33" s="90"/>
      <c r="Y33" s="84"/>
      <c r="Z33" s="82"/>
      <c r="AA33" s="87">
        <v>5</v>
      </c>
      <c r="AB33" s="83">
        <v>100</v>
      </c>
      <c r="AC33" s="84">
        <v>5</v>
      </c>
      <c r="AD33" s="85">
        <v>100</v>
      </c>
      <c r="AE33" s="84">
        <v>5</v>
      </c>
      <c r="AF33" s="91">
        <v>100</v>
      </c>
    </row>
    <row r="34" spans="2:32" s="5" customFormat="1" ht="22.5" customHeight="1">
      <c r="B34" s="15" t="s">
        <v>21</v>
      </c>
      <c r="C34" s="31">
        <f t="shared" si="4"/>
        <v>3</v>
      </c>
      <c r="D34" s="32">
        <f t="shared" si="5"/>
        <v>66</v>
      </c>
      <c r="E34" s="31">
        <f t="shared" si="6"/>
        <v>3</v>
      </c>
      <c r="F34" s="32">
        <f t="shared" si="7"/>
        <v>66</v>
      </c>
      <c r="G34" s="31">
        <f t="shared" si="8"/>
        <v>4</v>
      </c>
      <c r="H34" s="71">
        <f t="shared" si="9"/>
        <v>88</v>
      </c>
      <c r="I34" s="72">
        <v>1</v>
      </c>
      <c r="J34" s="73">
        <v>22</v>
      </c>
      <c r="K34" s="74">
        <v>1</v>
      </c>
      <c r="L34" s="75">
        <v>22</v>
      </c>
      <c r="M34" s="74">
        <v>1</v>
      </c>
      <c r="N34" s="76">
        <v>22</v>
      </c>
      <c r="O34" s="77">
        <v>1</v>
      </c>
      <c r="P34" s="73">
        <v>22</v>
      </c>
      <c r="Q34" s="74">
        <v>1</v>
      </c>
      <c r="R34" s="75">
        <v>22</v>
      </c>
      <c r="S34" s="74">
        <v>2</v>
      </c>
      <c r="T34" s="78">
        <v>44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4</v>
      </c>
      <c r="D35" s="32">
        <f t="shared" si="5"/>
        <v>80</v>
      </c>
      <c r="E35" s="31">
        <f t="shared" si="6"/>
        <v>5</v>
      </c>
      <c r="F35" s="32">
        <f t="shared" si="7"/>
        <v>100</v>
      </c>
      <c r="G35" s="31">
        <f t="shared" si="8"/>
        <v>5</v>
      </c>
      <c r="H35" s="71">
        <f t="shared" si="9"/>
        <v>100</v>
      </c>
      <c r="I35" s="72">
        <v>0</v>
      </c>
      <c r="J35" s="73">
        <v>0</v>
      </c>
      <c r="K35" s="74">
        <v>0</v>
      </c>
      <c r="L35" s="75">
        <v>0</v>
      </c>
      <c r="M35" s="74">
        <v>0</v>
      </c>
      <c r="N35" s="76">
        <v>0</v>
      </c>
      <c r="O35" s="77">
        <v>3</v>
      </c>
      <c r="P35" s="73">
        <v>60</v>
      </c>
      <c r="Q35" s="74">
        <v>4</v>
      </c>
      <c r="R35" s="75">
        <v>80</v>
      </c>
      <c r="S35" s="74">
        <v>4</v>
      </c>
      <c r="T35" s="78">
        <v>80</v>
      </c>
      <c r="U35" s="72"/>
      <c r="V35" s="79"/>
      <c r="W35" s="74"/>
      <c r="X35" s="80"/>
      <c r="Y35" s="74"/>
      <c r="Z35" s="72"/>
      <c r="AA35" s="77">
        <v>1</v>
      </c>
      <c r="AB35" s="73">
        <v>20</v>
      </c>
      <c r="AC35" s="74">
        <v>1</v>
      </c>
      <c r="AD35" s="75">
        <v>20</v>
      </c>
      <c r="AE35" s="74">
        <v>1</v>
      </c>
      <c r="AF35" s="81">
        <v>20</v>
      </c>
    </row>
    <row r="36" spans="2:32" s="5" customFormat="1" ht="22.5" customHeight="1">
      <c r="B36" s="15" t="s">
        <v>22</v>
      </c>
      <c r="C36" s="31">
        <f t="shared" si="4"/>
        <v>2</v>
      </c>
      <c r="D36" s="32">
        <f t="shared" si="5"/>
        <v>44</v>
      </c>
      <c r="E36" s="31">
        <f t="shared" si="6"/>
        <v>2</v>
      </c>
      <c r="F36" s="32">
        <f t="shared" si="7"/>
        <v>44</v>
      </c>
      <c r="G36" s="31">
        <f t="shared" si="8"/>
        <v>3</v>
      </c>
      <c r="H36" s="71">
        <f t="shared" si="9"/>
        <v>66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1</v>
      </c>
      <c r="P36" s="73">
        <v>22</v>
      </c>
      <c r="Q36" s="74">
        <v>1</v>
      </c>
      <c r="R36" s="75">
        <v>22</v>
      </c>
      <c r="S36" s="74">
        <v>2</v>
      </c>
      <c r="T36" s="78">
        <v>44</v>
      </c>
      <c r="U36" s="72"/>
      <c r="V36" s="79"/>
      <c r="W36" s="74"/>
      <c r="X36" s="80"/>
      <c r="Y36" s="74"/>
      <c r="Z36" s="72"/>
      <c r="AA36" s="77">
        <v>1</v>
      </c>
      <c r="AB36" s="73">
        <v>22</v>
      </c>
      <c r="AC36" s="74">
        <v>1</v>
      </c>
      <c r="AD36" s="75">
        <v>22</v>
      </c>
      <c r="AE36" s="74">
        <v>1</v>
      </c>
      <c r="AF36" s="81">
        <v>22</v>
      </c>
    </row>
    <row r="37" spans="2:38" s="5" customFormat="1" ht="22.5" customHeight="1">
      <c r="B37" s="15" t="s">
        <v>0</v>
      </c>
      <c r="C37" s="31">
        <f t="shared" si="4"/>
        <v>247</v>
      </c>
      <c r="D37" s="32">
        <f t="shared" si="5"/>
        <v>4682</v>
      </c>
      <c r="E37" s="31">
        <f t="shared" si="6"/>
        <v>304</v>
      </c>
      <c r="F37" s="32">
        <f t="shared" si="7"/>
        <v>5761</v>
      </c>
      <c r="G37" s="31">
        <f t="shared" si="8"/>
        <v>360</v>
      </c>
      <c r="H37" s="71">
        <f t="shared" si="9"/>
        <v>6821</v>
      </c>
      <c r="I37" s="72">
        <v>17</v>
      </c>
      <c r="J37" s="73">
        <v>315</v>
      </c>
      <c r="K37" s="74">
        <v>22</v>
      </c>
      <c r="L37" s="75">
        <v>387</v>
      </c>
      <c r="M37" s="74">
        <v>27</v>
      </c>
      <c r="N37" s="76">
        <v>454</v>
      </c>
      <c r="O37" s="77">
        <v>158</v>
      </c>
      <c r="P37" s="73">
        <v>3154</v>
      </c>
      <c r="Q37" s="74">
        <v>196</v>
      </c>
      <c r="R37" s="75">
        <v>3905</v>
      </c>
      <c r="S37" s="74">
        <v>232</v>
      </c>
      <c r="T37" s="78">
        <v>4652</v>
      </c>
      <c r="U37" s="72"/>
      <c r="V37" s="79"/>
      <c r="W37" s="74"/>
      <c r="X37" s="80"/>
      <c r="Y37" s="74"/>
      <c r="Z37" s="72"/>
      <c r="AA37" s="77">
        <v>72</v>
      </c>
      <c r="AB37" s="73">
        <v>1213</v>
      </c>
      <c r="AC37" s="74">
        <v>86</v>
      </c>
      <c r="AD37" s="75">
        <v>1469</v>
      </c>
      <c r="AE37" s="74">
        <v>101</v>
      </c>
      <c r="AF37" s="81">
        <v>1715</v>
      </c>
      <c r="AG37" s="114">
        <f aca="true" t="shared" si="19" ref="AG37:AL37">C37</f>
        <v>247</v>
      </c>
      <c r="AH37" s="114">
        <f t="shared" si="19"/>
        <v>4682</v>
      </c>
      <c r="AI37" s="114">
        <f t="shared" si="19"/>
        <v>304</v>
      </c>
      <c r="AJ37" s="114">
        <f t="shared" si="19"/>
        <v>5761</v>
      </c>
      <c r="AK37" s="114">
        <f t="shared" si="19"/>
        <v>360</v>
      </c>
      <c r="AL37" s="114">
        <f t="shared" si="19"/>
        <v>6821</v>
      </c>
    </row>
    <row r="38" spans="2:38" s="5" customFormat="1" ht="22.5" customHeight="1">
      <c r="B38" s="15" t="s">
        <v>23</v>
      </c>
      <c r="C38" s="31">
        <f t="shared" si="4"/>
        <v>38</v>
      </c>
      <c r="D38" s="32">
        <f t="shared" si="5"/>
        <v>511</v>
      </c>
      <c r="E38" s="31">
        <f t="shared" si="6"/>
        <v>41</v>
      </c>
      <c r="F38" s="32">
        <f t="shared" si="7"/>
        <v>563</v>
      </c>
      <c r="G38" s="31">
        <f t="shared" si="8"/>
        <v>44</v>
      </c>
      <c r="H38" s="71">
        <f t="shared" si="9"/>
        <v>616</v>
      </c>
      <c r="I38" s="72">
        <v>4</v>
      </c>
      <c r="J38" s="73">
        <v>100</v>
      </c>
      <c r="K38" s="74">
        <v>6</v>
      </c>
      <c r="L38" s="75">
        <v>150</v>
      </c>
      <c r="M38" s="74">
        <v>8</v>
      </c>
      <c r="N38" s="76">
        <v>200</v>
      </c>
      <c r="O38" s="77">
        <v>30</v>
      </c>
      <c r="P38" s="73">
        <v>400</v>
      </c>
      <c r="Q38" s="74">
        <v>30</v>
      </c>
      <c r="R38" s="75">
        <v>400</v>
      </c>
      <c r="S38" s="74">
        <v>30</v>
      </c>
      <c r="T38" s="78">
        <v>400</v>
      </c>
      <c r="U38" s="72"/>
      <c r="V38" s="79"/>
      <c r="W38" s="74"/>
      <c r="X38" s="80"/>
      <c r="Y38" s="74"/>
      <c r="Z38" s="72"/>
      <c r="AA38" s="77">
        <v>4</v>
      </c>
      <c r="AB38" s="73">
        <v>11</v>
      </c>
      <c r="AC38" s="74">
        <v>5</v>
      </c>
      <c r="AD38" s="75">
        <v>13</v>
      </c>
      <c r="AE38" s="74">
        <v>6</v>
      </c>
      <c r="AF38" s="81">
        <v>16</v>
      </c>
      <c r="AG38" s="116">
        <f aca="true" t="shared" si="20" ref="AG38:AL38">SUM(C38:C41)</f>
        <v>113</v>
      </c>
      <c r="AH38" s="116">
        <f t="shared" si="20"/>
        <v>1895</v>
      </c>
      <c r="AI38" s="116">
        <f t="shared" si="20"/>
        <v>126</v>
      </c>
      <c r="AJ38" s="116">
        <f t="shared" si="20"/>
        <v>2111</v>
      </c>
      <c r="AK38" s="116">
        <f t="shared" si="20"/>
        <v>142</v>
      </c>
      <c r="AL38" s="116">
        <f t="shared" si="20"/>
        <v>2394</v>
      </c>
    </row>
    <row r="39" spans="2:32" s="5" customFormat="1" ht="22.5" customHeight="1">
      <c r="B39" s="15" t="s">
        <v>24</v>
      </c>
      <c r="C39" s="31">
        <f t="shared" si="4"/>
        <v>43</v>
      </c>
      <c r="D39" s="32">
        <f t="shared" si="5"/>
        <v>779</v>
      </c>
      <c r="E39" s="31">
        <f t="shared" si="6"/>
        <v>52</v>
      </c>
      <c r="F39" s="32">
        <f t="shared" si="7"/>
        <v>923</v>
      </c>
      <c r="G39" s="31">
        <f t="shared" si="8"/>
        <v>63</v>
      </c>
      <c r="H39" s="71">
        <f t="shared" si="9"/>
        <v>1112</v>
      </c>
      <c r="I39" s="72">
        <v>4</v>
      </c>
      <c r="J39" s="73">
        <v>64</v>
      </c>
      <c r="K39" s="74">
        <v>5</v>
      </c>
      <c r="L39" s="75">
        <v>80</v>
      </c>
      <c r="M39" s="74">
        <v>6</v>
      </c>
      <c r="N39" s="76">
        <v>96</v>
      </c>
      <c r="O39" s="77">
        <v>26</v>
      </c>
      <c r="P39" s="73">
        <v>520</v>
      </c>
      <c r="Q39" s="74">
        <v>29</v>
      </c>
      <c r="R39" s="75">
        <v>580</v>
      </c>
      <c r="S39" s="74">
        <v>33</v>
      </c>
      <c r="T39" s="78">
        <v>660</v>
      </c>
      <c r="U39" s="72"/>
      <c r="V39" s="79"/>
      <c r="W39" s="74"/>
      <c r="X39" s="80"/>
      <c r="Y39" s="74"/>
      <c r="Z39" s="72"/>
      <c r="AA39" s="77">
        <v>13</v>
      </c>
      <c r="AB39" s="73">
        <v>195</v>
      </c>
      <c r="AC39" s="74">
        <v>18</v>
      </c>
      <c r="AD39" s="75">
        <v>263</v>
      </c>
      <c r="AE39" s="74">
        <v>24</v>
      </c>
      <c r="AF39" s="81">
        <v>356</v>
      </c>
    </row>
    <row r="40" spans="2:32" s="5" customFormat="1" ht="22.5" customHeight="1">
      <c r="B40" s="15" t="s">
        <v>25</v>
      </c>
      <c r="C40" s="31">
        <f t="shared" si="4"/>
        <v>23</v>
      </c>
      <c r="D40" s="32">
        <f t="shared" si="5"/>
        <v>425</v>
      </c>
      <c r="E40" s="31">
        <f t="shared" si="6"/>
        <v>23</v>
      </c>
      <c r="F40" s="32">
        <f t="shared" si="7"/>
        <v>425</v>
      </c>
      <c r="G40" s="31">
        <f t="shared" si="8"/>
        <v>23</v>
      </c>
      <c r="H40" s="71">
        <f t="shared" si="9"/>
        <v>425</v>
      </c>
      <c r="I40" s="104">
        <v>1</v>
      </c>
      <c r="J40" s="105">
        <v>20</v>
      </c>
      <c r="K40" s="106">
        <v>1</v>
      </c>
      <c r="L40" s="107">
        <v>20</v>
      </c>
      <c r="M40" s="106">
        <v>1</v>
      </c>
      <c r="N40" s="108">
        <v>20</v>
      </c>
      <c r="O40" s="109">
        <v>15</v>
      </c>
      <c r="P40" s="105">
        <v>300</v>
      </c>
      <c r="Q40" s="106">
        <v>15</v>
      </c>
      <c r="R40" s="107">
        <v>300</v>
      </c>
      <c r="S40" s="106">
        <v>15</v>
      </c>
      <c r="T40" s="110">
        <v>300</v>
      </c>
      <c r="U40" s="104"/>
      <c r="V40" s="111"/>
      <c r="W40" s="106"/>
      <c r="X40" s="112"/>
      <c r="Y40" s="106"/>
      <c r="Z40" s="104"/>
      <c r="AA40" s="109">
        <v>7</v>
      </c>
      <c r="AB40" s="105">
        <v>105</v>
      </c>
      <c r="AC40" s="106">
        <v>7</v>
      </c>
      <c r="AD40" s="107">
        <v>105</v>
      </c>
      <c r="AE40" s="106">
        <v>7</v>
      </c>
      <c r="AF40" s="113">
        <v>105</v>
      </c>
    </row>
    <row r="41" spans="2:32" s="5" customFormat="1" ht="22.5" customHeight="1">
      <c r="B41" s="15" t="s">
        <v>26</v>
      </c>
      <c r="C41" s="31">
        <f t="shared" si="4"/>
        <v>9</v>
      </c>
      <c r="D41" s="32">
        <f t="shared" si="5"/>
        <v>180</v>
      </c>
      <c r="E41" s="31">
        <f t="shared" si="6"/>
        <v>10</v>
      </c>
      <c r="F41" s="32">
        <f t="shared" si="7"/>
        <v>200</v>
      </c>
      <c r="G41" s="31">
        <f t="shared" si="8"/>
        <v>12</v>
      </c>
      <c r="H41" s="71">
        <f t="shared" si="9"/>
        <v>241</v>
      </c>
      <c r="I41" s="72">
        <v>1</v>
      </c>
      <c r="J41" s="73">
        <v>18</v>
      </c>
      <c r="K41" s="74">
        <v>1</v>
      </c>
      <c r="L41" s="75">
        <v>18</v>
      </c>
      <c r="M41" s="74">
        <v>1</v>
      </c>
      <c r="N41" s="76">
        <v>18</v>
      </c>
      <c r="O41" s="77">
        <v>7</v>
      </c>
      <c r="P41" s="73">
        <v>142</v>
      </c>
      <c r="Q41" s="74">
        <v>8</v>
      </c>
      <c r="R41" s="75">
        <v>162</v>
      </c>
      <c r="S41" s="74">
        <v>10</v>
      </c>
      <c r="T41" s="78">
        <v>203</v>
      </c>
      <c r="U41" s="72"/>
      <c r="V41" s="79"/>
      <c r="W41" s="74"/>
      <c r="X41" s="80"/>
      <c r="Y41" s="74"/>
      <c r="Z41" s="72"/>
      <c r="AA41" s="77">
        <v>1</v>
      </c>
      <c r="AB41" s="73">
        <v>20</v>
      </c>
      <c r="AC41" s="74">
        <v>1</v>
      </c>
      <c r="AD41" s="75">
        <v>20</v>
      </c>
      <c r="AE41" s="74">
        <v>1</v>
      </c>
      <c r="AF41" s="81">
        <v>20</v>
      </c>
    </row>
    <row r="42" spans="2:38" s="5" customFormat="1" ht="22.5" customHeight="1">
      <c r="B42" s="15" t="s">
        <v>27</v>
      </c>
      <c r="C42" s="31">
        <f t="shared" si="4"/>
        <v>27</v>
      </c>
      <c r="D42" s="32">
        <f t="shared" si="5"/>
        <v>438</v>
      </c>
      <c r="E42" s="31">
        <f t="shared" si="6"/>
        <v>29</v>
      </c>
      <c r="F42" s="32">
        <f t="shared" si="7"/>
        <v>473</v>
      </c>
      <c r="G42" s="31">
        <f t="shared" si="8"/>
        <v>32</v>
      </c>
      <c r="H42" s="71">
        <f t="shared" si="9"/>
        <v>523</v>
      </c>
      <c r="I42" s="82">
        <v>5</v>
      </c>
      <c r="J42" s="83">
        <v>95</v>
      </c>
      <c r="K42" s="84">
        <v>6</v>
      </c>
      <c r="L42" s="85">
        <v>114</v>
      </c>
      <c r="M42" s="84">
        <v>7</v>
      </c>
      <c r="N42" s="86">
        <v>133</v>
      </c>
      <c r="O42" s="87">
        <v>14</v>
      </c>
      <c r="P42" s="83">
        <v>220</v>
      </c>
      <c r="Q42" s="84">
        <v>15</v>
      </c>
      <c r="R42" s="85">
        <v>236</v>
      </c>
      <c r="S42" s="84">
        <v>16</v>
      </c>
      <c r="T42" s="88">
        <v>251</v>
      </c>
      <c r="U42" s="82"/>
      <c r="V42" s="89"/>
      <c r="W42" s="84"/>
      <c r="X42" s="90"/>
      <c r="Y42" s="84"/>
      <c r="Z42" s="82"/>
      <c r="AA42" s="87">
        <v>8</v>
      </c>
      <c r="AB42" s="83">
        <v>123</v>
      </c>
      <c r="AC42" s="84">
        <v>8</v>
      </c>
      <c r="AD42" s="85">
        <v>123</v>
      </c>
      <c r="AE42" s="84">
        <v>9</v>
      </c>
      <c r="AF42" s="91">
        <v>139</v>
      </c>
      <c r="AG42" s="116">
        <f aca="true" t="shared" si="21" ref="AG42:AL42">SUM(C42:C43)</f>
        <v>41</v>
      </c>
      <c r="AH42" s="116">
        <f t="shared" si="21"/>
        <v>689</v>
      </c>
      <c r="AI42" s="116">
        <f t="shared" si="21"/>
        <v>46</v>
      </c>
      <c r="AJ42" s="116">
        <f t="shared" si="21"/>
        <v>771</v>
      </c>
      <c r="AK42" s="116">
        <f t="shared" si="21"/>
        <v>53</v>
      </c>
      <c r="AL42" s="116">
        <f t="shared" si="21"/>
        <v>887</v>
      </c>
    </row>
    <row r="43" spans="2:32" s="5" customFormat="1" ht="22.5" customHeight="1">
      <c r="B43" s="15" t="s">
        <v>28</v>
      </c>
      <c r="C43" s="31">
        <f t="shared" si="4"/>
        <v>14</v>
      </c>
      <c r="D43" s="32">
        <f t="shared" si="5"/>
        <v>251</v>
      </c>
      <c r="E43" s="31">
        <f t="shared" si="6"/>
        <v>17</v>
      </c>
      <c r="F43" s="32">
        <f t="shared" si="7"/>
        <v>298</v>
      </c>
      <c r="G43" s="31">
        <f t="shared" si="8"/>
        <v>21</v>
      </c>
      <c r="H43" s="71">
        <f t="shared" si="9"/>
        <v>364</v>
      </c>
      <c r="I43" s="72">
        <v>1</v>
      </c>
      <c r="J43" s="73">
        <v>22</v>
      </c>
      <c r="K43" s="74">
        <v>1</v>
      </c>
      <c r="L43" s="75">
        <v>22</v>
      </c>
      <c r="M43" s="74">
        <v>1</v>
      </c>
      <c r="N43" s="76">
        <v>22</v>
      </c>
      <c r="O43" s="77">
        <v>11</v>
      </c>
      <c r="P43" s="73">
        <v>211</v>
      </c>
      <c r="Q43" s="74">
        <v>13</v>
      </c>
      <c r="R43" s="75">
        <v>249</v>
      </c>
      <c r="S43" s="74">
        <v>16</v>
      </c>
      <c r="T43" s="78">
        <v>306</v>
      </c>
      <c r="U43" s="72"/>
      <c r="V43" s="79"/>
      <c r="W43" s="74"/>
      <c r="X43" s="80"/>
      <c r="Y43" s="74"/>
      <c r="Z43" s="72"/>
      <c r="AA43" s="77">
        <v>2</v>
      </c>
      <c r="AB43" s="73">
        <v>18</v>
      </c>
      <c r="AC43" s="74">
        <v>3</v>
      </c>
      <c r="AD43" s="75">
        <v>27</v>
      </c>
      <c r="AE43" s="74">
        <v>4</v>
      </c>
      <c r="AF43" s="81">
        <v>36</v>
      </c>
    </row>
    <row r="44" spans="2:38" s="5" customFormat="1" ht="22.5" customHeight="1">
      <c r="B44" s="15" t="s">
        <v>29</v>
      </c>
      <c r="C44" s="31">
        <f t="shared" si="4"/>
        <v>41</v>
      </c>
      <c r="D44" s="32">
        <f t="shared" si="5"/>
        <v>825</v>
      </c>
      <c r="E44" s="31">
        <f t="shared" si="6"/>
        <v>47</v>
      </c>
      <c r="F44" s="32">
        <f t="shared" si="7"/>
        <v>940</v>
      </c>
      <c r="G44" s="31">
        <f t="shared" si="8"/>
        <v>54</v>
      </c>
      <c r="H44" s="71">
        <f t="shared" si="9"/>
        <v>1074</v>
      </c>
      <c r="I44" s="72">
        <v>2</v>
      </c>
      <c r="J44" s="73">
        <v>52</v>
      </c>
      <c r="K44" s="74">
        <v>2</v>
      </c>
      <c r="L44" s="75">
        <v>57</v>
      </c>
      <c r="M44" s="74">
        <v>2</v>
      </c>
      <c r="N44" s="76">
        <v>63</v>
      </c>
      <c r="O44" s="77">
        <v>27</v>
      </c>
      <c r="P44" s="73">
        <v>558</v>
      </c>
      <c r="Q44" s="74">
        <v>30</v>
      </c>
      <c r="R44" s="75">
        <v>614</v>
      </c>
      <c r="S44" s="74">
        <v>33</v>
      </c>
      <c r="T44" s="78">
        <v>675</v>
      </c>
      <c r="U44" s="72"/>
      <c r="V44" s="79"/>
      <c r="W44" s="74"/>
      <c r="X44" s="80"/>
      <c r="Y44" s="74"/>
      <c r="Z44" s="72"/>
      <c r="AA44" s="77">
        <v>12</v>
      </c>
      <c r="AB44" s="73">
        <v>215</v>
      </c>
      <c r="AC44" s="74">
        <v>15</v>
      </c>
      <c r="AD44" s="75">
        <v>269</v>
      </c>
      <c r="AE44" s="74">
        <v>19</v>
      </c>
      <c r="AF44" s="81">
        <v>336</v>
      </c>
      <c r="AG44" s="116">
        <f aca="true" t="shared" si="22" ref="AG44:AL44">SUM(C44:C49)</f>
        <v>138</v>
      </c>
      <c r="AH44" s="116">
        <f t="shared" si="22"/>
        <v>2492</v>
      </c>
      <c r="AI44" s="116">
        <f t="shared" si="22"/>
        <v>165</v>
      </c>
      <c r="AJ44" s="116">
        <f t="shared" si="22"/>
        <v>3008</v>
      </c>
      <c r="AK44" s="116">
        <f t="shared" si="22"/>
        <v>194</v>
      </c>
      <c r="AL44" s="116">
        <f t="shared" si="22"/>
        <v>3564</v>
      </c>
    </row>
    <row r="45" spans="2:32" s="5" customFormat="1" ht="22.5" customHeight="1">
      <c r="B45" s="15" t="s">
        <v>30</v>
      </c>
      <c r="C45" s="31">
        <f t="shared" si="4"/>
        <v>33</v>
      </c>
      <c r="D45" s="32">
        <f t="shared" si="5"/>
        <v>726</v>
      </c>
      <c r="E45" s="31">
        <f t="shared" si="6"/>
        <v>47</v>
      </c>
      <c r="F45" s="32">
        <f t="shared" si="7"/>
        <v>1034</v>
      </c>
      <c r="G45" s="31">
        <f t="shared" si="8"/>
        <v>60</v>
      </c>
      <c r="H45" s="71">
        <f t="shared" si="9"/>
        <v>1320</v>
      </c>
      <c r="I45" s="72">
        <v>7</v>
      </c>
      <c r="J45" s="73">
        <v>154</v>
      </c>
      <c r="K45" s="74">
        <v>10</v>
      </c>
      <c r="L45" s="75">
        <v>220</v>
      </c>
      <c r="M45" s="74">
        <v>13</v>
      </c>
      <c r="N45" s="76">
        <v>286</v>
      </c>
      <c r="O45" s="77">
        <v>16</v>
      </c>
      <c r="P45" s="73">
        <v>352</v>
      </c>
      <c r="Q45" s="74">
        <v>22</v>
      </c>
      <c r="R45" s="75">
        <v>484</v>
      </c>
      <c r="S45" s="74">
        <v>27</v>
      </c>
      <c r="T45" s="78">
        <v>594</v>
      </c>
      <c r="U45" s="72"/>
      <c r="V45" s="79"/>
      <c r="W45" s="74"/>
      <c r="X45" s="80"/>
      <c r="Y45" s="74"/>
      <c r="Z45" s="72"/>
      <c r="AA45" s="77">
        <v>10</v>
      </c>
      <c r="AB45" s="73">
        <v>220</v>
      </c>
      <c r="AC45" s="74">
        <v>15</v>
      </c>
      <c r="AD45" s="75">
        <v>330</v>
      </c>
      <c r="AE45" s="74">
        <v>20</v>
      </c>
      <c r="AF45" s="81">
        <v>440</v>
      </c>
    </row>
    <row r="46" spans="2:32" s="5" customFormat="1" ht="22.5" customHeight="1">
      <c r="B46" s="15" t="s">
        <v>31</v>
      </c>
      <c r="C46" s="31">
        <f t="shared" si="4"/>
        <v>38</v>
      </c>
      <c r="D46" s="32">
        <f t="shared" si="5"/>
        <v>419</v>
      </c>
      <c r="E46" s="31">
        <f t="shared" si="6"/>
        <v>43</v>
      </c>
      <c r="F46" s="32">
        <f t="shared" si="7"/>
        <v>474</v>
      </c>
      <c r="G46" s="31">
        <f t="shared" si="8"/>
        <v>48</v>
      </c>
      <c r="H46" s="71">
        <f t="shared" si="9"/>
        <v>528</v>
      </c>
      <c r="I46" s="72">
        <v>4</v>
      </c>
      <c r="J46" s="73">
        <v>39</v>
      </c>
      <c r="K46" s="74">
        <v>5</v>
      </c>
      <c r="L46" s="75">
        <v>49</v>
      </c>
      <c r="M46" s="74">
        <v>6</v>
      </c>
      <c r="N46" s="76">
        <v>59</v>
      </c>
      <c r="O46" s="77">
        <v>18</v>
      </c>
      <c r="P46" s="73">
        <v>212</v>
      </c>
      <c r="Q46" s="74">
        <v>20</v>
      </c>
      <c r="R46" s="75">
        <v>236</v>
      </c>
      <c r="S46" s="74">
        <v>22</v>
      </c>
      <c r="T46" s="78">
        <v>259</v>
      </c>
      <c r="U46" s="72"/>
      <c r="V46" s="79"/>
      <c r="W46" s="74"/>
      <c r="X46" s="80"/>
      <c r="Y46" s="74"/>
      <c r="Z46" s="72"/>
      <c r="AA46" s="77">
        <v>16</v>
      </c>
      <c r="AB46" s="73">
        <v>168</v>
      </c>
      <c r="AC46" s="74">
        <v>18</v>
      </c>
      <c r="AD46" s="75">
        <v>189</v>
      </c>
      <c r="AE46" s="74">
        <v>20</v>
      </c>
      <c r="AF46" s="81">
        <v>210</v>
      </c>
    </row>
    <row r="47" spans="2:32" s="5" customFormat="1" ht="22.5" customHeight="1">
      <c r="B47" s="15" t="s">
        <v>32</v>
      </c>
      <c r="C47" s="31">
        <f t="shared" si="4"/>
        <v>2</v>
      </c>
      <c r="D47" s="32">
        <f t="shared" si="5"/>
        <v>33</v>
      </c>
      <c r="E47" s="31">
        <f t="shared" si="6"/>
        <v>3</v>
      </c>
      <c r="F47" s="32">
        <f t="shared" si="7"/>
        <v>48</v>
      </c>
      <c r="G47" s="31">
        <f t="shared" si="8"/>
        <v>4</v>
      </c>
      <c r="H47" s="71">
        <f t="shared" si="9"/>
        <v>67</v>
      </c>
      <c r="I47" s="72">
        <v>1</v>
      </c>
      <c r="J47" s="73">
        <v>14</v>
      </c>
      <c r="K47" s="74">
        <v>1</v>
      </c>
      <c r="L47" s="75">
        <v>14</v>
      </c>
      <c r="M47" s="74">
        <v>1</v>
      </c>
      <c r="N47" s="76">
        <v>14</v>
      </c>
      <c r="O47" s="77">
        <v>1</v>
      </c>
      <c r="P47" s="73">
        <v>19</v>
      </c>
      <c r="Q47" s="74">
        <v>1</v>
      </c>
      <c r="R47" s="75">
        <v>19</v>
      </c>
      <c r="S47" s="74">
        <v>2</v>
      </c>
      <c r="T47" s="78">
        <v>38</v>
      </c>
      <c r="U47" s="72"/>
      <c r="V47" s="79"/>
      <c r="W47" s="74"/>
      <c r="X47" s="80"/>
      <c r="Y47" s="74"/>
      <c r="Z47" s="72"/>
      <c r="AA47" s="77">
        <v>0</v>
      </c>
      <c r="AB47" s="73">
        <v>0</v>
      </c>
      <c r="AC47" s="74">
        <v>1</v>
      </c>
      <c r="AD47" s="75">
        <v>15</v>
      </c>
      <c r="AE47" s="74">
        <v>1</v>
      </c>
      <c r="AF47" s="81">
        <v>15</v>
      </c>
    </row>
    <row r="48" spans="2:32" s="5" customFormat="1" ht="22.5" customHeight="1">
      <c r="B48" s="15" t="s">
        <v>33</v>
      </c>
      <c r="C48" s="31">
        <f t="shared" si="4"/>
        <v>3</v>
      </c>
      <c r="D48" s="32">
        <f t="shared" si="5"/>
        <v>69</v>
      </c>
      <c r="E48" s="31">
        <f t="shared" si="6"/>
        <v>4</v>
      </c>
      <c r="F48" s="32">
        <f t="shared" si="7"/>
        <v>92</v>
      </c>
      <c r="G48" s="31">
        <f t="shared" si="8"/>
        <v>5</v>
      </c>
      <c r="H48" s="71">
        <f t="shared" si="9"/>
        <v>115</v>
      </c>
      <c r="I48" s="82">
        <v>1</v>
      </c>
      <c r="J48" s="83">
        <v>23</v>
      </c>
      <c r="K48" s="84">
        <v>1</v>
      </c>
      <c r="L48" s="85">
        <v>23</v>
      </c>
      <c r="M48" s="84">
        <v>1</v>
      </c>
      <c r="N48" s="86">
        <v>23</v>
      </c>
      <c r="O48" s="77">
        <v>1</v>
      </c>
      <c r="P48" s="73">
        <v>23</v>
      </c>
      <c r="Q48" s="74">
        <v>2</v>
      </c>
      <c r="R48" s="75">
        <v>46</v>
      </c>
      <c r="S48" s="74">
        <v>2</v>
      </c>
      <c r="T48" s="78">
        <v>46</v>
      </c>
      <c r="U48" s="84"/>
      <c r="V48" s="102"/>
      <c r="W48" s="87"/>
      <c r="X48" s="103"/>
      <c r="Y48" s="84"/>
      <c r="Z48" s="102"/>
      <c r="AA48" s="77">
        <v>1</v>
      </c>
      <c r="AB48" s="73">
        <v>23</v>
      </c>
      <c r="AC48" s="74">
        <v>1</v>
      </c>
      <c r="AD48" s="75">
        <v>23</v>
      </c>
      <c r="AE48" s="74">
        <v>2</v>
      </c>
      <c r="AF48" s="81">
        <v>46</v>
      </c>
    </row>
    <row r="49" spans="2:32" s="5" customFormat="1" ht="22.5" customHeight="1" thickBot="1">
      <c r="B49" s="16" t="s">
        <v>34</v>
      </c>
      <c r="C49" s="31">
        <f t="shared" si="4"/>
        <v>21</v>
      </c>
      <c r="D49" s="32">
        <f t="shared" si="5"/>
        <v>420</v>
      </c>
      <c r="E49" s="31">
        <f t="shared" si="6"/>
        <v>21</v>
      </c>
      <c r="F49" s="32">
        <f t="shared" si="7"/>
        <v>420</v>
      </c>
      <c r="G49" s="31">
        <f t="shared" si="8"/>
        <v>23</v>
      </c>
      <c r="H49" s="71">
        <f t="shared" si="9"/>
        <v>460</v>
      </c>
      <c r="I49" s="72">
        <v>0</v>
      </c>
      <c r="J49" s="73">
        <v>0</v>
      </c>
      <c r="K49" s="74">
        <v>0</v>
      </c>
      <c r="L49" s="75">
        <v>0</v>
      </c>
      <c r="M49" s="74">
        <v>0</v>
      </c>
      <c r="N49" s="76">
        <v>0</v>
      </c>
      <c r="O49" s="77">
        <v>12</v>
      </c>
      <c r="P49" s="73">
        <v>240</v>
      </c>
      <c r="Q49" s="74">
        <v>12</v>
      </c>
      <c r="R49" s="75">
        <v>240</v>
      </c>
      <c r="S49" s="74">
        <v>13</v>
      </c>
      <c r="T49" s="78">
        <v>260</v>
      </c>
      <c r="U49" s="72"/>
      <c r="V49" s="79"/>
      <c r="W49" s="74"/>
      <c r="X49" s="80"/>
      <c r="Y49" s="74"/>
      <c r="Z49" s="72"/>
      <c r="AA49" s="77">
        <v>9</v>
      </c>
      <c r="AB49" s="73">
        <v>180</v>
      </c>
      <c r="AC49" s="74">
        <v>9</v>
      </c>
      <c r="AD49" s="75">
        <v>180</v>
      </c>
      <c r="AE49" s="74">
        <v>10</v>
      </c>
      <c r="AF49" s="81">
        <v>200</v>
      </c>
    </row>
    <row r="50" spans="2:38" s="46" customFormat="1" ht="42.75" customHeight="1" thickBot="1">
      <c r="B50" s="47" t="s">
        <v>36</v>
      </c>
      <c r="C50" s="24">
        <f>SUM(C7:C49)</f>
        <v>2492</v>
      </c>
      <c r="D50" s="33">
        <f aca="true" t="shared" si="23" ref="D50:AF50">SUM(D7:D49)</f>
        <v>41156</v>
      </c>
      <c r="E50" s="25">
        <f t="shared" si="23"/>
        <v>2825</v>
      </c>
      <c r="F50" s="34">
        <f t="shared" si="23"/>
        <v>46729</v>
      </c>
      <c r="G50" s="25">
        <f t="shared" si="23"/>
        <v>3179</v>
      </c>
      <c r="H50" s="35">
        <f t="shared" si="23"/>
        <v>52734</v>
      </c>
      <c r="I50" s="26">
        <f t="shared" si="23"/>
        <v>213</v>
      </c>
      <c r="J50" s="33">
        <f t="shared" si="23"/>
        <v>3609</v>
      </c>
      <c r="K50" s="25">
        <f t="shared" si="23"/>
        <v>248</v>
      </c>
      <c r="L50" s="34">
        <f t="shared" si="23"/>
        <v>4177</v>
      </c>
      <c r="M50" s="25">
        <f t="shared" si="23"/>
        <v>284</v>
      </c>
      <c r="N50" s="36">
        <f t="shared" si="23"/>
        <v>4805</v>
      </c>
      <c r="O50" s="27">
        <f t="shared" si="23"/>
        <v>1290</v>
      </c>
      <c r="P50" s="33">
        <f t="shared" si="23"/>
        <v>22398</v>
      </c>
      <c r="Q50" s="25">
        <f t="shared" si="23"/>
        <v>1458</v>
      </c>
      <c r="R50" s="34">
        <f t="shared" si="23"/>
        <v>25361</v>
      </c>
      <c r="S50" s="25">
        <f t="shared" si="23"/>
        <v>1630</v>
      </c>
      <c r="T50" s="35">
        <f t="shared" si="23"/>
        <v>28547</v>
      </c>
      <c r="U50" s="26">
        <f t="shared" si="23"/>
        <v>85</v>
      </c>
      <c r="V50" s="28">
        <f t="shared" si="23"/>
        <v>1526</v>
      </c>
      <c r="W50" s="25">
        <f t="shared" si="23"/>
        <v>91</v>
      </c>
      <c r="X50" s="29">
        <f t="shared" si="23"/>
        <v>1610</v>
      </c>
      <c r="Y50" s="25">
        <f t="shared" si="23"/>
        <v>97</v>
      </c>
      <c r="Z50" s="26">
        <f t="shared" si="23"/>
        <v>1694</v>
      </c>
      <c r="AA50" s="27">
        <f t="shared" si="23"/>
        <v>989</v>
      </c>
      <c r="AB50" s="33">
        <f t="shared" si="23"/>
        <v>15149</v>
      </c>
      <c r="AC50" s="25">
        <f t="shared" si="23"/>
        <v>1119</v>
      </c>
      <c r="AD50" s="34">
        <f t="shared" si="23"/>
        <v>17191</v>
      </c>
      <c r="AE50" s="25">
        <f t="shared" si="23"/>
        <v>1265</v>
      </c>
      <c r="AF50" s="37">
        <f t="shared" si="23"/>
        <v>19382</v>
      </c>
      <c r="AG50" s="30"/>
      <c r="AH50" s="30"/>
      <c r="AI50" s="30"/>
      <c r="AJ50" s="30"/>
      <c r="AK50" s="30"/>
      <c r="AL50" s="30"/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 selectLockedCells="1"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50" zoomScaleNormal="75" zoomScaleSheetLayoutView="50" workbookViewId="0" topLeftCell="A1">
      <selection activeCell="A27" sqref="A27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6" width="12.375" style="3" customWidth="1"/>
    <col min="27" max="16384" width="9.00390625" style="3" customWidth="1"/>
  </cols>
  <sheetData>
    <row r="1" spans="2:14" ht="35.25" customHeight="1">
      <c r="B1" s="38" t="s">
        <v>57</v>
      </c>
      <c r="I1" s="6"/>
      <c r="J1" s="1"/>
      <c r="K1" s="1"/>
      <c r="L1" s="1"/>
      <c r="M1" s="1"/>
      <c r="N1" s="2"/>
    </row>
    <row r="2" spans="2:14" ht="33" customHeight="1">
      <c r="B2" s="38" t="s">
        <v>64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19" t="s">
        <v>61</v>
      </c>
      <c r="E3" s="119"/>
      <c r="F3" s="119"/>
      <c r="G3" s="119"/>
      <c r="H3" s="119"/>
      <c r="O3" s="12"/>
      <c r="T3" s="119"/>
      <c r="U3" s="119"/>
      <c r="V3" s="119"/>
      <c r="W3" s="119"/>
      <c r="X3" s="119"/>
      <c r="Y3" s="119"/>
      <c r="Z3" s="119"/>
    </row>
    <row r="4" spans="2:26" s="11" customFormat="1" ht="36" customHeight="1" thickBot="1">
      <c r="B4" s="128" t="s">
        <v>50</v>
      </c>
      <c r="C4" s="131" t="s">
        <v>43</v>
      </c>
      <c r="D4" s="132"/>
      <c r="E4" s="132"/>
      <c r="F4" s="132"/>
      <c r="G4" s="132"/>
      <c r="H4" s="133"/>
      <c r="I4" s="122" t="s">
        <v>38</v>
      </c>
      <c r="J4" s="122"/>
      <c r="K4" s="122"/>
      <c r="L4" s="122"/>
      <c r="M4" s="122"/>
      <c r="N4" s="122"/>
      <c r="O4" s="123" t="s">
        <v>39</v>
      </c>
      <c r="P4" s="122"/>
      <c r="Q4" s="122"/>
      <c r="R4" s="122"/>
      <c r="S4" s="122"/>
      <c r="T4" s="124"/>
      <c r="U4" s="123" t="s">
        <v>37</v>
      </c>
      <c r="V4" s="122"/>
      <c r="W4" s="122"/>
      <c r="X4" s="122"/>
      <c r="Y4" s="122"/>
      <c r="Z4" s="125"/>
    </row>
    <row r="5" spans="2:26" s="11" customFormat="1" ht="36" customHeight="1" thickBot="1">
      <c r="B5" s="129"/>
      <c r="C5" s="120" t="s">
        <v>67</v>
      </c>
      <c r="D5" s="126"/>
      <c r="E5" s="120" t="s">
        <v>68</v>
      </c>
      <c r="F5" s="121"/>
      <c r="G5" s="120" t="s">
        <v>69</v>
      </c>
      <c r="H5" s="134"/>
      <c r="I5" s="126" t="s">
        <v>67</v>
      </c>
      <c r="J5" s="126"/>
      <c r="K5" s="120" t="s">
        <v>68</v>
      </c>
      <c r="L5" s="121"/>
      <c r="M5" s="120" t="s">
        <v>69</v>
      </c>
      <c r="N5" s="126"/>
      <c r="O5" s="127" t="s">
        <v>67</v>
      </c>
      <c r="P5" s="126"/>
      <c r="Q5" s="120" t="s">
        <v>68</v>
      </c>
      <c r="R5" s="121"/>
      <c r="S5" s="120" t="s">
        <v>69</v>
      </c>
      <c r="T5" s="134"/>
      <c r="U5" s="126" t="s">
        <v>67</v>
      </c>
      <c r="V5" s="126"/>
      <c r="W5" s="120" t="s">
        <v>68</v>
      </c>
      <c r="X5" s="121"/>
      <c r="Y5" s="120" t="s">
        <v>69</v>
      </c>
      <c r="Z5" s="126"/>
    </row>
    <row r="6" spans="2:26" ht="36" customHeight="1" thickBot="1">
      <c r="B6" s="130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3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0" t="s">
        <v>55</v>
      </c>
    </row>
    <row r="7" spans="2:32" s="39" customFormat="1" ht="22.5" customHeight="1">
      <c r="B7" s="8" t="s">
        <v>40</v>
      </c>
      <c r="C7" s="31">
        <f aca="true" t="shared" si="0" ref="C7:H7">SUM(I7,O7,U7)</f>
        <v>871</v>
      </c>
      <c r="D7" s="32">
        <f t="shared" si="0"/>
        <v>15852</v>
      </c>
      <c r="E7" s="31">
        <f t="shared" si="0"/>
        <v>921</v>
      </c>
      <c r="F7" s="32">
        <f t="shared" si="0"/>
        <v>16762</v>
      </c>
      <c r="G7" s="31">
        <f t="shared" si="0"/>
        <v>971</v>
      </c>
      <c r="H7" s="71">
        <f t="shared" si="0"/>
        <v>17672</v>
      </c>
      <c r="I7" s="72">
        <v>271</v>
      </c>
      <c r="J7" s="73">
        <v>5053</v>
      </c>
      <c r="K7" s="74">
        <v>287</v>
      </c>
      <c r="L7" s="75">
        <v>5343</v>
      </c>
      <c r="M7" s="74">
        <v>302</v>
      </c>
      <c r="N7" s="76">
        <v>5633</v>
      </c>
      <c r="O7" s="77">
        <v>306</v>
      </c>
      <c r="P7" s="73">
        <v>5912</v>
      </c>
      <c r="Q7" s="74">
        <v>324</v>
      </c>
      <c r="R7" s="75">
        <v>6251</v>
      </c>
      <c r="S7" s="74">
        <v>342</v>
      </c>
      <c r="T7" s="78">
        <v>6591</v>
      </c>
      <c r="U7" s="77">
        <v>294</v>
      </c>
      <c r="V7" s="73">
        <v>4887</v>
      </c>
      <c r="W7" s="74">
        <v>310</v>
      </c>
      <c r="X7" s="75">
        <v>5168</v>
      </c>
      <c r="Y7" s="74">
        <v>327</v>
      </c>
      <c r="Z7" s="81">
        <v>5448</v>
      </c>
      <c r="AA7" s="117">
        <f aca="true" t="shared" si="1" ref="AA7:AF7">C7</f>
        <v>871</v>
      </c>
      <c r="AB7" s="117">
        <f t="shared" si="1"/>
        <v>15852</v>
      </c>
      <c r="AC7" s="117">
        <f t="shared" si="1"/>
        <v>921</v>
      </c>
      <c r="AD7" s="117">
        <f t="shared" si="1"/>
        <v>16762</v>
      </c>
      <c r="AE7" s="117">
        <f t="shared" si="1"/>
        <v>971</v>
      </c>
      <c r="AF7" s="117">
        <f t="shared" si="1"/>
        <v>17672</v>
      </c>
    </row>
    <row r="8" spans="2:32" s="5" customFormat="1" ht="22.5" customHeight="1">
      <c r="B8" s="15" t="s">
        <v>1</v>
      </c>
      <c r="C8" s="31">
        <f aca="true" t="shared" si="2" ref="C8:H8">SUM(I8,O8,U8)</f>
        <v>11</v>
      </c>
      <c r="D8" s="32">
        <f t="shared" si="2"/>
        <v>218</v>
      </c>
      <c r="E8" s="31">
        <f t="shared" si="2"/>
        <v>12</v>
      </c>
      <c r="F8" s="32">
        <f t="shared" si="2"/>
        <v>241</v>
      </c>
      <c r="G8" s="31">
        <f t="shared" si="2"/>
        <v>13</v>
      </c>
      <c r="H8" s="71">
        <f t="shared" si="2"/>
        <v>264</v>
      </c>
      <c r="I8" s="72">
        <v>4</v>
      </c>
      <c r="J8" s="73">
        <v>75</v>
      </c>
      <c r="K8" s="74">
        <v>4</v>
      </c>
      <c r="L8" s="75">
        <v>77</v>
      </c>
      <c r="M8" s="74">
        <v>4</v>
      </c>
      <c r="N8" s="76">
        <v>78</v>
      </c>
      <c r="O8" s="77">
        <v>1</v>
      </c>
      <c r="P8" s="73">
        <v>26</v>
      </c>
      <c r="Q8" s="74">
        <v>1</v>
      </c>
      <c r="R8" s="75">
        <v>28</v>
      </c>
      <c r="S8" s="74">
        <v>1</v>
      </c>
      <c r="T8" s="78">
        <v>29</v>
      </c>
      <c r="U8" s="77">
        <v>6</v>
      </c>
      <c r="V8" s="73">
        <v>117</v>
      </c>
      <c r="W8" s="74">
        <v>7</v>
      </c>
      <c r="X8" s="75">
        <v>136</v>
      </c>
      <c r="Y8" s="74">
        <v>8</v>
      </c>
      <c r="Z8" s="81">
        <v>157</v>
      </c>
      <c r="AA8" s="115">
        <f aca="true" t="shared" si="3" ref="AA8:AF8">SUM(C8:C11)</f>
        <v>31</v>
      </c>
      <c r="AB8" s="115">
        <f t="shared" si="3"/>
        <v>564</v>
      </c>
      <c r="AC8" s="115">
        <f t="shared" si="3"/>
        <v>35</v>
      </c>
      <c r="AD8" s="115">
        <f t="shared" si="3"/>
        <v>641</v>
      </c>
      <c r="AE8" s="115">
        <f t="shared" si="3"/>
        <v>39</v>
      </c>
      <c r="AF8" s="115">
        <f t="shared" si="3"/>
        <v>718</v>
      </c>
    </row>
    <row r="9" spans="2:27" s="5" customFormat="1" ht="22.5" customHeight="1">
      <c r="B9" s="15" t="s">
        <v>3</v>
      </c>
      <c r="C9" s="31">
        <f aca="true" t="shared" si="4" ref="C9:C49">SUM(I9,O9,U9)</f>
        <v>4</v>
      </c>
      <c r="D9" s="32">
        <f aca="true" t="shared" si="5" ref="D9:D49">SUM(J9,P9,V9)</f>
        <v>80</v>
      </c>
      <c r="E9" s="31">
        <f aca="true" t="shared" si="6" ref="E9:E49">SUM(K9,Q9,W9)</f>
        <v>4</v>
      </c>
      <c r="F9" s="32">
        <f aca="true" t="shared" si="7" ref="F9:F49">SUM(L9,R9,X9)</f>
        <v>80</v>
      </c>
      <c r="G9" s="31">
        <f aca="true" t="shared" si="8" ref="G9:G49">SUM(M9,S9,Y9)</f>
        <v>4</v>
      </c>
      <c r="H9" s="71">
        <f aca="true" t="shared" si="9" ref="H9:H49">SUM(N9,T9,Z9)</f>
        <v>80</v>
      </c>
      <c r="I9" s="72">
        <v>1</v>
      </c>
      <c r="J9" s="73">
        <v>20</v>
      </c>
      <c r="K9" s="74">
        <v>1</v>
      </c>
      <c r="L9" s="75">
        <v>20</v>
      </c>
      <c r="M9" s="74">
        <v>1</v>
      </c>
      <c r="N9" s="76">
        <v>20</v>
      </c>
      <c r="O9" s="77">
        <v>2</v>
      </c>
      <c r="P9" s="73">
        <v>40</v>
      </c>
      <c r="Q9" s="74">
        <v>2</v>
      </c>
      <c r="R9" s="75">
        <v>40</v>
      </c>
      <c r="S9" s="74">
        <v>2</v>
      </c>
      <c r="T9" s="78">
        <v>40</v>
      </c>
      <c r="U9" s="77">
        <v>1</v>
      </c>
      <c r="V9" s="73">
        <v>20</v>
      </c>
      <c r="W9" s="74">
        <v>1</v>
      </c>
      <c r="X9" s="75">
        <v>20</v>
      </c>
      <c r="Y9" s="74">
        <v>1</v>
      </c>
      <c r="Z9" s="81">
        <v>20</v>
      </c>
      <c r="AA9" s="7"/>
    </row>
    <row r="10" spans="2:27" s="5" customFormat="1" ht="22.5" customHeight="1">
      <c r="B10" s="15" t="s">
        <v>4</v>
      </c>
      <c r="C10" s="31">
        <f t="shared" si="4"/>
        <v>1</v>
      </c>
      <c r="D10" s="32">
        <f t="shared" si="5"/>
        <v>20</v>
      </c>
      <c r="E10" s="31">
        <f t="shared" si="6"/>
        <v>1</v>
      </c>
      <c r="F10" s="32">
        <f t="shared" si="7"/>
        <v>20</v>
      </c>
      <c r="G10" s="31">
        <f t="shared" si="8"/>
        <v>1</v>
      </c>
      <c r="H10" s="71">
        <f t="shared" si="9"/>
        <v>20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1</v>
      </c>
      <c r="P10" s="73">
        <v>20</v>
      </c>
      <c r="Q10" s="74">
        <v>1</v>
      </c>
      <c r="R10" s="75">
        <v>20</v>
      </c>
      <c r="S10" s="74">
        <v>1</v>
      </c>
      <c r="T10" s="78">
        <v>20</v>
      </c>
      <c r="U10" s="77">
        <v>0</v>
      </c>
      <c r="V10" s="73">
        <v>0</v>
      </c>
      <c r="W10" s="74">
        <v>0</v>
      </c>
      <c r="X10" s="75">
        <v>0</v>
      </c>
      <c r="Y10" s="74">
        <v>0</v>
      </c>
      <c r="Z10" s="81">
        <v>0</v>
      </c>
      <c r="AA10" s="7"/>
    </row>
    <row r="11" spans="2:27" s="5" customFormat="1" ht="22.5" customHeight="1">
      <c r="B11" s="15" t="s">
        <v>2</v>
      </c>
      <c r="C11" s="31">
        <f t="shared" si="4"/>
        <v>15</v>
      </c>
      <c r="D11" s="32">
        <f t="shared" si="5"/>
        <v>246</v>
      </c>
      <c r="E11" s="31">
        <f t="shared" si="6"/>
        <v>18</v>
      </c>
      <c r="F11" s="32">
        <f t="shared" si="7"/>
        <v>300</v>
      </c>
      <c r="G11" s="31">
        <f t="shared" si="8"/>
        <v>21</v>
      </c>
      <c r="H11" s="71">
        <f t="shared" si="9"/>
        <v>354</v>
      </c>
      <c r="I11" s="82">
        <v>7</v>
      </c>
      <c r="J11" s="83">
        <v>126</v>
      </c>
      <c r="K11" s="84">
        <v>9</v>
      </c>
      <c r="L11" s="83">
        <v>162</v>
      </c>
      <c r="M11" s="84">
        <v>11</v>
      </c>
      <c r="N11" s="86">
        <v>198</v>
      </c>
      <c r="O11" s="87">
        <v>4</v>
      </c>
      <c r="P11" s="83">
        <v>72</v>
      </c>
      <c r="Q11" s="84">
        <v>5</v>
      </c>
      <c r="R11" s="83">
        <v>90</v>
      </c>
      <c r="S11" s="84">
        <v>6</v>
      </c>
      <c r="T11" s="88">
        <v>108</v>
      </c>
      <c r="U11" s="87">
        <v>4</v>
      </c>
      <c r="V11" s="83">
        <v>48</v>
      </c>
      <c r="W11" s="84">
        <v>4</v>
      </c>
      <c r="X11" s="83">
        <v>48</v>
      </c>
      <c r="Y11" s="84">
        <v>4</v>
      </c>
      <c r="Z11" s="91">
        <v>48</v>
      </c>
      <c r="AA11" s="7"/>
    </row>
    <row r="12" spans="2:32" s="5" customFormat="1" ht="22.5" customHeight="1">
      <c r="B12" s="15" t="s">
        <v>44</v>
      </c>
      <c r="C12" s="31">
        <f t="shared" si="4"/>
        <v>88</v>
      </c>
      <c r="D12" s="32">
        <f t="shared" si="5"/>
        <v>1857</v>
      </c>
      <c r="E12" s="31">
        <f t="shared" si="6"/>
        <v>104</v>
      </c>
      <c r="F12" s="32">
        <f t="shared" si="7"/>
        <v>2194</v>
      </c>
      <c r="G12" s="31">
        <f t="shared" si="8"/>
        <v>118</v>
      </c>
      <c r="H12" s="71">
        <f t="shared" si="9"/>
        <v>2491</v>
      </c>
      <c r="I12" s="72">
        <v>9</v>
      </c>
      <c r="J12" s="73">
        <v>159</v>
      </c>
      <c r="K12" s="74">
        <v>11</v>
      </c>
      <c r="L12" s="75">
        <v>195</v>
      </c>
      <c r="M12" s="74">
        <v>12</v>
      </c>
      <c r="N12" s="76">
        <v>213</v>
      </c>
      <c r="O12" s="77">
        <v>33</v>
      </c>
      <c r="P12" s="73">
        <v>732</v>
      </c>
      <c r="Q12" s="74">
        <v>39</v>
      </c>
      <c r="R12" s="75">
        <v>865</v>
      </c>
      <c r="S12" s="74">
        <v>44</v>
      </c>
      <c r="T12" s="78">
        <v>976</v>
      </c>
      <c r="U12" s="77">
        <v>46</v>
      </c>
      <c r="V12" s="73">
        <v>966</v>
      </c>
      <c r="W12" s="74">
        <v>54</v>
      </c>
      <c r="X12" s="75">
        <v>1134</v>
      </c>
      <c r="Y12" s="74">
        <v>62</v>
      </c>
      <c r="Z12" s="81">
        <v>1302</v>
      </c>
      <c r="AA12" s="117">
        <f aca="true" t="shared" si="10" ref="AA12:AF13">C12</f>
        <v>88</v>
      </c>
      <c r="AB12" s="117">
        <f t="shared" si="10"/>
        <v>1857</v>
      </c>
      <c r="AC12" s="117">
        <f t="shared" si="10"/>
        <v>104</v>
      </c>
      <c r="AD12" s="117">
        <f t="shared" si="10"/>
        <v>2194</v>
      </c>
      <c r="AE12" s="117">
        <f t="shared" si="10"/>
        <v>118</v>
      </c>
      <c r="AF12" s="117">
        <f t="shared" si="10"/>
        <v>2491</v>
      </c>
    </row>
    <row r="13" spans="2:32" s="5" customFormat="1" ht="22.5" customHeight="1">
      <c r="B13" s="15" t="s">
        <v>45</v>
      </c>
      <c r="C13" s="31">
        <f t="shared" si="4"/>
        <v>30</v>
      </c>
      <c r="D13" s="32">
        <f t="shared" si="5"/>
        <v>460</v>
      </c>
      <c r="E13" s="31">
        <f t="shared" si="6"/>
        <v>31</v>
      </c>
      <c r="F13" s="32">
        <f t="shared" si="7"/>
        <v>475</v>
      </c>
      <c r="G13" s="31">
        <f t="shared" si="8"/>
        <v>32</v>
      </c>
      <c r="H13" s="71">
        <f t="shared" si="9"/>
        <v>490</v>
      </c>
      <c r="I13" s="82">
        <v>4</v>
      </c>
      <c r="J13" s="83">
        <v>64</v>
      </c>
      <c r="K13" s="84">
        <v>4</v>
      </c>
      <c r="L13" s="85">
        <v>66</v>
      </c>
      <c r="M13" s="84">
        <v>4</v>
      </c>
      <c r="N13" s="86">
        <v>68</v>
      </c>
      <c r="O13" s="87">
        <v>6</v>
      </c>
      <c r="P13" s="83">
        <v>87</v>
      </c>
      <c r="Q13" s="84">
        <v>6</v>
      </c>
      <c r="R13" s="85">
        <v>90</v>
      </c>
      <c r="S13" s="84">
        <v>6</v>
      </c>
      <c r="T13" s="88">
        <v>92</v>
      </c>
      <c r="U13" s="87">
        <v>20</v>
      </c>
      <c r="V13" s="83">
        <v>309</v>
      </c>
      <c r="W13" s="84">
        <v>21</v>
      </c>
      <c r="X13" s="85">
        <v>319</v>
      </c>
      <c r="Y13" s="84">
        <v>22</v>
      </c>
      <c r="Z13" s="91">
        <v>330</v>
      </c>
      <c r="AA13" s="117">
        <f t="shared" si="10"/>
        <v>30</v>
      </c>
      <c r="AB13" s="117">
        <f t="shared" si="10"/>
        <v>460</v>
      </c>
      <c r="AC13" s="117">
        <f t="shared" si="10"/>
        <v>31</v>
      </c>
      <c r="AD13" s="117">
        <f t="shared" si="10"/>
        <v>475</v>
      </c>
      <c r="AE13" s="117">
        <f t="shared" si="10"/>
        <v>32</v>
      </c>
      <c r="AF13" s="117">
        <f t="shared" si="10"/>
        <v>490</v>
      </c>
    </row>
    <row r="14" spans="2:32" s="5" customFormat="1" ht="22.5" customHeight="1">
      <c r="B14" s="15" t="s">
        <v>5</v>
      </c>
      <c r="C14" s="31">
        <f t="shared" si="4"/>
        <v>15</v>
      </c>
      <c r="D14" s="32">
        <f t="shared" si="5"/>
        <v>250</v>
      </c>
      <c r="E14" s="31">
        <f t="shared" si="6"/>
        <v>35</v>
      </c>
      <c r="F14" s="32">
        <f t="shared" si="7"/>
        <v>582</v>
      </c>
      <c r="G14" s="31">
        <f t="shared" si="8"/>
        <v>45</v>
      </c>
      <c r="H14" s="71">
        <f t="shared" si="9"/>
        <v>749</v>
      </c>
      <c r="I14" s="72">
        <v>4</v>
      </c>
      <c r="J14" s="73">
        <v>58</v>
      </c>
      <c r="K14" s="74">
        <v>9</v>
      </c>
      <c r="L14" s="75">
        <v>136</v>
      </c>
      <c r="M14" s="74">
        <v>12</v>
      </c>
      <c r="N14" s="76">
        <v>175</v>
      </c>
      <c r="O14" s="77">
        <v>4</v>
      </c>
      <c r="P14" s="73">
        <v>77</v>
      </c>
      <c r="Q14" s="74">
        <v>9</v>
      </c>
      <c r="R14" s="75">
        <v>181</v>
      </c>
      <c r="S14" s="74">
        <v>12</v>
      </c>
      <c r="T14" s="78">
        <v>233</v>
      </c>
      <c r="U14" s="77">
        <v>7</v>
      </c>
      <c r="V14" s="73">
        <v>115</v>
      </c>
      <c r="W14" s="74">
        <v>17</v>
      </c>
      <c r="X14" s="75">
        <v>265</v>
      </c>
      <c r="Y14" s="74">
        <v>21</v>
      </c>
      <c r="Z14" s="81">
        <v>341</v>
      </c>
      <c r="AA14" s="116">
        <f aca="true" t="shared" si="11" ref="AA14:AF14">SUM(C14:C16)</f>
        <v>25</v>
      </c>
      <c r="AB14" s="116">
        <f t="shared" si="11"/>
        <v>428</v>
      </c>
      <c r="AC14" s="116">
        <f t="shared" si="11"/>
        <v>46</v>
      </c>
      <c r="AD14" s="116">
        <f t="shared" si="11"/>
        <v>780</v>
      </c>
      <c r="AE14" s="116">
        <f t="shared" si="11"/>
        <v>58</v>
      </c>
      <c r="AF14" s="116">
        <f t="shared" si="11"/>
        <v>984</v>
      </c>
    </row>
    <row r="15" spans="2:26" s="5" customFormat="1" ht="22.5" customHeight="1">
      <c r="B15" s="15" t="s">
        <v>6</v>
      </c>
      <c r="C15" s="31">
        <f t="shared" si="4"/>
        <v>5</v>
      </c>
      <c r="D15" s="32">
        <f t="shared" si="5"/>
        <v>78</v>
      </c>
      <c r="E15" s="31">
        <f t="shared" si="6"/>
        <v>5</v>
      </c>
      <c r="F15" s="32">
        <f t="shared" si="7"/>
        <v>78</v>
      </c>
      <c r="G15" s="31">
        <f t="shared" si="8"/>
        <v>6</v>
      </c>
      <c r="H15" s="71">
        <f t="shared" si="9"/>
        <v>95</v>
      </c>
      <c r="I15" s="72">
        <v>2</v>
      </c>
      <c r="J15" s="73">
        <v>27</v>
      </c>
      <c r="K15" s="74">
        <v>2</v>
      </c>
      <c r="L15" s="75">
        <v>27</v>
      </c>
      <c r="M15" s="74">
        <v>2</v>
      </c>
      <c r="N15" s="76">
        <v>27</v>
      </c>
      <c r="O15" s="77">
        <v>2</v>
      </c>
      <c r="P15" s="73">
        <v>35</v>
      </c>
      <c r="Q15" s="74">
        <v>2</v>
      </c>
      <c r="R15" s="75">
        <v>35</v>
      </c>
      <c r="S15" s="74">
        <v>3</v>
      </c>
      <c r="T15" s="78">
        <v>52</v>
      </c>
      <c r="U15" s="77">
        <v>1</v>
      </c>
      <c r="V15" s="73">
        <v>16</v>
      </c>
      <c r="W15" s="74">
        <v>1</v>
      </c>
      <c r="X15" s="75">
        <v>16</v>
      </c>
      <c r="Y15" s="74">
        <v>1</v>
      </c>
      <c r="Z15" s="81">
        <v>16</v>
      </c>
    </row>
    <row r="16" spans="2:26" s="5" customFormat="1" ht="22.5" customHeight="1">
      <c r="B16" s="15" t="s">
        <v>7</v>
      </c>
      <c r="C16" s="31">
        <f t="shared" si="4"/>
        <v>5</v>
      </c>
      <c r="D16" s="32">
        <f t="shared" si="5"/>
        <v>100</v>
      </c>
      <c r="E16" s="31">
        <f t="shared" si="6"/>
        <v>6</v>
      </c>
      <c r="F16" s="32">
        <f t="shared" si="7"/>
        <v>120</v>
      </c>
      <c r="G16" s="31">
        <f t="shared" si="8"/>
        <v>7</v>
      </c>
      <c r="H16" s="71">
        <f t="shared" si="9"/>
        <v>140</v>
      </c>
      <c r="I16" s="72">
        <v>0</v>
      </c>
      <c r="J16" s="73">
        <v>0</v>
      </c>
      <c r="K16" s="74">
        <v>0</v>
      </c>
      <c r="L16" s="75">
        <v>0</v>
      </c>
      <c r="M16" s="74">
        <v>0</v>
      </c>
      <c r="N16" s="76">
        <v>0</v>
      </c>
      <c r="O16" s="77">
        <v>1</v>
      </c>
      <c r="P16" s="73">
        <v>20</v>
      </c>
      <c r="Q16" s="74">
        <v>1</v>
      </c>
      <c r="R16" s="75">
        <v>20</v>
      </c>
      <c r="S16" s="74">
        <v>2</v>
      </c>
      <c r="T16" s="78">
        <v>40</v>
      </c>
      <c r="U16" s="77">
        <v>4</v>
      </c>
      <c r="V16" s="73">
        <v>80</v>
      </c>
      <c r="W16" s="74">
        <v>5</v>
      </c>
      <c r="X16" s="75">
        <v>100</v>
      </c>
      <c r="Y16" s="74">
        <v>5</v>
      </c>
      <c r="Z16" s="81">
        <v>100</v>
      </c>
    </row>
    <row r="17" spans="2:32" s="5" customFormat="1" ht="22.5" customHeight="1">
      <c r="B17" s="15" t="s">
        <v>46</v>
      </c>
      <c r="C17" s="31">
        <f t="shared" si="4"/>
        <v>95</v>
      </c>
      <c r="D17" s="32">
        <f t="shared" si="5"/>
        <v>912</v>
      </c>
      <c r="E17" s="31">
        <f t="shared" si="6"/>
        <v>106</v>
      </c>
      <c r="F17" s="32">
        <f t="shared" si="7"/>
        <v>1015</v>
      </c>
      <c r="G17" s="31">
        <f t="shared" si="8"/>
        <v>117</v>
      </c>
      <c r="H17" s="71">
        <f t="shared" si="9"/>
        <v>1120</v>
      </c>
      <c r="I17" s="82">
        <v>13</v>
      </c>
      <c r="J17" s="83">
        <v>154</v>
      </c>
      <c r="K17" s="84">
        <v>15</v>
      </c>
      <c r="L17" s="85">
        <v>177</v>
      </c>
      <c r="M17" s="84">
        <v>17</v>
      </c>
      <c r="N17" s="86">
        <v>201</v>
      </c>
      <c r="O17" s="87">
        <v>33</v>
      </c>
      <c r="P17" s="83">
        <v>269</v>
      </c>
      <c r="Q17" s="84">
        <v>38</v>
      </c>
      <c r="R17" s="85">
        <v>309</v>
      </c>
      <c r="S17" s="84">
        <v>43</v>
      </c>
      <c r="T17" s="88">
        <v>350</v>
      </c>
      <c r="U17" s="87">
        <v>49</v>
      </c>
      <c r="V17" s="83">
        <v>489</v>
      </c>
      <c r="W17" s="84">
        <v>53</v>
      </c>
      <c r="X17" s="85">
        <v>529</v>
      </c>
      <c r="Y17" s="84">
        <v>57</v>
      </c>
      <c r="Z17" s="91">
        <v>569</v>
      </c>
      <c r="AA17" s="117">
        <f aca="true" t="shared" si="12" ref="AA17:AF19">C17</f>
        <v>95</v>
      </c>
      <c r="AB17" s="117">
        <f t="shared" si="12"/>
        <v>912</v>
      </c>
      <c r="AC17" s="117">
        <f t="shared" si="12"/>
        <v>106</v>
      </c>
      <c r="AD17" s="117">
        <f t="shared" si="12"/>
        <v>1015</v>
      </c>
      <c r="AE17" s="117">
        <f t="shared" si="12"/>
        <v>117</v>
      </c>
      <c r="AF17" s="117">
        <f t="shared" si="12"/>
        <v>1120</v>
      </c>
    </row>
    <row r="18" spans="2:32" s="5" customFormat="1" ht="22.5" customHeight="1">
      <c r="B18" s="15" t="s">
        <v>47</v>
      </c>
      <c r="C18" s="31">
        <f t="shared" si="4"/>
        <v>18</v>
      </c>
      <c r="D18" s="32">
        <f t="shared" si="5"/>
        <v>324</v>
      </c>
      <c r="E18" s="31">
        <f t="shared" si="6"/>
        <v>18</v>
      </c>
      <c r="F18" s="32">
        <f t="shared" si="7"/>
        <v>324</v>
      </c>
      <c r="G18" s="31">
        <f t="shared" si="8"/>
        <v>18</v>
      </c>
      <c r="H18" s="71">
        <f t="shared" si="9"/>
        <v>324</v>
      </c>
      <c r="I18" s="72">
        <v>1</v>
      </c>
      <c r="J18" s="73">
        <v>18</v>
      </c>
      <c r="K18" s="74">
        <v>1</v>
      </c>
      <c r="L18" s="75">
        <v>18</v>
      </c>
      <c r="M18" s="74">
        <v>1</v>
      </c>
      <c r="N18" s="76">
        <v>18</v>
      </c>
      <c r="O18" s="77">
        <v>11</v>
      </c>
      <c r="P18" s="73">
        <v>198</v>
      </c>
      <c r="Q18" s="74">
        <v>11</v>
      </c>
      <c r="R18" s="75">
        <v>198</v>
      </c>
      <c r="S18" s="74">
        <v>11</v>
      </c>
      <c r="T18" s="78">
        <v>198</v>
      </c>
      <c r="U18" s="77">
        <v>6</v>
      </c>
      <c r="V18" s="73">
        <v>108</v>
      </c>
      <c r="W18" s="74">
        <v>6</v>
      </c>
      <c r="X18" s="75">
        <v>108</v>
      </c>
      <c r="Y18" s="74">
        <v>6</v>
      </c>
      <c r="Z18" s="81">
        <v>108</v>
      </c>
      <c r="AA18" s="117">
        <f t="shared" si="12"/>
        <v>18</v>
      </c>
      <c r="AB18" s="117">
        <f t="shared" si="12"/>
        <v>324</v>
      </c>
      <c r="AC18" s="117">
        <f t="shared" si="12"/>
        <v>18</v>
      </c>
      <c r="AD18" s="117">
        <f t="shared" si="12"/>
        <v>324</v>
      </c>
      <c r="AE18" s="117">
        <f t="shared" si="12"/>
        <v>18</v>
      </c>
      <c r="AF18" s="117">
        <f t="shared" si="12"/>
        <v>324</v>
      </c>
    </row>
    <row r="19" spans="2:32" s="5" customFormat="1" ht="22.5" customHeight="1">
      <c r="B19" s="15" t="s">
        <v>48</v>
      </c>
      <c r="C19" s="31">
        <f t="shared" si="4"/>
        <v>24</v>
      </c>
      <c r="D19" s="32">
        <f t="shared" si="5"/>
        <v>454</v>
      </c>
      <c r="E19" s="31">
        <f t="shared" si="6"/>
        <v>28</v>
      </c>
      <c r="F19" s="32">
        <f t="shared" si="7"/>
        <v>528</v>
      </c>
      <c r="G19" s="31">
        <f t="shared" si="8"/>
        <v>32</v>
      </c>
      <c r="H19" s="71">
        <f t="shared" si="9"/>
        <v>604</v>
      </c>
      <c r="I19" s="72">
        <v>5</v>
      </c>
      <c r="J19" s="73">
        <v>108</v>
      </c>
      <c r="K19" s="74">
        <v>6</v>
      </c>
      <c r="L19" s="75">
        <v>129</v>
      </c>
      <c r="M19" s="74">
        <v>7</v>
      </c>
      <c r="N19" s="76">
        <v>151</v>
      </c>
      <c r="O19" s="77">
        <v>14</v>
      </c>
      <c r="P19" s="73">
        <v>276</v>
      </c>
      <c r="Q19" s="74">
        <v>16</v>
      </c>
      <c r="R19" s="75">
        <v>315</v>
      </c>
      <c r="S19" s="74">
        <v>18</v>
      </c>
      <c r="T19" s="78">
        <v>355</v>
      </c>
      <c r="U19" s="77">
        <v>5</v>
      </c>
      <c r="V19" s="73">
        <v>70</v>
      </c>
      <c r="W19" s="74">
        <v>6</v>
      </c>
      <c r="X19" s="75">
        <v>84</v>
      </c>
      <c r="Y19" s="74">
        <v>7</v>
      </c>
      <c r="Z19" s="81">
        <v>98</v>
      </c>
      <c r="AA19" s="117">
        <f t="shared" si="12"/>
        <v>24</v>
      </c>
      <c r="AB19" s="117">
        <f t="shared" si="12"/>
        <v>454</v>
      </c>
      <c r="AC19" s="117">
        <f t="shared" si="12"/>
        <v>28</v>
      </c>
      <c r="AD19" s="117">
        <f t="shared" si="12"/>
        <v>528</v>
      </c>
      <c r="AE19" s="117">
        <f t="shared" si="12"/>
        <v>32</v>
      </c>
      <c r="AF19" s="117">
        <f t="shared" si="12"/>
        <v>604</v>
      </c>
    </row>
    <row r="20" spans="2:32" s="5" customFormat="1" ht="22.5" customHeight="1">
      <c r="B20" s="15" t="s">
        <v>8</v>
      </c>
      <c r="C20" s="31">
        <f t="shared" si="4"/>
        <v>26</v>
      </c>
      <c r="D20" s="32">
        <f t="shared" si="5"/>
        <v>508</v>
      </c>
      <c r="E20" s="31">
        <f t="shared" si="6"/>
        <v>30</v>
      </c>
      <c r="F20" s="32">
        <f t="shared" si="7"/>
        <v>544</v>
      </c>
      <c r="G20" s="31">
        <f t="shared" si="8"/>
        <v>34</v>
      </c>
      <c r="H20" s="71">
        <f t="shared" si="9"/>
        <v>583</v>
      </c>
      <c r="I20" s="82">
        <v>2</v>
      </c>
      <c r="J20" s="83">
        <v>49</v>
      </c>
      <c r="K20" s="84">
        <v>2</v>
      </c>
      <c r="L20" s="85">
        <v>51</v>
      </c>
      <c r="M20" s="84">
        <v>2</v>
      </c>
      <c r="N20" s="86">
        <v>54</v>
      </c>
      <c r="O20" s="87">
        <v>12</v>
      </c>
      <c r="P20" s="83">
        <v>253</v>
      </c>
      <c r="Q20" s="84">
        <v>14</v>
      </c>
      <c r="R20" s="85">
        <v>266</v>
      </c>
      <c r="S20" s="84">
        <v>16</v>
      </c>
      <c r="T20" s="88">
        <v>279</v>
      </c>
      <c r="U20" s="87">
        <v>12</v>
      </c>
      <c r="V20" s="83">
        <v>206</v>
      </c>
      <c r="W20" s="84">
        <v>14</v>
      </c>
      <c r="X20" s="85">
        <v>227</v>
      </c>
      <c r="Y20" s="84">
        <v>16</v>
      </c>
      <c r="Z20" s="91">
        <v>250</v>
      </c>
      <c r="AA20" s="116">
        <f aca="true" t="shared" si="13" ref="AA20:AF20">SUM(C20:C21)</f>
        <v>56</v>
      </c>
      <c r="AB20" s="116">
        <f t="shared" si="13"/>
        <v>904</v>
      </c>
      <c r="AC20" s="116">
        <f t="shared" si="13"/>
        <v>67</v>
      </c>
      <c r="AD20" s="116">
        <f t="shared" si="13"/>
        <v>1031</v>
      </c>
      <c r="AE20" s="116">
        <f t="shared" si="13"/>
        <v>78</v>
      </c>
      <c r="AF20" s="116">
        <f t="shared" si="13"/>
        <v>1161</v>
      </c>
    </row>
    <row r="21" spans="2:26" s="5" customFormat="1" ht="22.5" customHeight="1">
      <c r="B21" s="15" t="s">
        <v>9</v>
      </c>
      <c r="C21" s="31">
        <f t="shared" si="4"/>
        <v>30</v>
      </c>
      <c r="D21" s="32">
        <f t="shared" si="5"/>
        <v>396</v>
      </c>
      <c r="E21" s="31">
        <f t="shared" si="6"/>
        <v>37</v>
      </c>
      <c r="F21" s="32">
        <f t="shared" si="7"/>
        <v>487</v>
      </c>
      <c r="G21" s="31">
        <f t="shared" si="8"/>
        <v>44</v>
      </c>
      <c r="H21" s="71">
        <f t="shared" si="9"/>
        <v>578</v>
      </c>
      <c r="I21" s="72">
        <v>10</v>
      </c>
      <c r="J21" s="73">
        <v>110</v>
      </c>
      <c r="K21" s="74">
        <v>13</v>
      </c>
      <c r="L21" s="75">
        <v>143</v>
      </c>
      <c r="M21" s="74">
        <v>16</v>
      </c>
      <c r="N21" s="76">
        <v>176</v>
      </c>
      <c r="O21" s="77">
        <v>6</v>
      </c>
      <c r="P21" s="73">
        <v>90</v>
      </c>
      <c r="Q21" s="74">
        <v>8</v>
      </c>
      <c r="R21" s="75">
        <v>120</v>
      </c>
      <c r="S21" s="74">
        <v>10</v>
      </c>
      <c r="T21" s="78">
        <v>150</v>
      </c>
      <c r="U21" s="77">
        <v>14</v>
      </c>
      <c r="V21" s="73">
        <v>196</v>
      </c>
      <c r="W21" s="74">
        <v>16</v>
      </c>
      <c r="X21" s="75">
        <v>224</v>
      </c>
      <c r="Y21" s="74">
        <v>18</v>
      </c>
      <c r="Z21" s="81">
        <v>252</v>
      </c>
    </row>
    <row r="22" spans="2:32" s="5" customFormat="1" ht="22.5" customHeight="1">
      <c r="B22" s="15" t="s">
        <v>10</v>
      </c>
      <c r="C22" s="31">
        <f t="shared" si="4"/>
        <v>46</v>
      </c>
      <c r="D22" s="32">
        <f t="shared" si="5"/>
        <v>903</v>
      </c>
      <c r="E22" s="31">
        <f t="shared" si="6"/>
        <v>56</v>
      </c>
      <c r="F22" s="32">
        <f t="shared" si="7"/>
        <v>1098</v>
      </c>
      <c r="G22" s="31">
        <f t="shared" si="8"/>
        <v>66</v>
      </c>
      <c r="H22" s="71">
        <f t="shared" si="9"/>
        <v>1292</v>
      </c>
      <c r="I22" s="72">
        <v>9</v>
      </c>
      <c r="J22" s="73">
        <v>199</v>
      </c>
      <c r="K22" s="74">
        <v>11</v>
      </c>
      <c r="L22" s="75">
        <v>243</v>
      </c>
      <c r="M22" s="74">
        <v>13</v>
      </c>
      <c r="N22" s="76">
        <v>287</v>
      </c>
      <c r="O22" s="77">
        <v>19</v>
      </c>
      <c r="P22" s="73">
        <v>376</v>
      </c>
      <c r="Q22" s="74">
        <v>22</v>
      </c>
      <c r="R22" s="75">
        <v>436</v>
      </c>
      <c r="S22" s="74">
        <v>25</v>
      </c>
      <c r="T22" s="78">
        <v>495</v>
      </c>
      <c r="U22" s="77">
        <v>18</v>
      </c>
      <c r="V22" s="73">
        <v>328</v>
      </c>
      <c r="W22" s="74">
        <v>23</v>
      </c>
      <c r="X22" s="75">
        <v>419</v>
      </c>
      <c r="Y22" s="74">
        <v>28</v>
      </c>
      <c r="Z22" s="81">
        <v>510</v>
      </c>
      <c r="AA22" s="116">
        <f aca="true" t="shared" si="14" ref="AA22:AF22">SUM(C22:C24)</f>
        <v>70</v>
      </c>
      <c r="AB22" s="116">
        <f t="shared" si="14"/>
        <v>1416</v>
      </c>
      <c r="AC22" s="116">
        <f t="shared" si="14"/>
        <v>85</v>
      </c>
      <c r="AD22" s="116">
        <f t="shared" si="14"/>
        <v>1712</v>
      </c>
      <c r="AE22" s="116">
        <f t="shared" si="14"/>
        <v>100</v>
      </c>
      <c r="AF22" s="116">
        <f t="shared" si="14"/>
        <v>2007</v>
      </c>
    </row>
    <row r="23" spans="2:26" s="5" customFormat="1" ht="22.5" customHeight="1">
      <c r="B23" s="15" t="s">
        <v>35</v>
      </c>
      <c r="C23" s="31">
        <f t="shared" si="4"/>
        <v>18</v>
      </c>
      <c r="D23" s="32">
        <f t="shared" si="5"/>
        <v>397</v>
      </c>
      <c r="E23" s="31">
        <f t="shared" si="6"/>
        <v>23</v>
      </c>
      <c r="F23" s="32">
        <f t="shared" si="7"/>
        <v>498</v>
      </c>
      <c r="G23" s="31">
        <f t="shared" si="8"/>
        <v>28</v>
      </c>
      <c r="H23" s="71">
        <f t="shared" si="9"/>
        <v>599</v>
      </c>
      <c r="I23" s="72">
        <v>1</v>
      </c>
      <c r="J23" s="73">
        <v>23</v>
      </c>
      <c r="K23" s="74">
        <v>1</v>
      </c>
      <c r="L23" s="75">
        <v>23</v>
      </c>
      <c r="M23" s="74">
        <v>1</v>
      </c>
      <c r="N23" s="76">
        <v>23</v>
      </c>
      <c r="O23" s="77">
        <v>10</v>
      </c>
      <c r="P23" s="73">
        <v>238</v>
      </c>
      <c r="Q23" s="74">
        <v>13</v>
      </c>
      <c r="R23" s="75">
        <v>302</v>
      </c>
      <c r="S23" s="74">
        <v>15</v>
      </c>
      <c r="T23" s="78">
        <v>366</v>
      </c>
      <c r="U23" s="77">
        <v>7</v>
      </c>
      <c r="V23" s="73">
        <v>136</v>
      </c>
      <c r="W23" s="74">
        <v>9</v>
      </c>
      <c r="X23" s="75">
        <v>173</v>
      </c>
      <c r="Y23" s="74">
        <v>12</v>
      </c>
      <c r="Z23" s="81">
        <v>210</v>
      </c>
    </row>
    <row r="24" spans="2:26" s="5" customFormat="1" ht="22.5" customHeight="1">
      <c r="B24" s="15" t="s">
        <v>11</v>
      </c>
      <c r="C24" s="31">
        <f t="shared" si="4"/>
        <v>6</v>
      </c>
      <c r="D24" s="32">
        <f t="shared" si="5"/>
        <v>116</v>
      </c>
      <c r="E24" s="31">
        <f t="shared" si="6"/>
        <v>6</v>
      </c>
      <c r="F24" s="32">
        <f t="shared" si="7"/>
        <v>116</v>
      </c>
      <c r="G24" s="31">
        <f t="shared" si="8"/>
        <v>6</v>
      </c>
      <c r="H24" s="71">
        <f t="shared" si="9"/>
        <v>116</v>
      </c>
      <c r="I24" s="72">
        <v>1</v>
      </c>
      <c r="J24" s="73">
        <v>22</v>
      </c>
      <c r="K24" s="74">
        <v>1</v>
      </c>
      <c r="L24" s="75">
        <v>22</v>
      </c>
      <c r="M24" s="74">
        <v>1</v>
      </c>
      <c r="N24" s="76">
        <v>22</v>
      </c>
      <c r="O24" s="77">
        <v>3</v>
      </c>
      <c r="P24" s="73">
        <v>56</v>
      </c>
      <c r="Q24" s="74">
        <v>3</v>
      </c>
      <c r="R24" s="75">
        <v>56</v>
      </c>
      <c r="S24" s="74">
        <v>3</v>
      </c>
      <c r="T24" s="78">
        <v>56</v>
      </c>
      <c r="U24" s="77">
        <v>2</v>
      </c>
      <c r="V24" s="73">
        <v>38</v>
      </c>
      <c r="W24" s="74">
        <v>2</v>
      </c>
      <c r="X24" s="75">
        <v>38</v>
      </c>
      <c r="Y24" s="74">
        <v>2</v>
      </c>
      <c r="Z24" s="81">
        <v>38</v>
      </c>
    </row>
    <row r="25" spans="2:32" s="5" customFormat="1" ht="22.5" customHeight="1">
      <c r="B25" s="15" t="s">
        <v>12</v>
      </c>
      <c r="C25" s="31">
        <f t="shared" si="4"/>
        <v>84</v>
      </c>
      <c r="D25" s="32">
        <f t="shared" si="5"/>
        <v>1321</v>
      </c>
      <c r="E25" s="31">
        <f t="shared" si="6"/>
        <v>104</v>
      </c>
      <c r="F25" s="32">
        <f t="shared" si="7"/>
        <v>1629</v>
      </c>
      <c r="G25" s="31">
        <f t="shared" si="8"/>
        <v>124</v>
      </c>
      <c r="H25" s="71">
        <f t="shared" si="9"/>
        <v>1937</v>
      </c>
      <c r="I25" s="82">
        <v>11</v>
      </c>
      <c r="J25" s="83">
        <v>198</v>
      </c>
      <c r="K25" s="84">
        <v>13</v>
      </c>
      <c r="L25" s="85">
        <v>234</v>
      </c>
      <c r="M25" s="84">
        <v>15</v>
      </c>
      <c r="N25" s="86">
        <v>270</v>
      </c>
      <c r="O25" s="87">
        <v>14</v>
      </c>
      <c r="P25" s="83">
        <v>238</v>
      </c>
      <c r="Q25" s="84">
        <v>15</v>
      </c>
      <c r="R25" s="85">
        <v>255</v>
      </c>
      <c r="S25" s="84">
        <v>16</v>
      </c>
      <c r="T25" s="88">
        <v>272</v>
      </c>
      <c r="U25" s="87">
        <v>59</v>
      </c>
      <c r="V25" s="83">
        <v>885</v>
      </c>
      <c r="W25" s="84">
        <v>76</v>
      </c>
      <c r="X25" s="85">
        <v>1140</v>
      </c>
      <c r="Y25" s="84">
        <v>93</v>
      </c>
      <c r="Z25" s="91">
        <v>1395</v>
      </c>
      <c r="AA25" s="116">
        <f aca="true" t="shared" si="15" ref="AA25:AF25">SUM(C25:C26)</f>
        <v>107</v>
      </c>
      <c r="AB25" s="116">
        <f t="shared" si="15"/>
        <v>1764</v>
      </c>
      <c r="AC25" s="116">
        <f t="shared" si="15"/>
        <v>132</v>
      </c>
      <c r="AD25" s="116">
        <f t="shared" si="15"/>
        <v>2168</v>
      </c>
      <c r="AE25" s="116">
        <f t="shared" si="15"/>
        <v>157</v>
      </c>
      <c r="AF25" s="116">
        <f t="shared" si="15"/>
        <v>2571</v>
      </c>
    </row>
    <row r="26" spans="2:26" s="5" customFormat="1" ht="22.5" customHeight="1">
      <c r="B26" s="15" t="s">
        <v>13</v>
      </c>
      <c r="C26" s="31">
        <f t="shared" si="4"/>
        <v>23</v>
      </c>
      <c r="D26" s="32">
        <f t="shared" si="5"/>
        <v>443</v>
      </c>
      <c r="E26" s="31">
        <f t="shared" si="6"/>
        <v>28</v>
      </c>
      <c r="F26" s="32">
        <f t="shared" si="7"/>
        <v>539</v>
      </c>
      <c r="G26" s="31">
        <f t="shared" si="8"/>
        <v>33</v>
      </c>
      <c r="H26" s="71">
        <f t="shared" si="9"/>
        <v>634</v>
      </c>
      <c r="I26" s="82">
        <v>2</v>
      </c>
      <c r="J26" s="83">
        <v>37</v>
      </c>
      <c r="K26" s="84">
        <v>2</v>
      </c>
      <c r="L26" s="85">
        <v>37</v>
      </c>
      <c r="M26" s="84">
        <v>2</v>
      </c>
      <c r="N26" s="86">
        <v>37</v>
      </c>
      <c r="O26" s="87">
        <v>10</v>
      </c>
      <c r="P26" s="83">
        <v>209</v>
      </c>
      <c r="Q26" s="84">
        <v>12</v>
      </c>
      <c r="R26" s="85">
        <v>251</v>
      </c>
      <c r="S26" s="84">
        <v>14</v>
      </c>
      <c r="T26" s="88">
        <v>293</v>
      </c>
      <c r="U26" s="87">
        <v>11</v>
      </c>
      <c r="V26" s="83">
        <v>197</v>
      </c>
      <c r="W26" s="84">
        <v>14</v>
      </c>
      <c r="X26" s="85">
        <v>251</v>
      </c>
      <c r="Y26" s="84">
        <v>17</v>
      </c>
      <c r="Z26" s="91">
        <v>304</v>
      </c>
    </row>
    <row r="27" spans="2:32" s="5" customFormat="1" ht="22.5" customHeight="1">
      <c r="B27" s="15" t="s">
        <v>49</v>
      </c>
      <c r="C27" s="31">
        <f t="shared" si="4"/>
        <v>120</v>
      </c>
      <c r="D27" s="32">
        <f t="shared" si="5"/>
        <v>2249</v>
      </c>
      <c r="E27" s="31">
        <f t="shared" si="6"/>
        <v>150</v>
      </c>
      <c r="F27" s="32">
        <f t="shared" si="7"/>
        <v>2812</v>
      </c>
      <c r="G27" s="31">
        <f t="shared" si="8"/>
        <v>190</v>
      </c>
      <c r="H27" s="71">
        <f t="shared" si="9"/>
        <v>3559</v>
      </c>
      <c r="I27" s="82">
        <v>25</v>
      </c>
      <c r="J27" s="83">
        <v>516</v>
      </c>
      <c r="K27" s="84">
        <v>32</v>
      </c>
      <c r="L27" s="85">
        <v>661</v>
      </c>
      <c r="M27" s="84">
        <v>40</v>
      </c>
      <c r="N27" s="86">
        <v>826</v>
      </c>
      <c r="O27" s="87">
        <v>40</v>
      </c>
      <c r="P27" s="83">
        <v>736</v>
      </c>
      <c r="Q27" s="84">
        <v>43</v>
      </c>
      <c r="R27" s="85">
        <v>791</v>
      </c>
      <c r="S27" s="84">
        <v>50</v>
      </c>
      <c r="T27" s="88">
        <v>920</v>
      </c>
      <c r="U27" s="87">
        <v>55</v>
      </c>
      <c r="V27" s="83">
        <v>997</v>
      </c>
      <c r="W27" s="84">
        <v>75</v>
      </c>
      <c r="X27" s="85">
        <v>1360</v>
      </c>
      <c r="Y27" s="84">
        <v>100</v>
      </c>
      <c r="Z27" s="91">
        <v>1813</v>
      </c>
      <c r="AA27" s="117">
        <f aca="true" t="shared" si="16" ref="AA27:AF27">C27</f>
        <v>120</v>
      </c>
      <c r="AB27" s="117">
        <f t="shared" si="16"/>
        <v>2249</v>
      </c>
      <c r="AC27" s="117">
        <f t="shared" si="16"/>
        <v>150</v>
      </c>
      <c r="AD27" s="117">
        <f t="shared" si="16"/>
        <v>2812</v>
      </c>
      <c r="AE27" s="117">
        <f t="shared" si="16"/>
        <v>190</v>
      </c>
      <c r="AF27" s="117">
        <f t="shared" si="16"/>
        <v>3559</v>
      </c>
    </row>
    <row r="28" spans="2:32" s="5" customFormat="1" ht="22.5" customHeight="1">
      <c r="B28" s="15" t="s">
        <v>14</v>
      </c>
      <c r="C28" s="31">
        <f t="shared" si="4"/>
        <v>20</v>
      </c>
      <c r="D28" s="32">
        <f t="shared" si="5"/>
        <v>380</v>
      </c>
      <c r="E28" s="31">
        <f t="shared" si="6"/>
        <v>21</v>
      </c>
      <c r="F28" s="32">
        <f t="shared" si="7"/>
        <v>399</v>
      </c>
      <c r="G28" s="31">
        <f t="shared" si="8"/>
        <v>22</v>
      </c>
      <c r="H28" s="71">
        <f t="shared" si="9"/>
        <v>418</v>
      </c>
      <c r="I28" s="72">
        <v>6</v>
      </c>
      <c r="J28" s="73">
        <v>103</v>
      </c>
      <c r="K28" s="74">
        <v>6</v>
      </c>
      <c r="L28" s="75">
        <v>103</v>
      </c>
      <c r="M28" s="74">
        <v>6</v>
      </c>
      <c r="N28" s="76">
        <v>103</v>
      </c>
      <c r="O28" s="77">
        <v>7</v>
      </c>
      <c r="P28" s="73">
        <v>142</v>
      </c>
      <c r="Q28" s="74">
        <v>7</v>
      </c>
      <c r="R28" s="75">
        <v>145</v>
      </c>
      <c r="S28" s="74">
        <v>8</v>
      </c>
      <c r="T28" s="78">
        <v>164</v>
      </c>
      <c r="U28" s="77">
        <v>7</v>
      </c>
      <c r="V28" s="73">
        <v>135</v>
      </c>
      <c r="W28" s="74">
        <v>8</v>
      </c>
      <c r="X28" s="75">
        <v>151</v>
      </c>
      <c r="Y28" s="74">
        <v>8</v>
      </c>
      <c r="Z28" s="81">
        <v>151</v>
      </c>
      <c r="AA28" s="116">
        <f aca="true" t="shared" si="17" ref="AA28:AF28">SUM(C28:C30)</f>
        <v>63</v>
      </c>
      <c r="AB28" s="116">
        <f t="shared" si="17"/>
        <v>1176</v>
      </c>
      <c r="AC28" s="116">
        <f t="shared" si="17"/>
        <v>65</v>
      </c>
      <c r="AD28" s="116">
        <f t="shared" si="17"/>
        <v>1216</v>
      </c>
      <c r="AE28" s="116">
        <f t="shared" si="17"/>
        <v>67</v>
      </c>
      <c r="AF28" s="116">
        <f t="shared" si="17"/>
        <v>1253</v>
      </c>
    </row>
    <row r="29" spans="2:26" s="5" customFormat="1" ht="22.5" customHeight="1">
      <c r="B29" s="15" t="s">
        <v>15</v>
      </c>
      <c r="C29" s="31">
        <f t="shared" si="4"/>
        <v>29</v>
      </c>
      <c r="D29" s="32">
        <f t="shared" si="5"/>
        <v>556</v>
      </c>
      <c r="E29" s="31">
        <f t="shared" si="6"/>
        <v>30</v>
      </c>
      <c r="F29" s="32">
        <f t="shared" si="7"/>
        <v>577</v>
      </c>
      <c r="G29" s="31">
        <f t="shared" si="8"/>
        <v>31</v>
      </c>
      <c r="H29" s="71">
        <f t="shared" si="9"/>
        <v>595</v>
      </c>
      <c r="I29" s="72">
        <v>8</v>
      </c>
      <c r="J29" s="73">
        <v>150</v>
      </c>
      <c r="K29" s="74">
        <v>8</v>
      </c>
      <c r="L29" s="75">
        <v>150</v>
      </c>
      <c r="M29" s="74">
        <v>8</v>
      </c>
      <c r="N29" s="76">
        <v>150</v>
      </c>
      <c r="O29" s="77">
        <v>11</v>
      </c>
      <c r="P29" s="73">
        <v>227</v>
      </c>
      <c r="Q29" s="74">
        <v>12</v>
      </c>
      <c r="R29" s="75">
        <v>248</v>
      </c>
      <c r="S29" s="74">
        <v>12</v>
      </c>
      <c r="T29" s="78">
        <v>248</v>
      </c>
      <c r="U29" s="77">
        <v>10</v>
      </c>
      <c r="V29" s="73">
        <v>179</v>
      </c>
      <c r="W29" s="74">
        <v>10</v>
      </c>
      <c r="X29" s="75">
        <v>179</v>
      </c>
      <c r="Y29" s="74">
        <v>11</v>
      </c>
      <c r="Z29" s="81">
        <v>197</v>
      </c>
    </row>
    <row r="30" spans="2:26" s="5" customFormat="1" ht="22.5" customHeight="1">
      <c r="B30" s="15" t="s">
        <v>17</v>
      </c>
      <c r="C30" s="31">
        <f t="shared" si="4"/>
        <v>14</v>
      </c>
      <c r="D30" s="32">
        <f t="shared" si="5"/>
        <v>240</v>
      </c>
      <c r="E30" s="31">
        <f t="shared" si="6"/>
        <v>14</v>
      </c>
      <c r="F30" s="32">
        <f t="shared" si="7"/>
        <v>240</v>
      </c>
      <c r="G30" s="31">
        <f t="shared" si="8"/>
        <v>14</v>
      </c>
      <c r="H30" s="71">
        <f t="shared" si="9"/>
        <v>240</v>
      </c>
      <c r="I30" s="72">
        <v>2</v>
      </c>
      <c r="J30" s="73">
        <v>32</v>
      </c>
      <c r="K30" s="74">
        <v>2</v>
      </c>
      <c r="L30" s="75">
        <v>32</v>
      </c>
      <c r="M30" s="74">
        <v>2</v>
      </c>
      <c r="N30" s="76">
        <v>32</v>
      </c>
      <c r="O30" s="77">
        <v>8</v>
      </c>
      <c r="P30" s="73">
        <v>154</v>
      </c>
      <c r="Q30" s="74">
        <v>8</v>
      </c>
      <c r="R30" s="75">
        <v>154</v>
      </c>
      <c r="S30" s="74">
        <v>8</v>
      </c>
      <c r="T30" s="78">
        <v>154</v>
      </c>
      <c r="U30" s="77">
        <v>4</v>
      </c>
      <c r="V30" s="73">
        <v>54</v>
      </c>
      <c r="W30" s="74">
        <v>4</v>
      </c>
      <c r="X30" s="75">
        <v>54</v>
      </c>
      <c r="Y30" s="74">
        <v>4</v>
      </c>
      <c r="Z30" s="81">
        <v>54</v>
      </c>
    </row>
    <row r="31" spans="2:32" s="5" customFormat="1" ht="22.5" customHeight="1">
      <c r="B31" s="15" t="s">
        <v>16</v>
      </c>
      <c r="C31" s="31">
        <f t="shared" si="4"/>
        <v>23</v>
      </c>
      <c r="D31" s="32">
        <f t="shared" si="5"/>
        <v>444</v>
      </c>
      <c r="E31" s="31">
        <f t="shared" si="6"/>
        <v>24</v>
      </c>
      <c r="F31" s="32">
        <f t="shared" si="7"/>
        <v>461</v>
      </c>
      <c r="G31" s="31">
        <f t="shared" si="8"/>
        <v>25</v>
      </c>
      <c r="H31" s="71">
        <f t="shared" si="9"/>
        <v>482</v>
      </c>
      <c r="I31" s="72">
        <v>7</v>
      </c>
      <c r="J31" s="73">
        <v>140</v>
      </c>
      <c r="K31" s="74">
        <v>7</v>
      </c>
      <c r="L31" s="75">
        <v>140</v>
      </c>
      <c r="M31" s="74">
        <v>7</v>
      </c>
      <c r="N31" s="76">
        <v>140</v>
      </c>
      <c r="O31" s="77">
        <v>8</v>
      </c>
      <c r="P31" s="73">
        <v>168</v>
      </c>
      <c r="Q31" s="74">
        <v>8</v>
      </c>
      <c r="R31" s="75">
        <v>168</v>
      </c>
      <c r="S31" s="74">
        <v>9</v>
      </c>
      <c r="T31" s="78">
        <v>189</v>
      </c>
      <c r="U31" s="77">
        <v>8</v>
      </c>
      <c r="V31" s="73">
        <v>136</v>
      </c>
      <c r="W31" s="74">
        <v>9</v>
      </c>
      <c r="X31" s="75">
        <v>153</v>
      </c>
      <c r="Y31" s="74">
        <v>9</v>
      </c>
      <c r="Z31" s="81">
        <v>153</v>
      </c>
      <c r="AA31" s="116">
        <f aca="true" t="shared" si="18" ref="AA31:AF31">SUM(C31:C36)</f>
        <v>65</v>
      </c>
      <c r="AB31" s="116">
        <f t="shared" si="18"/>
        <v>1289</v>
      </c>
      <c r="AC31" s="116">
        <f t="shared" si="18"/>
        <v>76</v>
      </c>
      <c r="AD31" s="116">
        <f t="shared" si="18"/>
        <v>1515</v>
      </c>
      <c r="AE31" s="116">
        <f t="shared" si="18"/>
        <v>86</v>
      </c>
      <c r="AF31" s="116">
        <f t="shared" si="18"/>
        <v>1714</v>
      </c>
    </row>
    <row r="32" spans="2:26" s="5" customFormat="1" ht="22.5" customHeight="1">
      <c r="B32" s="15" t="s">
        <v>18</v>
      </c>
      <c r="C32" s="31">
        <f t="shared" si="4"/>
        <v>19</v>
      </c>
      <c r="D32" s="32">
        <f t="shared" si="5"/>
        <v>359</v>
      </c>
      <c r="E32" s="31">
        <f t="shared" si="6"/>
        <v>21</v>
      </c>
      <c r="F32" s="32">
        <f t="shared" si="7"/>
        <v>396</v>
      </c>
      <c r="G32" s="31">
        <f t="shared" si="8"/>
        <v>25</v>
      </c>
      <c r="H32" s="71">
        <f t="shared" si="9"/>
        <v>468</v>
      </c>
      <c r="I32" s="82">
        <v>3</v>
      </c>
      <c r="J32" s="83">
        <v>65</v>
      </c>
      <c r="K32" s="84">
        <v>3</v>
      </c>
      <c r="L32" s="85">
        <v>65</v>
      </c>
      <c r="M32" s="84">
        <v>4</v>
      </c>
      <c r="N32" s="86">
        <v>82</v>
      </c>
      <c r="O32" s="87">
        <v>5</v>
      </c>
      <c r="P32" s="83">
        <v>94</v>
      </c>
      <c r="Q32" s="84">
        <v>5</v>
      </c>
      <c r="R32" s="85">
        <v>94</v>
      </c>
      <c r="S32" s="84">
        <v>6</v>
      </c>
      <c r="T32" s="88">
        <v>113</v>
      </c>
      <c r="U32" s="87">
        <v>11</v>
      </c>
      <c r="V32" s="83">
        <v>200</v>
      </c>
      <c r="W32" s="84">
        <v>13</v>
      </c>
      <c r="X32" s="85">
        <v>237</v>
      </c>
      <c r="Y32" s="84">
        <v>15</v>
      </c>
      <c r="Z32" s="91">
        <v>273</v>
      </c>
    </row>
    <row r="33" spans="2:26" s="5" customFormat="1" ht="22.5" customHeight="1">
      <c r="B33" s="15" t="s">
        <v>19</v>
      </c>
      <c r="C33" s="31">
        <f t="shared" si="4"/>
        <v>9</v>
      </c>
      <c r="D33" s="32">
        <f t="shared" si="5"/>
        <v>198</v>
      </c>
      <c r="E33" s="31">
        <f t="shared" si="6"/>
        <v>12</v>
      </c>
      <c r="F33" s="32">
        <f t="shared" si="7"/>
        <v>264</v>
      </c>
      <c r="G33" s="31">
        <f t="shared" si="8"/>
        <v>15</v>
      </c>
      <c r="H33" s="71">
        <f t="shared" si="9"/>
        <v>330</v>
      </c>
      <c r="I33" s="82">
        <v>1</v>
      </c>
      <c r="J33" s="83">
        <v>22</v>
      </c>
      <c r="K33" s="84">
        <v>2</v>
      </c>
      <c r="L33" s="85">
        <v>44</v>
      </c>
      <c r="M33" s="84">
        <v>3</v>
      </c>
      <c r="N33" s="86">
        <v>66</v>
      </c>
      <c r="O33" s="87">
        <v>6</v>
      </c>
      <c r="P33" s="83">
        <v>132</v>
      </c>
      <c r="Q33" s="84">
        <v>7</v>
      </c>
      <c r="R33" s="85">
        <v>154</v>
      </c>
      <c r="S33" s="84">
        <v>8</v>
      </c>
      <c r="T33" s="88">
        <v>176</v>
      </c>
      <c r="U33" s="87">
        <v>2</v>
      </c>
      <c r="V33" s="83">
        <v>44</v>
      </c>
      <c r="W33" s="84">
        <v>3</v>
      </c>
      <c r="X33" s="85">
        <v>66</v>
      </c>
      <c r="Y33" s="84">
        <v>4</v>
      </c>
      <c r="Z33" s="91">
        <v>88</v>
      </c>
    </row>
    <row r="34" spans="2:26" s="5" customFormat="1" ht="22.5" customHeight="1">
      <c r="B34" s="15" t="s">
        <v>21</v>
      </c>
      <c r="C34" s="31">
        <f t="shared" si="4"/>
        <v>4</v>
      </c>
      <c r="D34" s="32">
        <f t="shared" si="5"/>
        <v>88</v>
      </c>
      <c r="E34" s="31">
        <f t="shared" si="6"/>
        <v>6</v>
      </c>
      <c r="F34" s="32">
        <f t="shared" si="7"/>
        <v>132</v>
      </c>
      <c r="G34" s="31">
        <f t="shared" si="8"/>
        <v>6</v>
      </c>
      <c r="H34" s="71">
        <f t="shared" si="9"/>
        <v>132</v>
      </c>
      <c r="I34" s="72">
        <v>2</v>
      </c>
      <c r="J34" s="73">
        <v>44</v>
      </c>
      <c r="K34" s="74">
        <v>2</v>
      </c>
      <c r="L34" s="75">
        <v>44</v>
      </c>
      <c r="M34" s="74">
        <v>2</v>
      </c>
      <c r="N34" s="76">
        <v>44</v>
      </c>
      <c r="O34" s="77">
        <v>1</v>
      </c>
      <c r="P34" s="73">
        <v>22</v>
      </c>
      <c r="Q34" s="74">
        <v>2</v>
      </c>
      <c r="R34" s="75">
        <v>44</v>
      </c>
      <c r="S34" s="74">
        <v>2</v>
      </c>
      <c r="T34" s="78">
        <v>44</v>
      </c>
      <c r="U34" s="77">
        <v>1</v>
      </c>
      <c r="V34" s="73">
        <v>22</v>
      </c>
      <c r="W34" s="74">
        <v>2</v>
      </c>
      <c r="X34" s="75">
        <v>44</v>
      </c>
      <c r="Y34" s="74">
        <v>2</v>
      </c>
      <c r="Z34" s="81">
        <v>44</v>
      </c>
    </row>
    <row r="35" spans="2:26" s="5" customFormat="1" ht="22.5" customHeight="1">
      <c r="B35" s="15" t="s">
        <v>20</v>
      </c>
      <c r="C35" s="31">
        <f t="shared" si="4"/>
        <v>10</v>
      </c>
      <c r="D35" s="32">
        <f t="shared" si="5"/>
        <v>200</v>
      </c>
      <c r="E35" s="31">
        <f t="shared" si="6"/>
        <v>12</v>
      </c>
      <c r="F35" s="32">
        <f t="shared" si="7"/>
        <v>240</v>
      </c>
      <c r="G35" s="31">
        <f t="shared" si="8"/>
        <v>14</v>
      </c>
      <c r="H35" s="71">
        <f t="shared" si="9"/>
        <v>280</v>
      </c>
      <c r="I35" s="72">
        <v>4</v>
      </c>
      <c r="J35" s="73">
        <v>80</v>
      </c>
      <c r="K35" s="74">
        <v>4</v>
      </c>
      <c r="L35" s="75">
        <v>80</v>
      </c>
      <c r="M35" s="74">
        <v>4</v>
      </c>
      <c r="N35" s="76">
        <v>80</v>
      </c>
      <c r="O35" s="77">
        <v>4</v>
      </c>
      <c r="P35" s="73">
        <v>80</v>
      </c>
      <c r="Q35" s="74">
        <v>4</v>
      </c>
      <c r="R35" s="75">
        <v>80</v>
      </c>
      <c r="S35" s="74">
        <v>5</v>
      </c>
      <c r="T35" s="78">
        <v>100</v>
      </c>
      <c r="U35" s="77">
        <v>2</v>
      </c>
      <c r="V35" s="73">
        <v>40</v>
      </c>
      <c r="W35" s="74">
        <v>4</v>
      </c>
      <c r="X35" s="75">
        <v>80</v>
      </c>
      <c r="Y35" s="74">
        <v>5</v>
      </c>
      <c r="Z35" s="81">
        <v>100</v>
      </c>
    </row>
    <row r="36" spans="2:26" s="5" customFormat="1" ht="22.5" customHeight="1">
      <c r="B36" s="15" t="s">
        <v>22</v>
      </c>
      <c r="C36" s="31">
        <f t="shared" si="4"/>
        <v>0</v>
      </c>
      <c r="D36" s="32">
        <f t="shared" si="5"/>
        <v>0</v>
      </c>
      <c r="E36" s="31">
        <f t="shared" si="6"/>
        <v>1</v>
      </c>
      <c r="F36" s="32">
        <f t="shared" si="7"/>
        <v>22</v>
      </c>
      <c r="G36" s="31">
        <f t="shared" si="8"/>
        <v>1</v>
      </c>
      <c r="H36" s="71">
        <f t="shared" si="9"/>
        <v>22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0</v>
      </c>
      <c r="P36" s="73">
        <v>0</v>
      </c>
      <c r="Q36" s="74">
        <v>1</v>
      </c>
      <c r="R36" s="75">
        <v>22</v>
      </c>
      <c r="S36" s="74">
        <v>1</v>
      </c>
      <c r="T36" s="78">
        <v>22</v>
      </c>
      <c r="U36" s="77">
        <v>0</v>
      </c>
      <c r="V36" s="73">
        <v>0</v>
      </c>
      <c r="W36" s="74">
        <v>0</v>
      </c>
      <c r="X36" s="75">
        <v>0</v>
      </c>
      <c r="Y36" s="74">
        <v>0</v>
      </c>
      <c r="Z36" s="81">
        <v>0</v>
      </c>
    </row>
    <row r="37" spans="2:32" s="5" customFormat="1" ht="22.5" customHeight="1">
      <c r="B37" s="15" t="s">
        <v>0</v>
      </c>
      <c r="C37" s="31">
        <f t="shared" si="4"/>
        <v>73</v>
      </c>
      <c r="D37" s="32">
        <f t="shared" si="5"/>
        <v>1788</v>
      </c>
      <c r="E37" s="31">
        <f t="shared" si="6"/>
        <v>77</v>
      </c>
      <c r="F37" s="32">
        <f t="shared" si="7"/>
        <v>1891</v>
      </c>
      <c r="G37" s="31">
        <f t="shared" si="8"/>
        <v>80</v>
      </c>
      <c r="H37" s="71">
        <f t="shared" si="9"/>
        <v>1958</v>
      </c>
      <c r="I37" s="72">
        <v>7</v>
      </c>
      <c r="J37" s="73">
        <v>199</v>
      </c>
      <c r="K37" s="74">
        <v>7</v>
      </c>
      <c r="L37" s="75">
        <v>202</v>
      </c>
      <c r="M37" s="74">
        <v>7</v>
      </c>
      <c r="N37" s="76">
        <v>203</v>
      </c>
      <c r="O37" s="77">
        <v>45</v>
      </c>
      <c r="P37" s="73">
        <v>1109</v>
      </c>
      <c r="Q37" s="74">
        <v>48</v>
      </c>
      <c r="R37" s="75">
        <v>1182</v>
      </c>
      <c r="S37" s="74">
        <v>51</v>
      </c>
      <c r="T37" s="78">
        <v>1231</v>
      </c>
      <c r="U37" s="77">
        <v>21</v>
      </c>
      <c r="V37" s="73">
        <v>480</v>
      </c>
      <c r="W37" s="74">
        <v>22</v>
      </c>
      <c r="X37" s="75">
        <v>507</v>
      </c>
      <c r="Y37" s="74">
        <v>22</v>
      </c>
      <c r="Z37" s="81">
        <v>524</v>
      </c>
      <c r="AA37" s="117">
        <f aca="true" t="shared" si="19" ref="AA37:AF37">C37</f>
        <v>73</v>
      </c>
      <c r="AB37" s="117">
        <f t="shared" si="19"/>
        <v>1788</v>
      </c>
      <c r="AC37" s="117">
        <f t="shared" si="19"/>
        <v>77</v>
      </c>
      <c r="AD37" s="117">
        <f t="shared" si="19"/>
        <v>1891</v>
      </c>
      <c r="AE37" s="117">
        <f t="shared" si="19"/>
        <v>80</v>
      </c>
      <c r="AF37" s="117">
        <f t="shared" si="19"/>
        <v>1958</v>
      </c>
    </row>
    <row r="38" spans="2:32" s="5" customFormat="1" ht="22.5" customHeight="1">
      <c r="B38" s="15" t="s">
        <v>23</v>
      </c>
      <c r="C38" s="31">
        <f t="shared" si="4"/>
        <v>12</v>
      </c>
      <c r="D38" s="32">
        <f t="shared" si="5"/>
        <v>230</v>
      </c>
      <c r="E38" s="31">
        <f t="shared" si="6"/>
        <v>14</v>
      </c>
      <c r="F38" s="32">
        <f t="shared" si="7"/>
        <v>275</v>
      </c>
      <c r="G38" s="31">
        <f t="shared" si="8"/>
        <v>16</v>
      </c>
      <c r="H38" s="71">
        <f t="shared" si="9"/>
        <v>310</v>
      </c>
      <c r="I38" s="72">
        <v>0</v>
      </c>
      <c r="J38" s="73">
        <v>0</v>
      </c>
      <c r="K38" s="74">
        <v>0</v>
      </c>
      <c r="L38" s="75">
        <v>0</v>
      </c>
      <c r="M38" s="74">
        <v>0</v>
      </c>
      <c r="N38" s="76">
        <v>0</v>
      </c>
      <c r="O38" s="77">
        <v>10</v>
      </c>
      <c r="P38" s="73">
        <v>190</v>
      </c>
      <c r="Q38" s="74">
        <v>11</v>
      </c>
      <c r="R38" s="75">
        <v>215</v>
      </c>
      <c r="S38" s="74">
        <v>12</v>
      </c>
      <c r="T38" s="78">
        <v>230</v>
      </c>
      <c r="U38" s="77">
        <v>2</v>
      </c>
      <c r="V38" s="73">
        <v>40</v>
      </c>
      <c r="W38" s="74">
        <v>3</v>
      </c>
      <c r="X38" s="75">
        <v>60</v>
      </c>
      <c r="Y38" s="74">
        <v>4</v>
      </c>
      <c r="Z38" s="81">
        <v>80</v>
      </c>
      <c r="AA38" s="116">
        <f aca="true" t="shared" si="20" ref="AA38:AF38">SUM(C38:C41)</f>
        <v>55</v>
      </c>
      <c r="AB38" s="116">
        <f t="shared" si="20"/>
        <v>1083</v>
      </c>
      <c r="AC38" s="116">
        <f t="shared" si="20"/>
        <v>66</v>
      </c>
      <c r="AD38" s="116">
        <f t="shared" si="20"/>
        <v>1305</v>
      </c>
      <c r="AE38" s="116">
        <f t="shared" si="20"/>
        <v>77</v>
      </c>
      <c r="AF38" s="116">
        <f t="shared" si="20"/>
        <v>1518</v>
      </c>
    </row>
    <row r="39" spans="2:26" s="5" customFormat="1" ht="22.5" customHeight="1">
      <c r="B39" s="15" t="s">
        <v>24</v>
      </c>
      <c r="C39" s="31">
        <f t="shared" si="4"/>
        <v>32</v>
      </c>
      <c r="D39" s="32">
        <f t="shared" si="5"/>
        <v>652</v>
      </c>
      <c r="E39" s="31">
        <f t="shared" si="6"/>
        <v>40</v>
      </c>
      <c r="F39" s="32">
        <f t="shared" si="7"/>
        <v>814</v>
      </c>
      <c r="G39" s="31">
        <f t="shared" si="8"/>
        <v>48</v>
      </c>
      <c r="H39" s="71">
        <f t="shared" si="9"/>
        <v>976</v>
      </c>
      <c r="I39" s="72">
        <v>6</v>
      </c>
      <c r="J39" s="73">
        <v>120</v>
      </c>
      <c r="K39" s="74">
        <v>8</v>
      </c>
      <c r="L39" s="75">
        <v>160</v>
      </c>
      <c r="M39" s="74">
        <v>10</v>
      </c>
      <c r="N39" s="76">
        <v>200</v>
      </c>
      <c r="O39" s="77">
        <v>19</v>
      </c>
      <c r="P39" s="73">
        <v>399</v>
      </c>
      <c r="Q39" s="74">
        <v>23</v>
      </c>
      <c r="R39" s="75">
        <v>483</v>
      </c>
      <c r="S39" s="74">
        <v>27</v>
      </c>
      <c r="T39" s="78">
        <v>567</v>
      </c>
      <c r="U39" s="77">
        <v>7</v>
      </c>
      <c r="V39" s="73">
        <v>133</v>
      </c>
      <c r="W39" s="74">
        <v>9</v>
      </c>
      <c r="X39" s="75">
        <v>171</v>
      </c>
      <c r="Y39" s="74">
        <v>11</v>
      </c>
      <c r="Z39" s="81">
        <v>209</v>
      </c>
    </row>
    <row r="40" spans="2:26" s="5" customFormat="1" ht="22.5" customHeight="1">
      <c r="B40" s="15" t="s">
        <v>25</v>
      </c>
      <c r="C40" s="31">
        <f t="shared" si="4"/>
        <v>6</v>
      </c>
      <c r="D40" s="32">
        <f t="shared" si="5"/>
        <v>114</v>
      </c>
      <c r="E40" s="31">
        <f t="shared" si="6"/>
        <v>6</v>
      </c>
      <c r="F40" s="32">
        <f t="shared" si="7"/>
        <v>114</v>
      </c>
      <c r="G40" s="31">
        <f t="shared" si="8"/>
        <v>6</v>
      </c>
      <c r="H40" s="71">
        <f t="shared" si="9"/>
        <v>114</v>
      </c>
      <c r="I40" s="82">
        <v>1</v>
      </c>
      <c r="J40" s="83">
        <v>19</v>
      </c>
      <c r="K40" s="84">
        <v>1</v>
      </c>
      <c r="L40" s="85">
        <v>19</v>
      </c>
      <c r="M40" s="84">
        <v>1</v>
      </c>
      <c r="N40" s="86">
        <v>19</v>
      </c>
      <c r="O40" s="87">
        <v>4</v>
      </c>
      <c r="P40" s="83">
        <v>76</v>
      </c>
      <c r="Q40" s="84">
        <v>4</v>
      </c>
      <c r="R40" s="85">
        <v>76</v>
      </c>
      <c r="S40" s="84">
        <v>4</v>
      </c>
      <c r="T40" s="88">
        <v>76</v>
      </c>
      <c r="U40" s="87">
        <v>1</v>
      </c>
      <c r="V40" s="83">
        <v>19</v>
      </c>
      <c r="W40" s="84">
        <v>1</v>
      </c>
      <c r="X40" s="85">
        <v>19</v>
      </c>
      <c r="Y40" s="84">
        <v>1</v>
      </c>
      <c r="Z40" s="91">
        <v>19</v>
      </c>
    </row>
    <row r="41" spans="2:26" s="5" customFormat="1" ht="22.5" customHeight="1">
      <c r="B41" s="15" t="s">
        <v>26</v>
      </c>
      <c r="C41" s="31">
        <f t="shared" si="4"/>
        <v>5</v>
      </c>
      <c r="D41" s="32">
        <f t="shared" si="5"/>
        <v>87</v>
      </c>
      <c r="E41" s="31">
        <f t="shared" si="6"/>
        <v>6</v>
      </c>
      <c r="F41" s="32">
        <f t="shared" si="7"/>
        <v>102</v>
      </c>
      <c r="G41" s="31">
        <f t="shared" si="8"/>
        <v>7</v>
      </c>
      <c r="H41" s="71">
        <f t="shared" si="9"/>
        <v>118</v>
      </c>
      <c r="I41" s="72">
        <v>1</v>
      </c>
      <c r="J41" s="73">
        <v>22</v>
      </c>
      <c r="K41" s="74">
        <v>1</v>
      </c>
      <c r="L41" s="75">
        <v>22</v>
      </c>
      <c r="M41" s="74">
        <v>1</v>
      </c>
      <c r="N41" s="76">
        <v>22</v>
      </c>
      <c r="O41" s="77">
        <v>3</v>
      </c>
      <c r="P41" s="73">
        <v>46</v>
      </c>
      <c r="Q41" s="74">
        <v>4</v>
      </c>
      <c r="R41" s="75">
        <v>61</v>
      </c>
      <c r="S41" s="74">
        <v>5</v>
      </c>
      <c r="T41" s="78">
        <v>77</v>
      </c>
      <c r="U41" s="77">
        <v>1</v>
      </c>
      <c r="V41" s="73">
        <v>19</v>
      </c>
      <c r="W41" s="74">
        <v>1</v>
      </c>
      <c r="X41" s="75">
        <v>19</v>
      </c>
      <c r="Y41" s="74">
        <v>1</v>
      </c>
      <c r="Z41" s="81">
        <v>19</v>
      </c>
    </row>
    <row r="42" spans="2:32" s="5" customFormat="1" ht="22.5" customHeight="1">
      <c r="B42" s="15" t="s">
        <v>27</v>
      </c>
      <c r="C42" s="31">
        <f t="shared" si="4"/>
        <v>33</v>
      </c>
      <c r="D42" s="32">
        <f t="shared" si="5"/>
        <v>633</v>
      </c>
      <c r="E42" s="31">
        <f t="shared" si="6"/>
        <v>36</v>
      </c>
      <c r="F42" s="32">
        <f t="shared" si="7"/>
        <v>690</v>
      </c>
      <c r="G42" s="31">
        <f t="shared" si="8"/>
        <v>40</v>
      </c>
      <c r="H42" s="71">
        <f t="shared" si="9"/>
        <v>764</v>
      </c>
      <c r="I42" s="82">
        <v>5</v>
      </c>
      <c r="J42" s="83">
        <v>87</v>
      </c>
      <c r="K42" s="84">
        <v>5</v>
      </c>
      <c r="L42" s="85">
        <v>87</v>
      </c>
      <c r="M42" s="84">
        <v>6</v>
      </c>
      <c r="N42" s="86">
        <v>104</v>
      </c>
      <c r="O42" s="87">
        <v>24</v>
      </c>
      <c r="P42" s="83">
        <v>478</v>
      </c>
      <c r="Q42" s="84">
        <v>26</v>
      </c>
      <c r="R42" s="85">
        <v>517</v>
      </c>
      <c r="S42" s="84">
        <v>28</v>
      </c>
      <c r="T42" s="88">
        <v>557</v>
      </c>
      <c r="U42" s="87">
        <v>4</v>
      </c>
      <c r="V42" s="83">
        <v>68</v>
      </c>
      <c r="W42" s="84">
        <v>5</v>
      </c>
      <c r="X42" s="85">
        <v>86</v>
      </c>
      <c r="Y42" s="84">
        <v>6</v>
      </c>
      <c r="Z42" s="91">
        <v>103</v>
      </c>
      <c r="AA42" s="116">
        <f aca="true" t="shared" si="21" ref="AA42:AF42">SUM(C42:C43)</f>
        <v>44</v>
      </c>
      <c r="AB42" s="116">
        <f t="shared" si="21"/>
        <v>847</v>
      </c>
      <c r="AC42" s="116">
        <f t="shared" si="21"/>
        <v>49</v>
      </c>
      <c r="AD42" s="116">
        <f t="shared" si="21"/>
        <v>943</v>
      </c>
      <c r="AE42" s="116">
        <f t="shared" si="21"/>
        <v>54</v>
      </c>
      <c r="AF42" s="116">
        <f t="shared" si="21"/>
        <v>1038</v>
      </c>
    </row>
    <row r="43" spans="2:26" s="5" customFormat="1" ht="22.5" customHeight="1">
      <c r="B43" s="15" t="s">
        <v>28</v>
      </c>
      <c r="C43" s="31">
        <f t="shared" si="4"/>
        <v>11</v>
      </c>
      <c r="D43" s="32">
        <f t="shared" si="5"/>
        <v>214</v>
      </c>
      <c r="E43" s="31">
        <f t="shared" si="6"/>
        <v>13</v>
      </c>
      <c r="F43" s="32">
        <f t="shared" si="7"/>
        <v>253</v>
      </c>
      <c r="G43" s="31">
        <f t="shared" si="8"/>
        <v>14</v>
      </c>
      <c r="H43" s="71">
        <f t="shared" si="9"/>
        <v>274</v>
      </c>
      <c r="I43" s="72">
        <v>1</v>
      </c>
      <c r="J43" s="73">
        <v>15</v>
      </c>
      <c r="K43" s="74">
        <v>1</v>
      </c>
      <c r="L43" s="75">
        <v>15</v>
      </c>
      <c r="M43" s="74">
        <v>1</v>
      </c>
      <c r="N43" s="76">
        <v>15</v>
      </c>
      <c r="O43" s="77">
        <v>7</v>
      </c>
      <c r="P43" s="73">
        <v>144</v>
      </c>
      <c r="Q43" s="74">
        <v>8</v>
      </c>
      <c r="R43" s="75">
        <v>165</v>
      </c>
      <c r="S43" s="74">
        <v>9</v>
      </c>
      <c r="T43" s="78">
        <v>186</v>
      </c>
      <c r="U43" s="77">
        <v>3</v>
      </c>
      <c r="V43" s="73">
        <v>55</v>
      </c>
      <c r="W43" s="74">
        <v>4</v>
      </c>
      <c r="X43" s="75">
        <v>73</v>
      </c>
      <c r="Y43" s="74">
        <v>4</v>
      </c>
      <c r="Z43" s="81">
        <v>73</v>
      </c>
    </row>
    <row r="44" spans="2:32" s="5" customFormat="1" ht="22.5" customHeight="1">
      <c r="B44" s="15" t="s">
        <v>29</v>
      </c>
      <c r="C44" s="31">
        <f t="shared" si="4"/>
        <v>9</v>
      </c>
      <c r="D44" s="32">
        <f t="shared" si="5"/>
        <v>204</v>
      </c>
      <c r="E44" s="31">
        <f t="shared" si="6"/>
        <v>10</v>
      </c>
      <c r="F44" s="32">
        <f t="shared" si="7"/>
        <v>232</v>
      </c>
      <c r="G44" s="31">
        <f t="shared" si="8"/>
        <v>11</v>
      </c>
      <c r="H44" s="71">
        <f t="shared" si="9"/>
        <v>263</v>
      </c>
      <c r="I44" s="72">
        <v>3</v>
      </c>
      <c r="J44" s="73">
        <v>60</v>
      </c>
      <c r="K44" s="74">
        <v>3</v>
      </c>
      <c r="L44" s="75">
        <v>66</v>
      </c>
      <c r="M44" s="74">
        <v>4</v>
      </c>
      <c r="N44" s="76">
        <v>73</v>
      </c>
      <c r="O44" s="77">
        <v>5</v>
      </c>
      <c r="P44" s="73">
        <v>129</v>
      </c>
      <c r="Q44" s="74">
        <v>6</v>
      </c>
      <c r="R44" s="75">
        <v>149</v>
      </c>
      <c r="S44" s="74">
        <v>6</v>
      </c>
      <c r="T44" s="78">
        <v>172</v>
      </c>
      <c r="U44" s="77">
        <v>1</v>
      </c>
      <c r="V44" s="73">
        <v>15</v>
      </c>
      <c r="W44" s="74">
        <v>1</v>
      </c>
      <c r="X44" s="75">
        <v>17</v>
      </c>
      <c r="Y44" s="74">
        <v>1</v>
      </c>
      <c r="Z44" s="81">
        <v>18</v>
      </c>
      <c r="AA44" s="116">
        <f aca="true" t="shared" si="22" ref="AA44:AF44">SUM(C44:C49)</f>
        <v>36</v>
      </c>
      <c r="AB44" s="116">
        <f t="shared" si="22"/>
        <v>648</v>
      </c>
      <c r="AC44" s="116">
        <f t="shared" si="22"/>
        <v>48</v>
      </c>
      <c r="AD44" s="116">
        <f t="shared" si="22"/>
        <v>839</v>
      </c>
      <c r="AE44" s="116">
        <f t="shared" si="22"/>
        <v>64</v>
      </c>
      <c r="AF44" s="116">
        <f t="shared" si="22"/>
        <v>1085</v>
      </c>
    </row>
    <row r="45" spans="2:26" s="5" customFormat="1" ht="22.5" customHeight="1">
      <c r="B45" s="15" t="s">
        <v>30</v>
      </c>
      <c r="C45" s="31">
        <f t="shared" si="4"/>
        <v>10</v>
      </c>
      <c r="D45" s="32">
        <f t="shared" si="5"/>
        <v>192</v>
      </c>
      <c r="E45" s="31">
        <f t="shared" si="6"/>
        <v>14</v>
      </c>
      <c r="F45" s="32">
        <f t="shared" si="7"/>
        <v>270</v>
      </c>
      <c r="G45" s="31">
        <f t="shared" si="8"/>
        <v>18</v>
      </c>
      <c r="H45" s="71">
        <f t="shared" si="9"/>
        <v>347</v>
      </c>
      <c r="I45" s="72">
        <v>1</v>
      </c>
      <c r="J45" s="73">
        <v>22</v>
      </c>
      <c r="K45" s="74">
        <v>2</v>
      </c>
      <c r="L45" s="75">
        <v>44</v>
      </c>
      <c r="M45" s="74">
        <v>3</v>
      </c>
      <c r="N45" s="76">
        <v>66</v>
      </c>
      <c r="O45" s="77">
        <v>7</v>
      </c>
      <c r="P45" s="73">
        <v>136</v>
      </c>
      <c r="Q45" s="74">
        <v>9</v>
      </c>
      <c r="R45" s="75">
        <v>175</v>
      </c>
      <c r="S45" s="74">
        <v>11</v>
      </c>
      <c r="T45" s="78">
        <v>213</v>
      </c>
      <c r="U45" s="77">
        <v>2</v>
      </c>
      <c r="V45" s="73">
        <v>34</v>
      </c>
      <c r="W45" s="74">
        <v>3</v>
      </c>
      <c r="X45" s="75">
        <v>51</v>
      </c>
      <c r="Y45" s="74">
        <v>4</v>
      </c>
      <c r="Z45" s="81">
        <v>68</v>
      </c>
    </row>
    <row r="46" spans="2:26" s="5" customFormat="1" ht="22.5" customHeight="1">
      <c r="B46" s="15" t="s">
        <v>31</v>
      </c>
      <c r="C46" s="31">
        <f t="shared" si="4"/>
        <v>12</v>
      </c>
      <c r="D46" s="32">
        <f t="shared" si="5"/>
        <v>167</v>
      </c>
      <c r="E46" s="31">
        <f t="shared" si="6"/>
        <v>18</v>
      </c>
      <c r="F46" s="32">
        <f t="shared" si="7"/>
        <v>247</v>
      </c>
      <c r="G46" s="31">
        <f t="shared" si="8"/>
        <v>27</v>
      </c>
      <c r="H46" s="71">
        <f t="shared" si="9"/>
        <v>367</v>
      </c>
      <c r="I46" s="72">
        <v>0</v>
      </c>
      <c r="J46" s="73">
        <v>0</v>
      </c>
      <c r="K46" s="74">
        <v>0</v>
      </c>
      <c r="L46" s="75">
        <v>0</v>
      </c>
      <c r="M46" s="74">
        <v>0</v>
      </c>
      <c r="N46" s="76">
        <v>0</v>
      </c>
      <c r="O46" s="77">
        <v>11</v>
      </c>
      <c r="P46" s="73">
        <v>147</v>
      </c>
      <c r="Q46" s="74">
        <v>17</v>
      </c>
      <c r="R46" s="75">
        <v>227</v>
      </c>
      <c r="S46" s="74">
        <v>26</v>
      </c>
      <c r="T46" s="78">
        <v>347</v>
      </c>
      <c r="U46" s="77">
        <v>1</v>
      </c>
      <c r="V46" s="73">
        <v>20</v>
      </c>
      <c r="W46" s="74">
        <v>1</v>
      </c>
      <c r="X46" s="75">
        <v>20</v>
      </c>
      <c r="Y46" s="74">
        <v>1</v>
      </c>
      <c r="Z46" s="81">
        <v>20</v>
      </c>
    </row>
    <row r="47" spans="2:26" s="5" customFormat="1" ht="22.5" customHeight="1">
      <c r="B47" s="15" t="s">
        <v>32</v>
      </c>
      <c r="C47" s="31">
        <f t="shared" si="4"/>
        <v>2</v>
      </c>
      <c r="D47" s="32">
        <f t="shared" si="5"/>
        <v>39</v>
      </c>
      <c r="E47" s="31">
        <f t="shared" si="6"/>
        <v>3</v>
      </c>
      <c r="F47" s="32">
        <f t="shared" si="7"/>
        <v>41</v>
      </c>
      <c r="G47" s="31">
        <f t="shared" si="8"/>
        <v>4</v>
      </c>
      <c r="H47" s="71">
        <f t="shared" si="9"/>
        <v>55</v>
      </c>
      <c r="I47" s="72">
        <v>0</v>
      </c>
      <c r="J47" s="73">
        <v>0</v>
      </c>
      <c r="K47" s="74">
        <v>0</v>
      </c>
      <c r="L47" s="75">
        <v>0</v>
      </c>
      <c r="M47" s="74">
        <v>1</v>
      </c>
      <c r="N47" s="76">
        <v>14</v>
      </c>
      <c r="O47" s="77">
        <v>2</v>
      </c>
      <c r="P47" s="73">
        <v>39</v>
      </c>
      <c r="Q47" s="74">
        <v>2</v>
      </c>
      <c r="R47" s="75">
        <v>39</v>
      </c>
      <c r="S47" s="74">
        <v>2</v>
      </c>
      <c r="T47" s="78">
        <v>39</v>
      </c>
      <c r="U47" s="77">
        <v>0</v>
      </c>
      <c r="V47" s="73">
        <v>0</v>
      </c>
      <c r="W47" s="74">
        <v>1</v>
      </c>
      <c r="X47" s="75">
        <v>2</v>
      </c>
      <c r="Y47" s="74">
        <v>1</v>
      </c>
      <c r="Z47" s="81">
        <v>2</v>
      </c>
    </row>
    <row r="48" spans="2:26" s="5" customFormat="1" ht="22.5" customHeight="1">
      <c r="B48" s="15" t="s">
        <v>33</v>
      </c>
      <c r="C48" s="31">
        <f t="shared" si="4"/>
        <v>0</v>
      </c>
      <c r="D48" s="32">
        <f t="shared" si="5"/>
        <v>0</v>
      </c>
      <c r="E48" s="31">
        <f t="shared" si="6"/>
        <v>0</v>
      </c>
      <c r="F48" s="32">
        <f t="shared" si="7"/>
        <v>0</v>
      </c>
      <c r="G48" s="31">
        <f t="shared" si="8"/>
        <v>0</v>
      </c>
      <c r="H48" s="71">
        <f t="shared" si="9"/>
        <v>0</v>
      </c>
      <c r="I48" s="72">
        <v>0</v>
      </c>
      <c r="J48" s="73">
        <v>0</v>
      </c>
      <c r="K48" s="74">
        <v>0</v>
      </c>
      <c r="L48" s="75">
        <v>0</v>
      </c>
      <c r="M48" s="74">
        <v>0</v>
      </c>
      <c r="N48" s="76">
        <v>0</v>
      </c>
      <c r="O48" s="77">
        <v>0</v>
      </c>
      <c r="P48" s="73">
        <v>0</v>
      </c>
      <c r="Q48" s="74">
        <v>0</v>
      </c>
      <c r="R48" s="75">
        <v>0</v>
      </c>
      <c r="S48" s="74">
        <v>0</v>
      </c>
      <c r="T48" s="78">
        <v>0</v>
      </c>
      <c r="U48" s="77">
        <v>0</v>
      </c>
      <c r="V48" s="73">
        <v>0</v>
      </c>
      <c r="W48" s="74">
        <v>0</v>
      </c>
      <c r="X48" s="75">
        <v>0</v>
      </c>
      <c r="Y48" s="74">
        <v>0</v>
      </c>
      <c r="Z48" s="81">
        <v>0</v>
      </c>
    </row>
    <row r="49" spans="2:26" s="5" customFormat="1" ht="22.5" customHeight="1" thickBot="1">
      <c r="B49" s="16" t="s">
        <v>34</v>
      </c>
      <c r="C49" s="31">
        <f t="shared" si="4"/>
        <v>3</v>
      </c>
      <c r="D49" s="32">
        <f t="shared" si="5"/>
        <v>46</v>
      </c>
      <c r="E49" s="31">
        <f t="shared" si="6"/>
        <v>3</v>
      </c>
      <c r="F49" s="32">
        <f t="shared" si="7"/>
        <v>49</v>
      </c>
      <c r="G49" s="31">
        <f t="shared" si="8"/>
        <v>4</v>
      </c>
      <c r="H49" s="71">
        <f t="shared" si="9"/>
        <v>53</v>
      </c>
      <c r="I49" s="72">
        <v>0</v>
      </c>
      <c r="J49" s="73">
        <v>0</v>
      </c>
      <c r="K49" s="74">
        <v>0</v>
      </c>
      <c r="L49" s="75">
        <v>0</v>
      </c>
      <c r="M49" s="74">
        <v>0</v>
      </c>
      <c r="N49" s="76">
        <v>0</v>
      </c>
      <c r="O49" s="77">
        <v>1</v>
      </c>
      <c r="P49" s="73">
        <v>19</v>
      </c>
      <c r="Q49" s="74">
        <v>1</v>
      </c>
      <c r="R49" s="75">
        <v>19</v>
      </c>
      <c r="S49" s="74">
        <v>1</v>
      </c>
      <c r="T49" s="78">
        <v>20</v>
      </c>
      <c r="U49" s="77">
        <v>2</v>
      </c>
      <c r="V49" s="73">
        <v>27</v>
      </c>
      <c r="W49" s="74">
        <v>2</v>
      </c>
      <c r="X49" s="75">
        <v>30</v>
      </c>
      <c r="Y49" s="74">
        <v>3</v>
      </c>
      <c r="Z49" s="81">
        <v>33</v>
      </c>
    </row>
    <row r="50" spans="2:26" s="46" customFormat="1" ht="42.75" customHeight="1" thickBot="1">
      <c r="B50" s="47" t="s">
        <v>36</v>
      </c>
      <c r="C50" s="56">
        <f>SUM(C7:C49)</f>
        <v>1871</v>
      </c>
      <c r="D50" s="51">
        <f aca="true" t="shared" si="23" ref="D50:Z50">SUM(D7:D49)</f>
        <v>34015</v>
      </c>
      <c r="E50" s="49">
        <f t="shared" si="23"/>
        <v>2104</v>
      </c>
      <c r="F50" s="50">
        <f t="shared" si="23"/>
        <v>38151</v>
      </c>
      <c r="G50" s="49">
        <f t="shared" si="23"/>
        <v>2338</v>
      </c>
      <c r="H50" s="54">
        <f t="shared" si="23"/>
        <v>42267</v>
      </c>
      <c r="I50" s="53">
        <f>SUM(I7:I49)</f>
        <v>440</v>
      </c>
      <c r="J50" s="51">
        <f t="shared" si="23"/>
        <v>8196</v>
      </c>
      <c r="K50" s="49">
        <f t="shared" si="23"/>
        <v>486</v>
      </c>
      <c r="L50" s="50">
        <f t="shared" si="23"/>
        <v>9037</v>
      </c>
      <c r="M50" s="49">
        <f t="shared" si="23"/>
        <v>533</v>
      </c>
      <c r="N50" s="55">
        <f t="shared" si="23"/>
        <v>9890</v>
      </c>
      <c r="O50" s="52">
        <f t="shared" si="23"/>
        <v>720</v>
      </c>
      <c r="P50" s="51">
        <f t="shared" si="23"/>
        <v>13891</v>
      </c>
      <c r="Q50" s="49">
        <f t="shared" si="23"/>
        <v>798</v>
      </c>
      <c r="R50" s="50">
        <f t="shared" si="23"/>
        <v>15336</v>
      </c>
      <c r="S50" s="49">
        <f t="shared" si="23"/>
        <v>881</v>
      </c>
      <c r="T50" s="54">
        <f t="shared" si="23"/>
        <v>16840</v>
      </c>
      <c r="U50" s="52">
        <f t="shared" si="23"/>
        <v>711</v>
      </c>
      <c r="V50" s="51">
        <f t="shared" si="23"/>
        <v>11928</v>
      </c>
      <c r="W50" s="49">
        <f t="shared" si="23"/>
        <v>820</v>
      </c>
      <c r="X50" s="50">
        <f t="shared" si="23"/>
        <v>13778</v>
      </c>
      <c r="Y50" s="49">
        <f t="shared" si="23"/>
        <v>924</v>
      </c>
      <c r="Z50" s="48">
        <f t="shared" si="23"/>
        <v>15537</v>
      </c>
    </row>
    <row r="51" spans="2:26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</sheetData>
  <sheetProtection selectLockedCells="1"/>
  <mergeCells count="19">
    <mergeCell ref="M5:N5"/>
    <mergeCell ref="O5:P5"/>
    <mergeCell ref="Q5:R5"/>
    <mergeCell ref="S5:T5"/>
    <mergeCell ref="B4:B6"/>
    <mergeCell ref="C4:H4"/>
    <mergeCell ref="C5:D5"/>
    <mergeCell ref="E5:F5"/>
    <mergeCell ref="G5:H5"/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50" zoomScaleNormal="75" zoomScaleSheetLayoutView="50" zoomScalePageLayoutView="50" workbookViewId="0" topLeftCell="A1">
      <selection activeCell="A24" sqref="A24"/>
    </sheetView>
  </sheetViews>
  <sheetFormatPr defaultColWidth="9.00390625" defaultRowHeight="13.5"/>
  <cols>
    <col min="1" max="1" width="15.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6" width="12.375" style="3" customWidth="1"/>
    <col min="27" max="16384" width="9.00390625" style="3" customWidth="1"/>
  </cols>
  <sheetData>
    <row r="1" spans="2:14" ht="35.25" customHeight="1">
      <c r="B1" s="38" t="s">
        <v>57</v>
      </c>
      <c r="I1" s="6"/>
      <c r="J1" s="1"/>
      <c r="K1" s="1"/>
      <c r="L1" s="1"/>
      <c r="M1" s="1"/>
      <c r="N1" s="2"/>
    </row>
    <row r="2" spans="2:14" ht="33" customHeight="1">
      <c r="B2" s="38" t="s">
        <v>65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19" t="s">
        <v>61</v>
      </c>
      <c r="E3" s="119"/>
      <c r="F3" s="119"/>
      <c r="G3" s="119"/>
      <c r="H3" s="119"/>
      <c r="O3" s="12"/>
      <c r="T3" s="119"/>
      <c r="U3" s="119"/>
      <c r="V3" s="119"/>
      <c r="W3" s="119"/>
      <c r="X3" s="119"/>
      <c r="Y3" s="119"/>
      <c r="Z3" s="119"/>
    </row>
    <row r="4" spans="2:26" s="11" customFormat="1" ht="36" customHeight="1" thickBot="1">
      <c r="B4" s="128" t="s">
        <v>50</v>
      </c>
      <c r="C4" s="131" t="s">
        <v>43</v>
      </c>
      <c r="D4" s="132"/>
      <c r="E4" s="132"/>
      <c r="F4" s="132"/>
      <c r="G4" s="132"/>
      <c r="H4" s="133"/>
      <c r="I4" s="122" t="s">
        <v>38</v>
      </c>
      <c r="J4" s="122"/>
      <c r="K4" s="122"/>
      <c r="L4" s="122"/>
      <c r="M4" s="122"/>
      <c r="N4" s="122"/>
      <c r="O4" s="123" t="s">
        <v>39</v>
      </c>
      <c r="P4" s="122"/>
      <c r="Q4" s="122"/>
      <c r="R4" s="122"/>
      <c r="S4" s="122"/>
      <c r="T4" s="124"/>
      <c r="U4" s="123" t="s">
        <v>37</v>
      </c>
      <c r="V4" s="122"/>
      <c r="W4" s="122"/>
      <c r="X4" s="122"/>
      <c r="Y4" s="122"/>
      <c r="Z4" s="125"/>
    </row>
    <row r="5" spans="2:26" s="11" customFormat="1" ht="36" customHeight="1" thickBot="1">
      <c r="B5" s="129"/>
      <c r="C5" s="120" t="s">
        <v>67</v>
      </c>
      <c r="D5" s="126"/>
      <c r="E5" s="120" t="s">
        <v>68</v>
      </c>
      <c r="F5" s="121"/>
      <c r="G5" s="120" t="s">
        <v>69</v>
      </c>
      <c r="H5" s="134"/>
      <c r="I5" s="126" t="s">
        <v>67</v>
      </c>
      <c r="J5" s="126"/>
      <c r="K5" s="120" t="s">
        <v>68</v>
      </c>
      <c r="L5" s="121"/>
      <c r="M5" s="120" t="s">
        <v>69</v>
      </c>
      <c r="N5" s="126"/>
      <c r="O5" s="127" t="s">
        <v>67</v>
      </c>
      <c r="P5" s="126"/>
      <c r="Q5" s="120" t="s">
        <v>68</v>
      </c>
      <c r="R5" s="121"/>
      <c r="S5" s="120" t="s">
        <v>69</v>
      </c>
      <c r="T5" s="134"/>
      <c r="U5" s="126" t="s">
        <v>67</v>
      </c>
      <c r="V5" s="126"/>
      <c r="W5" s="120" t="s">
        <v>68</v>
      </c>
      <c r="X5" s="121"/>
      <c r="Y5" s="120" t="s">
        <v>69</v>
      </c>
      <c r="Z5" s="121"/>
    </row>
    <row r="6" spans="2:26" ht="36" customHeight="1" thickBot="1">
      <c r="B6" s="130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3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0" t="s">
        <v>55</v>
      </c>
    </row>
    <row r="7" spans="2:32" s="39" customFormat="1" ht="22.5" customHeight="1">
      <c r="B7" s="8" t="s">
        <v>40</v>
      </c>
      <c r="C7" s="31">
        <f aca="true" t="shared" si="0" ref="C7:H7">SUM(I7,O7,U7)</f>
        <v>3557</v>
      </c>
      <c r="D7" s="32">
        <f t="shared" si="0"/>
        <v>60632</v>
      </c>
      <c r="E7" s="31">
        <f t="shared" si="0"/>
        <v>3797</v>
      </c>
      <c r="F7" s="32">
        <f t="shared" si="0"/>
        <v>61132</v>
      </c>
      <c r="G7" s="31">
        <f t="shared" si="0"/>
        <v>4037</v>
      </c>
      <c r="H7" s="71">
        <f t="shared" si="0"/>
        <v>64996</v>
      </c>
      <c r="I7" s="72">
        <v>749</v>
      </c>
      <c r="J7" s="73">
        <v>11951</v>
      </c>
      <c r="K7" s="74">
        <v>800</v>
      </c>
      <c r="L7" s="75">
        <v>12050</v>
      </c>
      <c r="M7" s="74">
        <v>851</v>
      </c>
      <c r="N7" s="76">
        <v>12812</v>
      </c>
      <c r="O7" s="77">
        <v>1755</v>
      </c>
      <c r="P7" s="73">
        <v>33872</v>
      </c>
      <c r="Q7" s="74">
        <v>1873</v>
      </c>
      <c r="R7" s="75">
        <v>34150</v>
      </c>
      <c r="S7" s="74">
        <v>1991</v>
      </c>
      <c r="T7" s="78">
        <v>36309</v>
      </c>
      <c r="U7" s="77">
        <v>1053</v>
      </c>
      <c r="V7" s="73">
        <v>14809</v>
      </c>
      <c r="W7" s="74">
        <v>1124</v>
      </c>
      <c r="X7" s="75">
        <v>14932</v>
      </c>
      <c r="Y7" s="74">
        <v>1195</v>
      </c>
      <c r="Z7" s="81">
        <v>15875</v>
      </c>
      <c r="AA7" s="117">
        <f aca="true" t="shared" si="1" ref="AA7:AF7">C7</f>
        <v>3557</v>
      </c>
      <c r="AB7" s="117">
        <f t="shared" si="1"/>
        <v>60632</v>
      </c>
      <c r="AC7" s="117">
        <f t="shared" si="1"/>
        <v>3797</v>
      </c>
      <c r="AD7" s="117">
        <f t="shared" si="1"/>
        <v>61132</v>
      </c>
      <c r="AE7" s="117">
        <f t="shared" si="1"/>
        <v>4037</v>
      </c>
      <c r="AF7" s="117">
        <f t="shared" si="1"/>
        <v>64996</v>
      </c>
    </row>
    <row r="8" spans="2:32" s="5" customFormat="1" ht="22.5" customHeight="1">
      <c r="B8" s="15" t="s">
        <v>1</v>
      </c>
      <c r="C8" s="31">
        <f aca="true" t="shared" si="2" ref="C8:H8">SUM(I8,O8,U8)</f>
        <v>108</v>
      </c>
      <c r="D8" s="32">
        <f t="shared" si="2"/>
        <v>1622</v>
      </c>
      <c r="E8" s="31">
        <f t="shared" si="2"/>
        <v>117</v>
      </c>
      <c r="F8" s="32">
        <f t="shared" si="2"/>
        <v>1727</v>
      </c>
      <c r="G8" s="31">
        <f t="shared" si="2"/>
        <v>130</v>
      </c>
      <c r="H8" s="71">
        <f t="shared" si="2"/>
        <v>1846</v>
      </c>
      <c r="I8" s="72">
        <v>11</v>
      </c>
      <c r="J8" s="73">
        <v>213</v>
      </c>
      <c r="K8" s="74">
        <v>11</v>
      </c>
      <c r="L8" s="75">
        <v>225</v>
      </c>
      <c r="M8" s="74">
        <v>11</v>
      </c>
      <c r="N8" s="76">
        <v>237</v>
      </c>
      <c r="O8" s="77">
        <v>46</v>
      </c>
      <c r="P8" s="73">
        <v>869</v>
      </c>
      <c r="Q8" s="74">
        <v>48</v>
      </c>
      <c r="R8" s="75">
        <v>893</v>
      </c>
      <c r="S8" s="74">
        <v>52</v>
      </c>
      <c r="T8" s="78">
        <v>923</v>
      </c>
      <c r="U8" s="77">
        <v>51</v>
      </c>
      <c r="V8" s="73">
        <v>540</v>
      </c>
      <c r="W8" s="74">
        <v>58</v>
      </c>
      <c r="X8" s="75">
        <v>609</v>
      </c>
      <c r="Y8" s="74">
        <v>67</v>
      </c>
      <c r="Z8" s="81">
        <v>686</v>
      </c>
      <c r="AA8" s="115">
        <f aca="true" t="shared" si="3" ref="AA8:AF8">SUM(C8:C11)</f>
        <v>350</v>
      </c>
      <c r="AB8" s="115">
        <f t="shared" si="3"/>
        <v>5523</v>
      </c>
      <c r="AC8" s="115">
        <f t="shared" si="3"/>
        <v>373</v>
      </c>
      <c r="AD8" s="115">
        <f t="shared" si="3"/>
        <v>5850</v>
      </c>
      <c r="AE8" s="115">
        <f t="shared" si="3"/>
        <v>400</v>
      </c>
      <c r="AF8" s="115">
        <f t="shared" si="3"/>
        <v>6191</v>
      </c>
    </row>
    <row r="9" spans="2:27" s="5" customFormat="1" ht="22.5" customHeight="1">
      <c r="B9" s="15" t="s">
        <v>3</v>
      </c>
      <c r="C9" s="31">
        <f aca="true" t="shared" si="4" ref="C9:C49">SUM(I9,O9,U9)</f>
        <v>25</v>
      </c>
      <c r="D9" s="32">
        <f aca="true" t="shared" si="5" ref="D9:D49">SUM(J9,P9,V9)</f>
        <v>460</v>
      </c>
      <c r="E9" s="31">
        <f aca="true" t="shared" si="6" ref="E9:E49">SUM(K9,Q9,W9)</f>
        <v>28</v>
      </c>
      <c r="F9" s="32">
        <f aca="true" t="shared" si="7" ref="F9:F49">SUM(L9,R9,X9)</f>
        <v>510</v>
      </c>
      <c r="G9" s="31">
        <f aca="true" t="shared" si="8" ref="G9:G49">SUM(M9,S9,Y9)</f>
        <v>31</v>
      </c>
      <c r="H9" s="71">
        <f aca="true" t="shared" si="9" ref="H9:H49">SUM(N9,T9,Z9)</f>
        <v>560</v>
      </c>
      <c r="I9" s="72">
        <v>3</v>
      </c>
      <c r="J9" s="73">
        <v>60</v>
      </c>
      <c r="K9" s="74">
        <v>3</v>
      </c>
      <c r="L9" s="75">
        <v>60</v>
      </c>
      <c r="M9" s="74">
        <v>3</v>
      </c>
      <c r="N9" s="76">
        <v>60</v>
      </c>
      <c r="O9" s="77">
        <v>14</v>
      </c>
      <c r="P9" s="73">
        <v>280</v>
      </c>
      <c r="Q9" s="74">
        <v>15</v>
      </c>
      <c r="R9" s="75">
        <v>300</v>
      </c>
      <c r="S9" s="74">
        <v>16</v>
      </c>
      <c r="T9" s="78">
        <v>320</v>
      </c>
      <c r="U9" s="77">
        <v>8</v>
      </c>
      <c r="V9" s="73">
        <v>120</v>
      </c>
      <c r="W9" s="74">
        <v>10</v>
      </c>
      <c r="X9" s="75">
        <v>150</v>
      </c>
      <c r="Y9" s="74">
        <v>12</v>
      </c>
      <c r="Z9" s="81">
        <v>180</v>
      </c>
      <c r="AA9" s="7"/>
    </row>
    <row r="10" spans="2:27" s="5" customFormat="1" ht="22.5" customHeight="1">
      <c r="B10" s="15" t="s">
        <v>4</v>
      </c>
      <c r="C10" s="31">
        <f t="shared" si="4"/>
        <v>39</v>
      </c>
      <c r="D10" s="32">
        <f t="shared" si="5"/>
        <v>565</v>
      </c>
      <c r="E10" s="31">
        <f t="shared" si="6"/>
        <v>40</v>
      </c>
      <c r="F10" s="32">
        <f t="shared" si="7"/>
        <v>575</v>
      </c>
      <c r="G10" s="31">
        <f t="shared" si="8"/>
        <v>41</v>
      </c>
      <c r="H10" s="71">
        <f t="shared" si="9"/>
        <v>585</v>
      </c>
      <c r="I10" s="72">
        <v>5</v>
      </c>
      <c r="J10" s="73">
        <v>65</v>
      </c>
      <c r="K10" s="74">
        <v>6</v>
      </c>
      <c r="L10" s="75">
        <v>75</v>
      </c>
      <c r="M10" s="74">
        <v>6</v>
      </c>
      <c r="N10" s="76">
        <v>75</v>
      </c>
      <c r="O10" s="77">
        <v>20</v>
      </c>
      <c r="P10" s="73">
        <v>360</v>
      </c>
      <c r="Q10" s="74">
        <v>20</v>
      </c>
      <c r="R10" s="75">
        <v>360</v>
      </c>
      <c r="S10" s="74">
        <v>20</v>
      </c>
      <c r="T10" s="78">
        <v>360</v>
      </c>
      <c r="U10" s="77">
        <v>14</v>
      </c>
      <c r="V10" s="73">
        <v>140</v>
      </c>
      <c r="W10" s="74">
        <v>14</v>
      </c>
      <c r="X10" s="75">
        <v>140</v>
      </c>
      <c r="Y10" s="74">
        <v>15</v>
      </c>
      <c r="Z10" s="81">
        <v>150</v>
      </c>
      <c r="AA10" s="7"/>
    </row>
    <row r="11" spans="2:27" s="5" customFormat="1" ht="22.5" customHeight="1">
      <c r="B11" s="15" t="s">
        <v>2</v>
      </c>
      <c r="C11" s="31">
        <f t="shared" si="4"/>
        <v>178</v>
      </c>
      <c r="D11" s="32">
        <f t="shared" si="5"/>
        <v>2876</v>
      </c>
      <c r="E11" s="31">
        <f t="shared" si="6"/>
        <v>188</v>
      </c>
      <c r="F11" s="32">
        <f t="shared" si="7"/>
        <v>3038</v>
      </c>
      <c r="G11" s="31">
        <f t="shared" si="8"/>
        <v>198</v>
      </c>
      <c r="H11" s="71">
        <f t="shared" si="9"/>
        <v>3200</v>
      </c>
      <c r="I11" s="82">
        <v>20</v>
      </c>
      <c r="J11" s="83">
        <v>279</v>
      </c>
      <c r="K11" s="84">
        <v>21</v>
      </c>
      <c r="L11" s="85">
        <v>295</v>
      </c>
      <c r="M11" s="84">
        <v>23</v>
      </c>
      <c r="N11" s="86">
        <v>311</v>
      </c>
      <c r="O11" s="87">
        <v>95</v>
      </c>
      <c r="P11" s="83">
        <v>1739</v>
      </c>
      <c r="Q11" s="84">
        <v>101</v>
      </c>
      <c r="R11" s="85">
        <v>1837</v>
      </c>
      <c r="S11" s="84">
        <v>106</v>
      </c>
      <c r="T11" s="88">
        <v>1934</v>
      </c>
      <c r="U11" s="87">
        <v>63</v>
      </c>
      <c r="V11" s="83">
        <v>858</v>
      </c>
      <c r="W11" s="84">
        <v>66</v>
      </c>
      <c r="X11" s="85">
        <v>906</v>
      </c>
      <c r="Y11" s="84">
        <v>69</v>
      </c>
      <c r="Z11" s="91">
        <v>955</v>
      </c>
      <c r="AA11" s="7"/>
    </row>
    <row r="12" spans="2:32" s="5" customFormat="1" ht="22.5" customHeight="1">
      <c r="B12" s="15" t="s">
        <v>44</v>
      </c>
      <c r="C12" s="31">
        <f t="shared" si="4"/>
        <v>433</v>
      </c>
      <c r="D12" s="32">
        <f t="shared" si="5"/>
        <v>7991</v>
      </c>
      <c r="E12" s="31">
        <f t="shared" si="6"/>
        <v>490</v>
      </c>
      <c r="F12" s="32">
        <f t="shared" si="7"/>
        <v>9022</v>
      </c>
      <c r="G12" s="31">
        <f t="shared" si="8"/>
        <v>548</v>
      </c>
      <c r="H12" s="71">
        <f t="shared" si="9"/>
        <v>10069</v>
      </c>
      <c r="I12" s="72">
        <v>58</v>
      </c>
      <c r="J12" s="73">
        <v>961</v>
      </c>
      <c r="K12" s="74">
        <v>64</v>
      </c>
      <c r="L12" s="75">
        <v>1060</v>
      </c>
      <c r="M12" s="74">
        <v>71</v>
      </c>
      <c r="N12" s="76">
        <v>1176</v>
      </c>
      <c r="O12" s="77">
        <v>220</v>
      </c>
      <c r="P12" s="73">
        <v>4903</v>
      </c>
      <c r="Q12" s="74">
        <v>247</v>
      </c>
      <c r="R12" s="75">
        <v>5505</v>
      </c>
      <c r="S12" s="74">
        <v>274</v>
      </c>
      <c r="T12" s="78">
        <v>6107</v>
      </c>
      <c r="U12" s="77">
        <v>155</v>
      </c>
      <c r="V12" s="73">
        <v>2127</v>
      </c>
      <c r="W12" s="74">
        <v>179</v>
      </c>
      <c r="X12" s="75">
        <v>2457</v>
      </c>
      <c r="Y12" s="74">
        <v>203</v>
      </c>
      <c r="Z12" s="81">
        <v>2786</v>
      </c>
      <c r="AA12" s="117">
        <f>C12</f>
        <v>433</v>
      </c>
      <c r="AB12" s="117">
        <f aca="true" t="shared" si="10" ref="AB12:AF13">D12</f>
        <v>7991</v>
      </c>
      <c r="AC12" s="117">
        <f t="shared" si="10"/>
        <v>490</v>
      </c>
      <c r="AD12" s="117">
        <f t="shared" si="10"/>
        <v>9022</v>
      </c>
      <c r="AE12" s="117">
        <f t="shared" si="10"/>
        <v>548</v>
      </c>
      <c r="AF12" s="117">
        <f t="shared" si="10"/>
        <v>10069</v>
      </c>
    </row>
    <row r="13" spans="2:32" s="5" customFormat="1" ht="22.5" customHeight="1">
      <c r="B13" s="15" t="s">
        <v>45</v>
      </c>
      <c r="C13" s="31">
        <f t="shared" si="4"/>
        <v>380</v>
      </c>
      <c r="D13" s="32">
        <f t="shared" si="5"/>
        <v>6300</v>
      </c>
      <c r="E13" s="31">
        <f t="shared" si="6"/>
        <v>400</v>
      </c>
      <c r="F13" s="32">
        <f t="shared" si="7"/>
        <v>6600</v>
      </c>
      <c r="G13" s="31">
        <f t="shared" si="8"/>
        <v>420</v>
      </c>
      <c r="H13" s="71">
        <f t="shared" si="9"/>
        <v>6900</v>
      </c>
      <c r="I13" s="82">
        <v>46</v>
      </c>
      <c r="J13" s="83">
        <v>756</v>
      </c>
      <c r="K13" s="84">
        <v>48</v>
      </c>
      <c r="L13" s="85">
        <v>792</v>
      </c>
      <c r="M13" s="84">
        <v>50</v>
      </c>
      <c r="N13" s="86">
        <v>828</v>
      </c>
      <c r="O13" s="87">
        <v>184</v>
      </c>
      <c r="P13" s="83">
        <v>3060</v>
      </c>
      <c r="Q13" s="84">
        <v>194</v>
      </c>
      <c r="R13" s="85">
        <v>3206</v>
      </c>
      <c r="S13" s="84">
        <v>204</v>
      </c>
      <c r="T13" s="88">
        <v>3352</v>
      </c>
      <c r="U13" s="87">
        <v>150</v>
      </c>
      <c r="V13" s="83">
        <v>2484</v>
      </c>
      <c r="W13" s="84">
        <v>158</v>
      </c>
      <c r="X13" s="85">
        <v>2602</v>
      </c>
      <c r="Y13" s="84">
        <v>166</v>
      </c>
      <c r="Z13" s="91">
        <v>2720</v>
      </c>
      <c r="AA13" s="117">
        <f>C13</f>
        <v>380</v>
      </c>
      <c r="AB13" s="117">
        <f t="shared" si="10"/>
        <v>6300</v>
      </c>
      <c r="AC13" s="117">
        <f t="shared" si="10"/>
        <v>400</v>
      </c>
      <c r="AD13" s="117">
        <f t="shared" si="10"/>
        <v>6600</v>
      </c>
      <c r="AE13" s="117">
        <f t="shared" si="10"/>
        <v>420</v>
      </c>
      <c r="AF13" s="117">
        <f t="shared" si="10"/>
        <v>6900</v>
      </c>
    </row>
    <row r="14" spans="2:32" s="5" customFormat="1" ht="22.5" customHeight="1">
      <c r="B14" s="15" t="s">
        <v>5</v>
      </c>
      <c r="C14" s="31">
        <f t="shared" si="4"/>
        <v>321</v>
      </c>
      <c r="D14" s="32">
        <f t="shared" si="5"/>
        <v>5324</v>
      </c>
      <c r="E14" s="31">
        <f t="shared" si="6"/>
        <v>329</v>
      </c>
      <c r="F14" s="32">
        <f t="shared" si="7"/>
        <v>5457</v>
      </c>
      <c r="G14" s="31">
        <f t="shared" si="8"/>
        <v>338</v>
      </c>
      <c r="H14" s="71">
        <f t="shared" si="9"/>
        <v>5606</v>
      </c>
      <c r="I14" s="72">
        <v>41</v>
      </c>
      <c r="J14" s="73">
        <v>711</v>
      </c>
      <c r="K14" s="74">
        <v>42</v>
      </c>
      <c r="L14" s="75">
        <v>729</v>
      </c>
      <c r="M14" s="74">
        <v>43</v>
      </c>
      <c r="N14" s="76">
        <v>749</v>
      </c>
      <c r="O14" s="77">
        <v>207</v>
      </c>
      <c r="P14" s="73">
        <v>3718</v>
      </c>
      <c r="Q14" s="74">
        <v>212</v>
      </c>
      <c r="R14" s="75">
        <v>3811</v>
      </c>
      <c r="S14" s="74">
        <v>218</v>
      </c>
      <c r="T14" s="78">
        <v>3914</v>
      </c>
      <c r="U14" s="77">
        <v>73</v>
      </c>
      <c r="V14" s="73">
        <v>895</v>
      </c>
      <c r="W14" s="74">
        <v>75</v>
      </c>
      <c r="X14" s="75">
        <v>917</v>
      </c>
      <c r="Y14" s="74">
        <v>77</v>
      </c>
      <c r="Z14" s="81">
        <v>943</v>
      </c>
      <c r="AA14" s="116">
        <f aca="true" t="shared" si="11" ref="AA14:AF14">SUM(C14:C16)</f>
        <v>414</v>
      </c>
      <c r="AB14" s="116">
        <f t="shared" si="11"/>
        <v>6868</v>
      </c>
      <c r="AC14" s="116">
        <f t="shared" si="11"/>
        <v>429</v>
      </c>
      <c r="AD14" s="116">
        <f t="shared" si="11"/>
        <v>7113</v>
      </c>
      <c r="AE14" s="116">
        <f t="shared" si="11"/>
        <v>446</v>
      </c>
      <c r="AF14" s="116">
        <f t="shared" si="11"/>
        <v>7384</v>
      </c>
    </row>
    <row r="15" spans="2:26" s="5" customFormat="1" ht="22.5" customHeight="1">
      <c r="B15" s="15" t="s">
        <v>6</v>
      </c>
      <c r="C15" s="31">
        <f t="shared" si="4"/>
        <v>61</v>
      </c>
      <c r="D15" s="32">
        <f t="shared" si="5"/>
        <v>1058</v>
      </c>
      <c r="E15" s="31">
        <f t="shared" si="6"/>
        <v>64</v>
      </c>
      <c r="F15" s="32">
        <f t="shared" si="7"/>
        <v>1112</v>
      </c>
      <c r="G15" s="31">
        <f t="shared" si="8"/>
        <v>68</v>
      </c>
      <c r="H15" s="71">
        <f t="shared" si="9"/>
        <v>1176</v>
      </c>
      <c r="I15" s="72">
        <v>7</v>
      </c>
      <c r="J15" s="73">
        <v>126</v>
      </c>
      <c r="K15" s="74">
        <v>8</v>
      </c>
      <c r="L15" s="75">
        <v>144</v>
      </c>
      <c r="M15" s="74">
        <v>9</v>
      </c>
      <c r="N15" s="76">
        <v>162</v>
      </c>
      <c r="O15" s="77">
        <v>49</v>
      </c>
      <c r="P15" s="73">
        <v>882</v>
      </c>
      <c r="Q15" s="74">
        <v>51</v>
      </c>
      <c r="R15" s="75">
        <v>918</v>
      </c>
      <c r="S15" s="74">
        <v>53</v>
      </c>
      <c r="T15" s="78">
        <v>954</v>
      </c>
      <c r="U15" s="77">
        <v>5</v>
      </c>
      <c r="V15" s="73">
        <v>50</v>
      </c>
      <c r="W15" s="74">
        <v>5</v>
      </c>
      <c r="X15" s="75">
        <v>50</v>
      </c>
      <c r="Y15" s="74">
        <v>6</v>
      </c>
      <c r="Z15" s="81">
        <v>60</v>
      </c>
    </row>
    <row r="16" spans="2:26" s="5" customFormat="1" ht="22.5" customHeight="1">
      <c r="B16" s="15" t="s">
        <v>7</v>
      </c>
      <c r="C16" s="31">
        <f t="shared" si="4"/>
        <v>32</v>
      </c>
      <c r="D16" s="32">
        <f t="shared" si="5"/>
        <v>486</v>
      </c>
      <c r="E16" s="31">
        <f t="shared" si="6"/>
        <v>36</v>
      </c>
      <c r="F16" s="32">
        <f t="shared" si="7"/>
        <v>544</v>
      </c>
      <c r="G16" s="31">
        <f t="shared" si="8"/>
        <v>40</v>
      </c>
      <c r="H16" s="71">
        <f t="shared" si="9"/>
        <v>602</v>
      </c>
      <c r="I16" s="72">
        <v>2</v>
      </c>
      <c r="J16" s="73">
        <v>23</v>
      </c>
      <c r="K16" s="74">
        <v>2</v>
      </c>
      <c r="L16" s="75">
        <v>23</v>
      </c>
      <c r="M16" s="74">
        <v>2</v>
      </c>
      <c r="N16" s="76">
        <v>23</v>
      </c>
      <c r="O16" s="77">
        <v>19</v>
      </c>
      <c r="P16" s="73">
        <v>342</v>
      </c>
      <c r="Q16" s="74">
        <v>21</v>
      </c>
      <c r="R16" s="75">
        <v>378</v>
      </c>
      <c r="S16" s="74">
        <v>23</v>
      </c>
      <c r="T16" s="78">
        <v>414</v>
      </c>
      <c r="U16" s="77">
        <v>11</v>
      </c>
      <c r="V16" s="73">
        <v>121</v>
      </c>
      <c r="W16" s="74">
        <v>13</v>
      </c>
      <c r="X16" s="75">
        <v>143</v>
      </c>
      <c r="Y16" s="74">
        <v>15</v>
      </c>
      <c r="Z16" s="81">
        <v>165</v>
      </c>
    </row>
    <row r="17" spans="2:32" s="5" customFormat="1" ht="22.5" customHeight="1">
      <c r="B17" s="15" t="s">
        <v>46</v>
      </c>
      <c r="C17" s="31">
        <f t="shared" si="4"/>
        <v>409</v>
      </c>
      <c r="D17" s="32">
        <f t="shared" si="5"/>
        <v>4870</v>
      </c>
      <c r="E17" s="31">
        <f t="shared" si="6"/>
        <v>478</v>
      </c>
      <c r="F17" s="32">
        <f t="shared" si="7"/>
        <v>5736</v>
      </c>
      <c r="G17" s="31">
        <f t="shared" si="8"/>
        <v>547</v>
      </c>
      <c r="H17" s="71">
        <f t="shared" si="9"/>
        <v>6602</v>
      </c>
      <c r="I17" s="82">
        <v>35</v>
      </c>
      <c r="J17" s="83">
        <v>410</v>
      </c>
      <c r="K17" s="84">
        <v>45</v>
      </c>
      <c r="L17" s="85">
        <v>527</v>
      </c>
      <c r="M17" s="84">
        <v>55</v>
      </c>
      <c r="N17" s="86">
        <v>644</v>
      </c>
      <c r="O17" s="87">
        <v>217</v>
      </c>
      <c r="P17" s="83">
        <v>3013</v>
      </c>
      <c r="Q17" s="84">
        <v>261</v>
      </c>
      <c r="R17" s="85">
        <v>3624</v>
      </c>
      <c r="S17" s="84">
        <v>305</v>
      </c>
      <c r="T17" s="88">
        <v>4235</v>
      </c>
      <c r="U17" s="87">
        <v>157</v>
      </c>
      <c r="V17" s="83">
        <v>1447</v>
      </c>
      <c r="W17" s="84">
        <v>172</v>
      </c>
      <c r="X17" s="85">
        <v>1585</v>
      </c>
      <c r="Y17" s="84">
        <v>187</v>
      </c>
      <c r="Z17" s="91">
        <v>1723</v>
      </c>
      <c r="AA17" s="117">
        <f>C17</f>
        <v>409</v>
      </c>
      <c r="AB17" s="117">
        <f aca="true" t="shared" si="12" ref="AB17:AF19">D17</f>
        <v>4870</v>
      </c>
      <c r="AC17" s="117">
        <f t="shared" si="12"/>
        <v>478</v>
      </c>
      <c r="AD17" s="117">
        <f t="shared" si="12"/>
        <v>5736</v>
      </c>
      <c r="AE17" s="117">
        <f t="shared" si="12"/>
        <v>547</v>
      </c>
      <c r="AF17" s="117">
        <f t="shared" si="12"/>
        <v>6602</v>
      </c>
    </row>
    <row r="18" spans="2:32" s="5" customFormat="1" ht="22.5" customHeight="1">
      <c r="B18" s="15" t="s">
        <v>47</v>
      </c>
      <c r="C18" s="31">
        <f t="shared" si="4"/>
        <v>544</v>
      </c>
      <c r="D18" s="32">
        <f t="shared" si="5"/>
        <v>9248</v>
      </c>
      <c r="E18" s="31">
        <f t="shared" si="6"/>
        <v>557</v>
      </c>
      <c r="F18" s="32">
        <f t="shared" si="7"/>
        <v>9469</v>
      </c>
      <c r="G18" s="31">
        <f t="shared" si="8"/>
        <v>570</v>
      </c>
      <c r="H18" s="71">
        <f t="shared" si="9"/>
        <v>9690</v>
      </c>
      <c r="I18" s="72">
        <v>43</v>
      </c>
      <c r="J18" s="73">
        <v>738</v>
      </c>
      <c r="K18" s="74">
        <v>44</v>
      </c>
      <c r="L18" s="75">
        <v>755</v>
      </c>
      <c r="M18" s="74">
        <v>45</v>
      </c>
      <c r="N18" s="76">
        <v>773</v>
      </c>
      <c r="O18" s="77">
        <v>307</v>
      </c>
      <c r="P18" s="73">
        <v>6033</v>
      </c>
      <c r="Q18" s="74">
        <v>314</v>
      </c>
      <c r="R18" s="75">
        <v>6177</v>
      </c>
      <c r="S18" s="74">
        <v>322</v>
      </c>
      <c r="T18" s="78">
        <v>6321</v>
      </c>
      <c r="U18" s="77">
        <v>194</v>
      </c>
      <c r="V18" s="73">
        <v>2477</v>
      </c>
      <c r="W18" s="74">
        <v>199</v>
      </c>
      <c r="X18" s="75">
        <v>2537</v>
      </c>
      <c r="Y18" s="74">
        <v>203</v>
      </c>
      <c r="Z18" s="81">
        <v>2596</v>
      </c>
      <c r="AA18" s="117">
        <f>C18</f>
        <v>544</v>
      </c>
      <c r="AB18" s="117">
        <f t="shared" si="12"/>
        <v>9248</v>
      </c>
      <c r="AC18" s="117">
        <f t="shared" si="12"/>
        <v>557</v>
      </c>
      <c r="AD18" s="117">
        <f t="shared" si="12"/>
        <v>9469</v>
      </c>
      <c r="AE18" s="117">
        <f t="shared" si="12"/>
        <v>570</v>
      </c>
      <c r="AF18" s="117">
        <f t="shared" si="12"/>
        <v>9690</v>
      </c>
    </row>
    <row r="19" spans="2:32" s="5" customFormat="1" ht="22.5" customHeight="1">
      <c r="B19" s="15" t="s">
        <v>48</v>
      </c>
      <c r="C19" s="31">
        <f t="shared" si="4"/>
        <v>274</v>
      </c>
      <c r="D19" s="32">
        <f t="shared" si="5"/>
        <v>4366</v>
      </c>
      <c r="E19" s="31">
        <f t="shared" si="6"/>
        <v>284</v>
      </c>
      <c r="F19" s="32">
        <f t="shared" si="7"/>
        <v>4499</v>
      </c>
      <c r="G19" s="31">
        <f t="shared" si="8"/>
        <v>294</v>
      </c>
      <c r="H19" s="71">
        <f t="shared" si="9"/>
        <v>4631</v>
      </c>
      <c r="I19" s="72">
        <v>16</v>
      </c>
      <c r="J19" s="73">
        <v>272</v>
      </c>
      <c r="K19" s="74">
        <v>17</v>
      </c>
      <c r="L19" s="75">
        <v>289</v>
      </c>
      <c r="M19" s="74">
        <v>18</v>
      </c>
      <c r="N19" s="76">
        <v>306</v>
      </c>
      <c r="O19" s="77">
        <v>144</v>
      </c>
      <c r="P19" s="73">
        <v>2851</v>
      </c>
      <c r="Q19" s="74">
        <v>146</v>
      </c>
      <c r="R19" s="75">
        <v>2891</v>
      </c>
      <c r="S19" s="74">
        <v>148</v>
      </c>
      <c r="T19" s="78">
        <v>2930</v>
      </c>
      <c r="U19" s="77">
        <v>114</v>
      </c>
      <c r="V19" s="73">
        <v>1243</v>
      </c>
      <c r="W19" s="74">
        <v>121</v>
      </c>
      <c r="X19" s="75">
        <v>1319</v>
      </c>
      <c r="Y19" s="74">
        <v>128</v>
      </c>
      <c r="Z19" s="81">
        <v>1395</v>
      </c>
      <c r="AA19" s="117">
        <f>C19</f>
        <v>274</v>
      </c>
      <c r="AB19" s="117">
        <f t="shared" si="12"/>
        <v>4366</v>
      </c>
      <c r="AC19" s="117">
        <f t="shared" si="12"/>
        <v>284</v>
      </c>
      <c r="AD19" s="117">
        <f t="shared" si="12"/>
        <v>4499</v>
      </c>
      <c r="AE19" s="117">
        <f t="shared" si="12"/>
        <v>294</v>
      </c>
      <c r="AF19" s="117">
        <f t="shared" si="12"/>
        <v>4631</v>
      </c>
    </row>
    <row r="20" spans="2:32" s="5" customFormat="1" ht="22.5" customHeight="1">
      <c r="B20" s="15" t="s">
        <v>8</v>
      </c>
      <c r="C20" s="31">
        <f t="shared" si="4"/>
        <v>270</v>
      </c>
      <c r="D20" s="32">
        <f t="shared" si="5"/>
        <v>4874</v>
      </c>
      <c r="E20" s="31">
        <f t="shared" si="6"/>
        <v>275</v>
      </c>
      <c r="F20" s="32">
        <f t="shared" si="7"/>
        <v>5159</v>
      </c>
      <c r="G20" s="31">
        <f t="shared" si="8"/>
        <v>280</v>
      </c>
      <c r="H20" s="71">
        <f t="shared" si="9"/>
        <v>5462</v>
      </c>
      <c r="I20" s="82">
        <v>35</v>
      </c>
      <c r="J20" s="83">
        <v>645</v>
      </c>
      <c r="K20" s="84">
        <v>36</v>
      </c>
      <c r="L20" s="85">
        <v>677</v>
      </c>
      <c r="M20" s="84">
        <v>38</v>
      </c>
      <c r="N20" s="86">
        <v>711</v>
      </c>
      <c r="O20" s="87">
        <v>175</v>
      </c>
      <c r="P20" s="83">
        <v>3398</v>
      </c>
      <c r="Q20" s="84">
        <v>177</v>
      </c>
      <c r="R20" s="85">
        <v>3568</v>
      </c>
      <c r="S20" s="84">
        <v>179</v>
      </c>
      <c r="T20" s="88">
        <v>3746</v>
      </c>
      <c r="U20" s="87">
        <v>60</v>
      </c>
      <c r="V20" s="83">
        <v>831</v>
      </c>
      <c r="W20" s="84">
        <v>62</v>
      </c>
      <c r="X20" s="85">
        <v>914</v>
      </c>
      <c r="Y20" s="84">
        <v>63</v>
      </c>
      <c r="Z20" s="91">
        <v>1005</v>
      </c>
      <c r="AA20" s="116">
        <f aca="true" t="shared" si="13" ref="AA20:AF20">SUM(C20:C21)</f>
        <v>516</v>
      </c>
      <c r="AB20" s="116">
        <f t="shared" si="13"/>
        <v>8506</v>
      </c>
      <c r="AC20" s="116">
        <f t="shared" si="13"/>
        <v>534</v>
      </c>
      <c r="AD20" s="116">
        <f t="shared" si="13"/>
        <v>9002</v>
      </c>
      <c r="AE20" s="116">
        <f t="shared" si="13"/>
        <v>551</v>
      </c>
      <c r="AF20" s="116">
        <f t="shared" si="13"/>
        <v>9499</v>
      </c>
    </row>
    <row r="21" spans="2:26" s="5" customFormat="1" ht="22.5" customHeight="1">
      <c r="B21" s="15" t="s">
        <v>9</v>
      </c>
      <c r="C21" s="31">
        <f t="shared" si="4"/>
        <v>246</v>
      </c>
      <c r="D21" s="32">
        <f t="shared" si="5"/>
        <v>3632</v>
      </c>
      <c r="E21" s="31">
        <f t="shared" si="6"/>
        <v>259</v>
      </c>
      <c r="F21" s="32">
        <f t="shared" si="7"/>
        <v>3843</v>
      </c>
      <c r="G21" s="31">
        <f t="shared" si="8"/>
        <v>271</v>
      </c>
      <c r="H21" s="71">
        <f t="shared" si="9"/>
        <v>4037</v>
      </c>
      <c r="I21" s="72">
        <v>13</v>
      </c>
      <c r="J21" s="73">
        <v>182</v>
      </c>
      <c r="K21" s="74">
        <v>14</v>
      </c>
      <c r="L21" s="75">
        <v>196</v>
      </c>
      <c r="M21" s="74">
        <v>15</v>
      </c>
      <c r="N21" s="76">
        <v>210</v>
      </c>
      <c r="O21" s="77">
        <v>160</v>
      </c>
      <c r="P21" s="73">
        <v>2720</v>
      </c>
      <c r="Q21" s="74">
        <v>171</v>
      </c>
      <c r="R21" s="75">
        <v>2907</v>
      </c>
      <c r="S21" s="74">
        <v>181</v>
      </c>
      <c r="T21" s="78">
        <v>3077</v>
      </c>
      <c r="U21" s="77">
        <v>73</v>
      </c>
      <c r="V21" s="73">
        <v>730</v>
      </c>
      <c r="W21" s="74">
        <v>74</v>
      </c>
      <c r="X21" s="75">
        <v>740</v>
      </c>
      <c r="Y21" s="74">
        <v>75</v>
      </c>
      <c r="Z21" s="81">
        <v>750</v>
      </c>
    </row>
    <row r="22" spans="2:32" s="5" customFormat="1" ht="22.5" customHeight="1">
      <c r="B22" s="15" t="s">
        <v>10</v>
      </c>
      <c r="C22" s="31">
        <f t="shared" si="4"/>
        <v>120</v>
      </c>
      <c r="D22" s="32">
        <f t="shared" si="5"/>
        <v>2226</v>
      </c>
      <c r="E22" s="31">
        <f t="shared" si="6"/>
        <v>125</v>
      </c>
      <c r="F22" s="32">
        <f t="shared" si="7"/>
        <v>2322</v>
      </c>
      <c r="G22" s="31">
        <f t="shared" si="8"/>
        <v>130</v>
      </c>
      <c r="H22" s="71">
        <f t="shared" si="9"/>
        <v>2419</v>
      </c>
      <c r="I22" s="72">
        <v>31</v>
      </c>
      <c r="J22" s="73">
        <v>583</v>
      </c>
      <c r="K22" s="74">
        <v>34</v>
      </c>
      <c r="L22" s="75">
        <v>639</v>
      </c>
      <c r="M22" s="74">
        <v>37</v>
      </c>
      <c r="N22" s="76">
        <v>696</v>
      </c>
      <c r="O22" s="77">
        <v>67</v>
      </c>
      <c r="P22" s="73">
        <v>1333</v>
      </c>
      <c r="Q22" s="74">
        <v>69</v>
      </c>
      <c r="R22" s="75">
        <v>1373</v>
      </c>
      <c r="S22" s="74">
        <v>71</v>
      </c>
      <c r="T22" s="78">
        <v>1413</v>
      </c>
      <c r="U22" s="77">
        <v>22</v>
      </c>
      <c r="V22" s="73">
        <v>310</v>
      </c>
      <c r="W22" s="74">
        <v>22</v>
      </c>
      <c r="X22" s="75">
        <v>310</v>
      </c>
      <c r="Y22" s="74">
        <v>22</v>
      </c>
      <c r="Z22" s="81">
        <v>310</v>
      </c>
      <c r="AA22" s="116">
        <f aca="true" t="shared" si="14" ref="AA22:AF22">SUM(C22:C24)</f>
        <v>329</v>
      </c>
      <c r="AB22" s="116">
        <f t="shared" si="14"/>
        <v>5605.431192660551</v>
      </c>
      <c r="AC22" s="116">
        <f t="shared" si="14"/>
        <v>346</v>
      </c>
      <c r="AD22" s="116">
        <f t="shared" si="14"/>
        <v>5902.844036697248</v>
      </c>
      <c r="AE22" s="116">
        <f t="shared" si="14"/>
        <v>363</v>
      </c>
      <c r="AF22" s="116">
        <f t="shared" si="14"/>
        <v>6183.256880733945</v>
      </c>
    </row>
    <row r="23" spans="2:26" s="5" customFormat="1" ht="22.5" customHeight="1">
      <c r="B23" s="15" t="s">
        <v>35</v>
      </c>
      <c r="C23" s="31">
        <f t="shared" si="4"/>
        <v>81</v>
      </c>
      <c r="D23" s="32">
        <f t="shared" si="5"/>
        <v>1345</v>
      </c>
      <c r="E23" s="31">
        <f t="shared" si="6"/>
        <v>88</v>
      </c>
      <c r="F23" s="32">
        <f t="shared" si="7"/>
        <v>1469</v>
      </c>
      <c r="G23" s="31">
        <f t="shared" si="8"/>
        <v>96</v>
      </c>
      <c r="H23" s="71">
        <f t="shared" si="9"/>
        <v>1593</v>
      </c>
      <c r="I23" s="72">
        <v>6</v>
      </c>
      <c r="J23" s="73">
        <v>87</v>
      </c>
      <c r="K23" s="74">
        <v>7</v>
      </c>
      <c r="L23" s="75">
        <v>95</v>
      </c>
      <c r="M23" s="74">
        <v>8</v>
      </c>
      <c r="N23" s="76">
        <v>103</v>
      </c>
      <c r="O23" s="77">
        <v>49</v>
      </c>
      <c r="P23" s="73">
        <v>917</v>
      </c>
      <c r="Q23" s="74">
        <v>53</v>
      </c>
      <c r="R23" s="75">
        <v>1001</v>
      </c>
      <c r="S23" s="74">
        <v>58</v>
      </c>
      <c r="T23" s="78">
        <v>1086</v>
      </c>
      <c r="U23" s="77">
        <v>26</v>
      </c>
      <c r="V23" s="73">
        <v>341</v>
      </c>
      <c r="W23" s="74">
        <v>28</v>
      </c>
      <c r="X23" s="75">
        <v>373</v>
      </c>
      <c r="Y23" s="74">
        <v>30</v>
      </c>
      <c r="Z23" s="81">
        <v>404</v>
      </c>
    </row>
    <row r="24" spans="2:26" s="5" customFormat="1" ht="22.5" customHeight="1">
      <c r="B24" s="15" t="s">
        <v>11</v>
      </c>
      <c r="C24" s="31">
        <f t="shared" si="4"/>
        <v>128</v>
      </c>
      <c r="D24" s="32">
        <f t="shared" si="5"/>
        <v>2034.4311926605506</v>
      </c>
      <c r="E24" s="31">
        <f t="shared" si="6"/>
        <v>133</v>
      </c>
      <c r="F24" s="32">
        <f t="shared" si="7"/>
        <v>2111.8440366972477</v>
      </c>
      <c r="G24" s="31">
        <f t="shared" si="8"/>
        <v>137</v>
      </c>
      <c r="H24" s="71">
        <f t="shared" si="9"/>
        <v>2171.256880733945</v>
      </c>
      <c r="I24" s="72">
        <v>16</v>
      </c>
      <c r="J24" s="73">
        <v>251</v>
      </c>
      <c r="K24" s="74">
        <v>16</v>
      </c>
      <c r="L24" s="75">
        <v>251</v>
      </c>
      <c r="M24" s="74">
        <v>16</v>
      </c>
      <c r="N24" s="76">
        <v>251</v>
      </c>
      <c r="O24" s="77">
        <v>76</v>
      </c>
      <c r="P24" s="73">
        <v>1362</v>
      </c>
      <c r="Q24" s="74">
        <v>79</v>
      </c>
      <c r="R24" s="75">
        <v>1416</v>
      </c>
      <c r="S24" s="74">
        <v>81</v>
      </c>
      <c r="T24" s="78">
        <v>1452</v>
      </c>
      <c r="U24" s="77">
        <v>36</v>
      </c>
      <c r="V24" s="73">
        <v>421.43119266055044</v>
      </c>
      <c r="W24" s="74">
        <v>38</v>
      </c>
      <c r="X24" s="75">
        <v>444.8440366972477</v>
      </c>
      <c r="Y24" s="74">
        <v>40</v>
      </c>
      <c r="Z24" s="81">
        <v>468.25688073394497</v>
      </c>
    </row>
    <row r="25" spans="2:32" s="5" customFormat="1" ht="22.5" customHeight="1">
      <c r="B25" s="15" t="s">
        <v>12</v>
      </c>
      <c r="C25" s="31">
        <f t="shared" si="4"/>
        <v>516</v>
      </c>
      <c r="D25" s="32">
        <f t="shared" si="5"/>
        <v>8256</v>
      </c>
      <c r="E25" s="31">
        <f t="shared" si="6"/>
        <v>575</v>
      </c>
      <c r="F25" s="32">
        <f t="shared" si="7"/>
        <v>9200</v>
      </c>
      <c r="G25" s="31">
        <f t="shared" si="8"/>
        <v>634</v>
      </c>
      <c r="H25" s="71">
        <f t="shared" si="9"/>
        <v>10144</v>
      </c>
      <c r="I25" s="82">
        <v>49</v>
      </c>
      <c r="J25" s="83">
        <v>784</v>
      </c>
      <c r="K25" s="84">
        <v>54</v>
      </c>
      <c r="L25" s="85">
        <v>864</v>
      </c>
      <c r="M25" s="84">
        <v>59</v>
      </c>
      <c r="N25" s="86">
        <v>944</v>
      </c>
      <c r="O25" s="87">
        <v>363</v>
      </c>
      <c r="P25" s="83">
        <v>5808</v>
      </c>
      <c r="Q25" s="84">
        <v>403</v>
      </c>
      <c r="R25" s="85">
        <v>6448</v>
      </c>
      <c r="S25" s="84">
        <v>443</v>
      </c>
      <c r="T25" s="88">
        <v>7088</v>
      </c>
      <c r="U25" s="87">
        <v>104</v>
      </c>
      <c r="V25" s="83">
        <v>1664</v>
      </c>
      <c r="W25" s="84">
        <v>118</v>
      </c>
      <c r="X25" s="85">
        <v>1888</v>
      </c>
      <c r="Y25" s="84">
        <v>132</v>
      </c>
      <c r="Z25" s="91">
        <v>2112</v>
      </c>
      <c r="AA25" s="116">
        <f aca="true" t="shared" si="15" ref="AA25:AF25">SUM(C25:C26)</f>
        <v>625</v>
      </c>
      <c r="AB25" s="116">
        <f t="shared" si="15"/>
        <v>9866</v>
      </c>
      <c r="AC25" s="116">
        <f t="shared" si="15"/>
        <v>690</v>
      </c>
      <c r="AD25" s="116">
        <f t="shared" si="15"/>
        <v>10894</v>
      </c>
      <c r="AE25" s="116">
        <f t="shared" si="15"/>
        <v>755</v>
      </c>
      <c r="AF25" s="116">
        <f t="shared" si="15"/>
        <v>11924</v>
      </c>
    </row>
    <row r="26" spans="2:26" s="5" customFormat="1" ht="22.5" customHeight="1">
      <c r="B26" s="15" t="s">
        <v>13</v>
      </c>
      <c r="C26" s="31">
        <f t="shared" si="4"/>
        <v>109</v>
      </c>
      <c r="D26" s="32">
        <f t="shared" si="5"/>
        <v>1610</v>
      </c>
      <c r="E26" s="31">
        <f t="shared" si="6"/>
        <v>115</v>
      </c>
      <c r="F26" s="32">
        <f t="shared" si="7"/>
        <v>1694</v>
      </c>
      <c r="G26" s="31">
        <f t="shared" si="8"/>
        <v>121</v>
      </c>
      <c r="H26" s="71">
        <f t="shared" si="9"/>
        <v>1780</v>
      </c>
      <c r="I26" s="82">
        <v>11</v>
      </c>
      <c r="J26" s="83">
        <v>172</v>
      </c>
      <c r="K26" s="84">
        <v>11</v>
      </c>
      <c r="L26" s="85">
        <v>172</v>
      </c>
      <c r="M26" s="84">
        <v>11</v>
      </c>
      <c r="N26" s="86">
        <v>172</v>
      </c>
      <c r="O26" s="87">
        <v>55</v>
      </c>
      <c r="P26" s="83">
        <v>1034</v>
      </c>
      <c r="Q26" s="84">
        <v>58</v>
      </c>
      <c r="R26" s="85">
        <v>1090</v>
      </c>
      <c r="S26" s="84">
        <v>61</v>
      </c>
      <c r="T26" s="88">
        <v>1147</v>
      </c>
      <c r="U26" s="87">
        <v>43</v>
      </c>
      <c r="V26" s="83">
        <v>404</v>
      </c>
      <c r="W26" s="84">
        <v>46</v>
      </c>
      <c r="X26" s="85">
        <v>432</v>
      </c>
      <c r="Y26" s="84">
        <v>49</v>
      </c>
      <c r="Z26" s="91">
        <v>461</v>
      </c>
    </row>
    <row r="27" spans="2:32" s="5" customFormat="1" ht="22.5" customHeight="1">
      <c r="B27" s="15" t="s">
        <v>49</v>
      </c>
      <c r="C27" s="31">
        <f t="shared" si="4"/>
        <v>960</v>
      </c>
      <c r="D27" s="32">
        <f t="shared" si="5"/>
        <v>15912</v>
      </c>
      <c r="E27" s="31">
        <f t="shared" si="6"/>
        <v>1045</v>
      </c>
      <c r="F27" s="32">
        <f t="shared" si="7"/>
        <v>17345</v>
      </c>
      <c r="G27" s="31">
        <f t="shared" si="8"/>
        <v>1145</v>
      </c>
      <c r="H27" s="71">
        <f t="shared" si="9"/>
        <v>18993</v>
      </c>
      <c r="I27" s="82">
        <v>90</v>
      </c>
      <c r="J27" s="83">
        <v>1494</v>
      </c>
      <c r="K27" s="84">
        <v>95</v>
      </c>
      <c r="L27" s="85">
        <v>1577</v>
      </c>
      <c r="M27" s="84">
        <v>105</v>
      </c>
      <c r="N27" s="86">
        <v>1744</v>
      </c>
      <c r="O27" s="87">
        <v>500</v>
      </c>
      <c r="P27" s="83">
        <v>9572</v>
      </c>
      <c r="Q27" s="84">
        <v>550</v>
      </c>
      <c r="R27" s="85">
        <v>10529</v>
      </c>
      <c r="S27" s="84">
        <v>600</v>
      </c>
      <c r="T27" s="88">
        <v>11486</v>
      </c>
      <c r="U27" s="87">
        <v>370</v>
      </c>
      <c r="V27" s="83">
        <v>4846</v>
      </c>
      <c r="W27" s="84">
        <v>400</v>
      </c>
      <c r="X27" s="85">
        <v>5239</v>
      </c>
      <c r="Y27" s="84">
        <v>440</v>
      </c>
      <c r="Z27" s="91">
        <v>5763</v>
      </c>
      <c r="AA27" s="117">
        <f aca="true" t="shared" si="16" ref="AA27:AF27">C27</f>
        <v>960</v>
      </c>
      <c r="AB27" s="117">
        <f t="shared" si="16"/>
        <v>15912</v>
      </c>
      <c r="AC27" s="117">
        <f t="shared" si="16"/>
        <v>1045</v>
      </c>
      <c r="AD27" s="117">
        <f t="shared" si="16"/>
        <v>17345</v>
      </c>
      <c r="AE27" s="117">
        <f t="shared" si="16"/>
        <v>1145</v>
      </c>
      <c r="AF27" s="117">
        <f t="shared" si="16"/>
        <v>18993</v>
      </c>
    </row>
    <row r="28" spans="2:32" s="5" customFormat="1" ht="22.5" customHeight="1">
      <c r="B28" s="15" t="s">
        <v>14</v>
      </c>
      <c r="C28" s="31">
        <f t="shared" si="4"/>
        <v>155</v>
      </c>
      <c r="D28" s="32">
        <f t="shared" si="5"/>
        <v>2790</v>
      </c>
      <c r="E28" s="31">
        <f t="shared" si="6"/>
        <v>164</v>
      </c>
      <c r="F28" s="32">
        <f t="shared" si="7"/>
        <v>2952</v>
      </c>
      <c r="G28" s="31">
        <f t="shared" si="8"/>
        <v>173</v>
      </c>
      <c r="H28" s="71">
        <f t="shared" si="9"/>
        <v>3114</v>
      </c>
      <c r="I28" s="72">
        <v>4</v>
      </c>
      <c r="J28" s="73">
        <v>51</v>
      </c>
      <c r="K28" s="74">
        <v>4</v>
      </c>
      <c r="L28" s="75">
        <v>51</v>
      </c>
      <c r="M28" s="74">
        <v>4</v>
      </c>
      <c r="N28" s="76">
        <v>52</v>
      </c>
      <c r="O28" s="77">
        <v>112</v>
      </c>
      <c r="P28" s="73">
        <v>2192</v>
      </c>
      <c r="Q28" s="74">
        <v>117</v>
      </c>
      <c r="R28" s="75">
        <v>2297</v>
      </c>
      <c r="S28" s="74">
        <v>121</v>
      </c>
      <c r="T28" s="78">
        <v>2395</v>
      </c>
      <c r="U28" s="77">
        <v>39</v>
      </c>
      <c r="V28" s="73">
        <v>547</v>
      </c>
      <c r="W28" s="74">
        <v>43</v>
      </c>
      <c r="X28" s="75">
        <v>604</v>
      </c>
      <c r="Y28" s="74">
        <v>48</v>
      </c>
      <c r="Z28" s="81">
        <v>667</v>
      </c>
      <c r="AA28" s="116">
        <f aca="true" t="shared" si="17" ref="AA28:AF28">SUM(C28:C30)</f>
        <v>353</v>
      </c>
      <c r="AB28" s="116">
        <f t="shared" si="17"/>
        <v>6091</v>
      </c>
      <c r="AC28" s="116">
        <f t="shared" si="17"/>
        <v>368</v>
      </c>
      <c r="AD28" s="116">
        <f t="shared" si="17"/>
        <v>6345</v>
      </c>
      <c r="AE28" s="116">
        <f t="shared" si="17"/>
        <v>385</v>
      </c>
      <c r="AF28" s="116">
        <f t="shared" si="17"/>
        <v>6636</v>
      </c>
    </row>
    <row r="29" spans="2:26" s="5" customFormat="1" ht="22.5" customHeight="1">
      <c r="B29" s="15" t="s">
        <v>15</v>
      </c>
      <c r="C29" s="31">
        <f t="shared" si="4"/>
        <v>96</v>
      </c>
      <c r="D29" s="32">
        <f t="shared" si="5"/>
        <v>1669</v>
      </c>
      <c r="E29" s="31">
        <f t="shared" si="6"/>
        <v>99</v>
      </c>
      <c r="F29" s="32">
        <f t="shared" si="7"/>
        <v>1716</v>
      </c>
      <c r="G29" s="31">
        <f t="shared" si="8"/>
        <v>104</v>
      </c>
      <c r="H29" s="71">
        <f t="shared" si="9"/>
        <v>1800</v>
      </c>
      <c r="I29" s="72">
        <v>14</v>
      </c>
      <c r="J29" s="73">
        <v>241</v>
      </c>
      <c r="K29" s="74">
        <v>14</v>
      </c>
      <c r="L29" s="75">
        <v>241</v>
      </c>
      <c r="M29" s="74">
        <v>15</v>
      </c>
      <c r="N29" s="76">
        <v>258</v>
      </c>
      <c r="O29" s="77">
        <v>54</v>
      </c>
      <c r="P29" s="73">
        <v>1028</v>
      </c>
      <c r="Q29" s="74">
        <v>55</v>
      </c>
      <c r="R29" s="75">
        <v>1047</v>
      </c>
      <c r="S29" s="74">
        <v>57</v>
      </c>
      <c r="T29" s="78">
        <v>1085</v>
      </c>
      <c r="U29" s="77">
        <v>28</v>
      </c>
      <c r="V29" s="73">
        <v>400</v>
      </c>
      <c r="W29" s="74">
        <v>30</v>
      </c>
      <c r="X29" s="75">
        <v>428</v>
      </c>
      <c r="Y29" s="74">
        <v>32</v>
      </c>
      <c r="Z29" s="81">
        <v>457</v>
      </c>
    </row>
    <row r="30" spans="2:26" s="5" customFormat="1" ht="22.5" customHeight="1">
      <c r="B30" s="15" t="s">
        <v>17</v>
      </c>
      <c r="C30" s="31">
        <f t="shared" si="4"/>
        <v>102</v>
      </c>
      <c r="D30" s="32">
        <f t="shared" si="5"/>
        <v>1632</v>
      </c>
      <c r="E30" s="31">
        <f t="shared" si="6"/>
        <v>105</v>
      </c>
      <c r="F30" s="32">
        <f t="shared" si="7"/>
        <v>1677</v>
      </c>
      <c r="G30" s="31">
        <f t="shared" si="8"/>
        <v>108</v>
      </c>
      <c r="H30" s="71">
        <f t="shared" si="9"/>
        <v>1722</v>
      </c>
      <c r="I30" s="72">
        <v>12</v>
      </c>
      <c r="J30" s="73">
        <v>140</v>
      </c>
      <c r="K30" s="74">
        <v>12</v>
      </c>
      <c r="L30" s="75">
        <v>140</v>
      </c>
      <c r="M30" s="74">
        <v>12</v>
      </c>
      <c r="N30" s="76">
        <v>140</v>
      </c>
      <c r="O30" s="77">
        <v>59</v>
      </c>
      <c r="P30" s="73">
        <v>1080</v>
      </c>
      <c r="Q30" s="74">
        <v>60</v>
      </c>
      <c r="R30" s="75">
        <v>1098</v>
      </c>
      <c r="S30" s="74">
        <v>61</v>
      </c>
      <c r="T30" s="78">
        <v>1116</v>
      </c>
      <c r="U30" s="77">
        <v>31</v>
      </c>
      <c r="V30" s="73">
        <v>412</v>
      </c>
      <c r="W30" s="74">
        <v>33</v>
      </c>
      <c r="X30" s="75">
        <v>439</v>
      </c>
      <c r="Y30" s="74">
        <v>35</v>
      </c>
      <c r="Z30" s="81">
        <v>466</v>
      </c>
    </row>
    <row r="31" spans="2:32" s="5" customFormat="1" ht="22.5" customHeight="1">
      <c r="B31" s="15" t="s">
        <v>16</v>
      </c>
      <c r="C31" s="31">
        <f t="shared" si="4"/>
        <v>155</v>
      </c>
      <c r="D31" s="32">
        <f t="shared" si="5"/>
        <v>2671</v>
      </c>
      <c r="E31" s="31">
        <f t="shared" si="6"/>
        <v>159</v>
      </c>
      <c r="F31" s="32">
        <f t="shared" si="7"/>
        <v>2741</v>
      </c>
      <c r="G31" s="31">
        <f t="shared" si="8"/>
        <v>164</v>
      </c>
      <c r="H31" s="71">
        <f t="shared" si="9"/>
        <v>2824</v>
      </c>
      <c r="I31" s="72">
        <v>12</v>
      </c>
      <c r="J31" s="73">
        <v>140</v>
      </c>
      <c r="K31" s="74">
        <v>12</v>
      </c>
      <c r="L31" s="75">
        <v>140</v>
      </c>
      <c r="M31" s="74">
        <v>12</v>
      </c>
      <c r="N31" s="76">
        <v>140</v>
      </c>
      <c r="O31" s="77">
        <v>112</v>
      </c>
      <c r="P31" s="73">
        <v>2128</v>
      </c>
      <c r="Q31" s="74">
        <v>115</v>
      </c>
      <c r="R31" s="75">
        <v>2185</v>
      </c>
      <c r="S31" s="74">
        <v>118</v>
      </c>
      <c r="T31" s="78">
        <v>2242</v>
      </c>
      <c r="U31" s="77">
        <v>31</v>
      </c>
      <c r="V31" s="73">
        <v>403</v>
      </c>
      <c r="W31" s="74">
        <v>32</v>
      </c>
      <c r="X31" s="75">
        <v>416</v>
      </c>
      <c r="Y31" s="74">
        <v>34</v>
      </c>
      <c r="Z31" s="81">
        <v>442</v>
      </c>
      <c r="AA31" s="116">
        <f aca="true" t="shared" si="18" ref="AA31:AF31">SUM(C31:C36)</f>
        <v>410</v>
      </c>
      <c r="AB31" s="116">
        <f t="shared" si="18"/>
        <v>7265</v>
      </c>
      <c r="AC31" s="116">
        <f t="shared" si="18"/>
        <v>437</v>
      </c>
      <c r="AD31" s="116">
        <f t="shared" si="18"/>
        <v>7743</v>
      </c>
      <c r="AE31" s="116">
        <f t="shared" si="18"/>
        <v>465</v>
      </c>
      <c r="AF31" s="116">
        <f t="shared" si="18"/>
        <v>8234</v>
      </c>
    </row>
    <row r="32" spans="2:26" s="5" customFormat="1" ht="22.5" customHeight="1">
      <c r="B32" s="15" t="s">
        <v>18</v>
      </c>
      <c r="C32" s="31">
        <f t="shared" si="4"/>
        <v>145</v>
      </c>
      <c r="D32" s="32">
        <f t="shared" si="5"/>
        <v>2512</v>
      </c>
      <c r="E32" s="31">
        <f t="shared" si="6"/>
        <v>156</v>
      </c>
      <c r="F32" s="32">
        <f t="shared" si="7"/>
        <v>2702</v>
      </c>
      <c r="G32" s="31">
        <f t="shared" si="8"/>
        <v>167</v>
      </c>
      <c r="H32" s="71">
        <f t="shared" si="9"/>
        <v>2892</v>
      </c>
      <c r="I32" s="82">
        <v>12</v>
      </c>
      <c r="J32" s="83">
        <v>197</v>
      </c>
      <c r="K32" s="84">
        <v>18</v>
      </c>
      <c r="L32" s="85">
        <v>295</v>
      </c>
      <c r="M32" s="84">
        <v>19</v>
      </c>
      <c r="N32" s="86">
        <v>329</v>
      </c>
      <c r="O32" s="87">
        <v>84</v>
      </c>
      <c r="P32" s="83">
        <v>1567</v>
      </c>
      <c r="Q32" s="84">
        <v>88</v>
      </c>
      <c r="R32" s="85">
        <v>1642</v>
      </c>
      <c r="S32" s="84">
        <v>91</v>
      </c>
      <c r="T32" s="88">
        <v>1576</v>
      </c>
      <c r="U32" s="87">
        <v>49</v>
      </c>
      <c r="V32" s="83">
        <v>748</v>
      </c>
      <c r="W32" s="84">
        <v>50</v>
      </c>
      <c r="X32" s="85">
        <v>765</v>
      </c>
      <c r="Y32" s="84">
        <v>57</v>
      </c>
      <c r="Z32" s="91">
        <v>987</v>
      </c>
    </row>
    <row r="33" spans="2:26" s="5" customFormat="1" ht="22.5" customHeight="1">
      <c r="B33" s="15" t="s">
        <v>19</v>
      </c>
      <c r="C33" s="31">
        <f t="shared" si="4"/>
        <v>71</v>
      </c>
      <c r="D33" s="32">
        <f t="shared" si="5"/>
        <v>1420</v>
      </c>
      <c r="E33" s="31">
        <f t="shared" si="6"/>
        <v>76</v>
      </c>
      <c r="F33" s="32">
        <f t="shared" si="7"/>
        <v>1520</v>
      </c>
      <c r="G33" s="31">
        <f t="shared" si="8"/>
        <v>81</v>
      </c>
      <c r="H33" s="71">
        <f t="shared" si="9"/>
        <v>1620</v>
      </c>
      <c r="I33" s="82">
        <v>5</v>
      </c>
      <c r="J33" s="83">
        <v>100</v>
      </c>
      <c r="K33" s="84">
        <v>6</v>
      </c>
      <c r="L33" s="85">
        <v>120</v>
      </c>
      <c r="M33" s="84">
        <v>7</v>
      </c>
      <c r="N33" s="86">
        <v>140</v>
      </c>
      <c r="O33" s="87">
        <v>42</v>
      </c>
      <c r="P33" s="83">
        <v>840</v>
      </c>
      <c r="Q33" s="84">
        <v>44</v>
      </c>
      <c r="R33" s="85">
        <v>880</v>
      </c>
      <c r="S33" s="84">
        <v>46</v>
      </c>
      <c r="T33" s="88">
        <v>920</v>
      </c>
      <c r="U33" s="87">
        <v>24</v>
      </c>
      <c r="V33" s="83">
        <v>480</v>
      </c>
      <c r="W33" s="84">
        <v>26</v>
      </c>
      <c r="X33" s="85">
        <v>520</v>
      </c>
      <c r="Y33" s="84">
        <v>28</v>
      </c>
      <c r="Z33" s="91">
        <v>560</v>
      </c>
    </row>
    <row r="34" spans="2:26" s="5" customFormat="1" ht="22.5" customHeight="1">
      <c r="B34" s="15" t="s">
        <v>21</v>
      </c>
      <c r="C34" s="31">
        <f t="shared" si="4"/>
        <v>14</v>
      </c>
      <c r="D34" s="32">
        <f t="shared" si="5"/>
        <v>252</v>
      </c>
      <c r="E34" s="31">
        <f t="shared" si="6"/>
        <v>16</v>
      </c>
      <c r="F34" s="32">
        <f t="shared" si="7"/>
        <v>288</v>
      </c>
      <c r="G34" s="31">
        <f t="shared" si="8"/>
        <v>18</v>
      </c>
      <c r="H34" s="71">
        <f t="shared" si="9"/>
        <v>324</v>
      </c>
      <c r="I34" s="72">
        <v>1</v>
      </c>
      <c r="J34" s="73">
        <v>18</v>
      </c>
      <c r="K34" s="74">
        <v>1</v>
      </c>
      <c r="L34" s="75">
        <v>18</v>
      </c>
      <c r="M34" s="74">
        <v>1</v>
      </c>
      <c r="N34" s="76">
        <v>18</v>
      </c>
      <c r="O34" s="77">
        <v>9</v>
      </c>
      <c r="P34" s="73">
        <v>162</v>
      </c>
      <c r="Q34" s="74">
        <v>10</v>
      </c>
      <c r="R34" s="75">
        <v>180</v>
      </c>
      <c r="S34" s="74">
        <v>11</v>
      </c>
      <c r="T34" s="78">
        <v>198</v>
      </c>
      <c r="U34" s="77">
        <v>4</v>
      </c>
      <c r="V34" s="73">
        <v>72</v>
      </c>
      <c r="W34" s="74">
        <v>5</v>
      </c>
      <c r="X34" s="75">
        <v>90</v>
      </c>
      <c r="Y34" s="74">
        <v>6</v>
      </c>
      <c r="Z34" s="81">
        <v>108</v>
      </c>
    </row>
    <row r="35" spans="2:26" s="5" customFormat="1" ht="22.5" customHeight="1">
      <c r="B35" s="15" t="s">
        <v>20</v>
      </c>
      <c r="C35" s="31">
        <f t="shared" si="4"/>
        <v>20</v>
      </c>
      <c r="D35" s="32">
        <f t="shared" si="5"/>
        <v>300</v>
      </c>
      <c r="E35" s="31">
        <f t="shared" si="6"/>
        <v>24</v>
      </c>
      <c r="F35" s="32">
        <f t="shared" si="7"/>
        <v>360</v>
      </c>
      <c r="G35" s="31">
        <f t="shared" si="8"/>
        <v>28</v>
      </c>
      <c r="H35" s="71">
        <f t="shared" si="9"/>
        <v>420</v>
      </c>
      <c r="I35" s="72">
        <v>3</v>
      </c>
      <c r="J35" s="73">
        <v>45</v>
      </c>
      <c r="K35" s="74">
        <v>5</v>
      </c>
      <c r="L35" s="75">
        <v>75</v>
      </c>
      <c r="M35" s="74">
        <v>5</v>
      </c>
      <c r="N35" s="76">
        <v>75</v>
      </c>
      <c r="O35" s="77">
        <v>11</v>
      </c>
      <c r="P35" s="73">
        <v>165</v>
      </c>
      <c r="Q35" s="74">
        <v>12</v>
      </c>
      <c r="R35" s="75">
        <v>180</v>
      </c>
      <c r="S35" s="74">
        <v>14</v>
      </c>
      <c r="T35" s="78">
        <v>210</v>
      </c>
      <c r="U35" s="77">
        <v>6</v>
      </c>
      <c r="V35" s="73">
        <v>90</v>
      </c>
      <c r="W35" s="74">
        <v>7</v>
      </c>
      <c r="X35" s="75">
        <v>105</v>
      </c>
      <c r="Y35" s="74">
        <v>9</v>
      </c>
      <c r="Z35" s="81">
        <v>135</v>
      </c>
    </row>
    <row r="36" spans="2:26" s="5" customFormat="1" ht="22.5" customHeight="1">
      <c r="B36" s="15" t="s">
        <v>22</v>
      </c>
      <c r="C36" s="31">
        <f t="shared" si="4"/>
        <v>5</v>
      </c>
      <c r="D36" s="32">
        <f t="shared" si="5"/>
        <v>110</v>
      </c>
      <c r="E36" s="31">
        <f t="shared" si="6"/>
        <v>6</v>
      </c>
      <c r="F36" s="32">
        <f t="shared" si="7"/>
        <v>132</v>
      </c>
      <c r="G36" s="31">
        <f t="shared" si="8"/>
        <v>7</v>
      </c>
      <c r="H36" s="71">
        <f t="shared" si="9"/>
        <v>154</v>
      </c>
      <c r="I36" s="72">
        <v>1</v>
      </c>
      <c r="J36" s="73">
        <v>22</v>
      </c>
      <c r="K36" s="74">
        <v>1</v>
      </c>
      <c r="L36" s="75">
        <v>22</v>
      </c>
      <c r="M36" s="74">
        <v>1</v>
      </c>
      <c r="N36" s="76">
        <v>22</v>
      </c>
      <c r="O36" s="77">
        <v>2</v>
      </c>
      <c r="P36" s="73">
        <v>44</v>
      </c>
      <c r="Q36" s="74">
        <v>3</v>
      </c>
      <c r="R36" s="75">
        <v>66</v>
      </c>
      <c r="S36" s="74">
        <v>3</v>
      </c>
      <c r="T36" s="78">
        <v>66</v>
      </c>
      <c r="U36" s="77">
        <v>2</v>
      </c>
      <c r="V36" s="73">
        <v>44</v>
      </c>
      <c r="W36" s="74">
        <v>2</v>
      </c>
      <c r="X36" s="75">
        <v>44</v>
      </c>
      <c r="Y36" s="74">
        <v>3</v>
      </c>
      <c r="Z36" s="81">
        <v>66</v>
      </c>
    </row>
    <row r="37" spans="2:32" s="5" customFormat="1" ht="22.5" customHeight="1">
      <c r="B37" s="15" t="s">
        <v>0</v>
      </c>
      <c r="C37" s="31">
        <f t="shared" si="4"/>
        <v>1702</v>
      </c>
      <c r="D37" s="32">
        <f t="shared" si="5"/>
        <v>30423</v>
      </c>
      <c r="E37" s="31">
        <f t="shared" si="6"/>
        <v>1813</v>
      </c>
      <c r="F37" s="32">
        <f t="shared" si="7"/>
        <v>32404</v>
      </c>
      <c r="G37" s="31">
        <f t="shared" si="8"/>
        <v>1913</v>
      </c>
      <c r="H37" s="71">
        <f t="shared" si="9"/>
        <v>34196</v>
      </c>
      <c r="I37" s="72">
        <v>145</v>
      </c>
      <c r="J37" s="73">
        <v>2349</v>
      </c>
      <c r="K37" s="74">
        <v>149</v>
      </c>
      <c r="L37" s="75">
        <v>2411</v>
      </c>
      <c r="M37" s="74">
        <v>151</v>
      </c>
      <c r="N37" s="76">
        <v>2450</v>
      </c>
      <c r="O37" s="77">
        <v>873</v>
      </c>
      <c r="P37" s="73">
        <v>17620</v>
      </c>
      <c r="Q37" s="74">
        <v>905</v>
      </c>
      <c r="R37" s="75">
        <v>18269</v>
      </c>
      <c r="S37" s="74">
        <v>933</v>
      </c>
      <c r="T37" s="78">
        <v>18832</v>
      </c>
      <c r="U37" s="77">
        <v>684</v>
      </c>
      <c r="V37" s="73">
        <v>10454</v>
      </c>
      <c r="W37" s="74">
        <v>759</v>
      </c>
      <c r="X37" s="75">
        <v>11724</v>
      </c>
      <c r="Y37" s="74">
        <v>829</v>
      </c>
      <c r="Z37" s="81">
        <v>12914</v>
      </c>
      <c r="AA37" s="117">
        <f aca="true" t="shared" si="19" ref="AA37:AF37">C37</f>
        <v>1702</v>
      </c>
      <c r="AB37" s="117">
        <f t="shared" si="19"/>
        <v>30423</v>
      </c>
      <c r="AC37" s="117">
        <f t="shared" si="19"/>
        <v>1813</v>
      </c>
      <c r="AD37" s="117">
        <f t="shared" si="19"/>
        <v>32404</v>
      </c>
      <c r="AE37" s="117">
        <f t="shared" si="19"/>
        <v>1913</v>
      </c>
      <c r="AF37" s="117">
        <f t="shared" si="19"/>
        <v>34196</v>
      </c>
    </row>
    <row r="38" spans="2:32" s="5" customFormat="1" ht="22.5" customHeight="1">
      <c r="B38" s="15" t="s">
        <v>23</v>
      </c>
      <c r="C38" s="31">
        <f t="shared" si="4"/>
        <v>158</v>
      </c>
      <c r="D38" s="32">
        <f t="shared" si="5"/>
        <v>2625</v>
      </c>
      <c r="E38" s="31">
        <f t="shared" si="6"/>
        <v>176</v>
      </c>
      <c r="F38" s="32">
        <f t="shared" si="7"/>
        <v>2950</v>
      </c>
      <c r="G38" s="31">
        <f t="shared" si="8"/>
        <v>194</v>
      </c>
      <c r="H38" s="71">
        <f t="shared" si="9"/>
        <v>3200</v>
      </c>
      <c r="I38" s="72">
        <v>23</v>
      </c>
      <c r="J38" s="73">
        <v>440</v>
      </c>
      <c r="K38" s="74">
        <v>26</v>
      </c>
      <c r="L38" s="75">
        <v>500</v>
      </c>
      <c r="M38" s="74">
        <v>29</v>
      </c>
      <c r="N38" s="76">
        <v>560</v>
      </c>
      <c r="O38" s="77">
        <v>100</v>
      </c>
      <c r="P38" s="73">
        <v>1785</v>
      </c>
      <c r="Q38" s="74">
        <v>110</v>
      </c>
      <c r="R38" s="75">
        <v>2000</v>
      </c>
      <c r="S38" s="74">
        <v>120</v>
      </c>
      <c r="T38" s="78">
        <v>2140</v>
      </c>
      <c r="U38" s="77">
        <v>35</v>
      </c>
      <c r="V38" s="73">
        <v>400</v>
      </c>
      <c r="W38" s="74">
        <v>40</v>
      </c>
      <c r="X38" s="75">
        <v>450</v>
      </c>
      <c r="Y38" s="74">
        <v>45</v>
      </c>
      <c r="Z38" s="81">
        <v>500</v>
      </c>
      <c r="AA38" s="116">
        <f aca="true" t="shared" si="20" ref="AA38:AF38">SUM(C38:C41)</f>
        <v>614</v>
      </c>
      <c r="AB38" s="116">
        <f t="shared" si="20"/>
        <v>11080</v>
      </c>
      <c r="AC38" s="116">
        <f t="shared" si="20"/>
        <v>674</v>
      </c>
      <c r="AD38" s="116">
        <f t="shared" si="20"/>
        <v>12389</v>
      </c>
      <c r="AE38" s="116">
        <f t="shared" si="20"/>
        <v>742</v>
      </c>
      <c r="AF38" s="116">
        <f t="shared" si="20"/>
        <v>13820</v>
      </c>
    </row>
    <row r="39" spans="2:26" s="5" customFormat="1" ht="22.5" customHeight="1">
      <c r="B39" s="15" t="s">
        <v>24</v>
      </c>
      <c r="C39" s="31">
        <f t="shared" si="4"/>
        <v>330</v>
      </c>
      <c r="D39" s="32">
        <f t="shared" si="5"/>
        <v>6205</v>
      </c>
      <c r="E39" s="31">
        <f t="shared" si="6"/>
        <v>368</v>
      </c>
      <c r="F39" s="32">
        <f t="shared" si="7"/>
        <v>7128</v>
      </c>
      <c r="G39" s="31">
        <f t="shared" si="8"/>
        <v>410</v>
      </c>
      <c r="H39" s="71">
        <f t="shared" si="9"/>
        <v>8196</v>
      </c>
      <c r="I39" s="72">
        <v>39</v>
      </c>
      <c r="J39" s="73">
        <v>670</v>
      </c>
      <c r="K39" s="74">
        <v>42</v>
      </c>
      <c r="L39" s="75">
        <v>719</v>
      </c>
      <c r="M39" s="74">
        <v>44</v>
      </c>
      <c r="N39" s="76">
        <v>773</v>
      </c>
      <c r="O39" s="77">
        <v>219</v>
      </c>
      <c r="P39" s="73">
        <v>4283</v>
      </c>
      <c r="Q39" s="74">
        <v>247</v>
      </c>
      <c r="R39" s="75">
        <v>4906</v>
      </c>
      <c r="S39" s="74">
        <v>278</v>
      </c>
      <c r="T39" s="78">
        <v>5618</v>
      </c>
      <c r="U39" s="77">
        <v>72</v>
      </c>
      <c r="V39" s="73">
        <v>1252</v>
      </c>
      <c r="W39" s="74">
        <v>79</v>
      </c>
      <c r="X39" s="75">
        <v>1503</v>
      </c>
      <c r="Y39" s="74">
        <v>88</v>
      </c>
      <c r="Z39" s="81">
        <v>1805</v>
      </c>
    </row>
    <row r="40" spans="2:26" s="5" customFormat="1" ht="22.5" customHeight="1">
      <c r="B40" s="15" t="s">
        <v>25</v>
      </c>
      <c r="C40" s="31">
        <f t="shared" si="4"/>
        <v>103</v>
      </c>
      <c r="D40" s="32">
        <f t="shared" si="5"/>
        <v>1891</v>
      </c>
      <c r="E40" s="31">
        <f t="shared" si="6"/>
        <v>103</v>
      </c>
      <c r="F40" s="32">
        <f t="shared" si="7"/>
        <v>1891</v>
      </c>
      <c r="G40" s="31">
        <f t="shared" si="8"/>
        <v>103</v>
      </c>
      <c r="H40" s="71">
        <f t="shared" si="9"/>
        <v>1891</v>
      </c>
      <c r="I40" s="82">
        <v>8</v>
      </c>
      <c r="J40" s="83">
        <v>96</v>
      </c>
      <c r="K40" s="84">
        <v>8</v>
      </c>
      <c r="L40" s="85">
        <v>96</v>
      </c>
      <c r="M40" s="84">
        <v>8</v>
      </c>
      <c r="N40" s="86">
        <v>96</v>
      </c>
      <c r="O40" s="87">
        <v>60</v>
      </c>
      <c r="P40" s="83">
        <v>1200</v>
      </c>
      <c r="Q40" s="84">
        <v>60</v>
      </c>
      <c r="R40" s="85">
        <v>1200</v>
      </c>
      <c r="S40" s="84">
        <v>60</v>
      </c>
      <c r="T40" s="88">
        <v>1200</v>
      </c>
      <c r="U40" s="87">
        <v>35</v>
      </c>
      <c r="V40" s="83">
        <v>595</v>
      </c>
      <c r="W40" s="84">
        <v>35</v>
      </c>
      <c r="X40" s="85">
        <v>595</v>
      </c>
      <c r="Y40" s="84">
        <v>35</v>
      </c>
      <c r="Z40" s="91">
        <v>595</v>
      </c>
    </row>
    <row r="41" spans="2:26" s="5" customFormat="1" ht="22.5" customHeight="1">
      <c r="B41" s="15" t="s">
        <v>26</v>
      </c>
      <c r="C41" s="31">
        <f t="shared" si="4"/>
        <v>23</v>
      </c>
      <c r="D41" s="32">
        <f t="shared" si="5"/>
        <v>359</v>
      </c>
      <c r="E41" s="31">
        <f t="shared" si="6"/>
        <v>27</v>
      </c>
      <c r="F41" s="32">
        <f t="shared" si="7"/>
        <v>420</v>
      </c>
      <c r="G41" s="31">
        <f t="shared" si="8"/>
        <v>35</v>
      </c>
      <c r="H41" s="71">
        <f t="shared" si="9"/>
        <v>533</v>
      </c>
      <c r="I41" s="72">
        <v>3</v>
      </c>
      <c r="J41" s="73">
        <v>52</v>
      </c>
      <c r="K41" s="74">
        <v>4</v>
      </c>
      <c r="L41" s="75">
        <v>70</v>
      </c>
      <c r="M41" s="74">
        <v>5</v>
      </c>
      <c r="N41" s="76">
        <v>87</v>
      </c>
      <c r="O41" s="77">
        <v>16</v>
      </c>
      <c r="P41" s="73">
        <v>265</v>
      </c>
      <c r="Q41" s="74">
        <v>18</v>
      </c>
      <c r="R41" s="75">
        <v>298</v>
      </c>
      <c r="S41" s="74">
        <v>23</v>
      </c>
      <c r="T41" s="78">
        <v>372</v>
      </c>
      <c r="U41" s="77">
        <v>4</v>
      </c>
      <c r="V41" s="73">
        <v>42</v>
      </c>
      <c r="W41" s="74">
        <v>5</v>
      </c>
      <c r="X41" s="75">
        <v>52</v>
      </c>
      <c r="Y41" s="74">
        <v>7</v>
      </c>
      <c r="Z41" s="81">
        <v>74</v>
      </c>
    </row>
    <row r="42" spans="2:32" s="5" customFormat="1" ht="22.5" customHeight="1">
      <c r="B42" s="15" t="s">
        <v>27</v>
      </c>
      <c r="C42" s="31">
        <f t="shared" si="4"/>
        <v>360</v>
      </c>
      <c r="D42" s="32">
        <f t="shared" si="5"/>
        <v>5916</v>
      </c>
      <c r="E42" s="31">
        <f t="shared" si="6"/>
        <v>405</v>
      </c>
      <c r="F42" s="32">
        <f t="shared" si="7"/>
        <v>6669</v>
      </c>
      <c r="G42" s="31">
        <f t="shared" si="8"/>
        <v>457</v>
      </c>
      <c r="H42" s="71">
        <f t="shared" si="9"/>
        <v>7542</v>
      </c>
      <c r="I42" s="82">
        <v>38</v>
      </c>
      <c r="J42" s="83">
        <v>657</v>
      </c>
      <c r="K42" s="84">
        <v>46</v>
      </c>
      <c r="L42" s="85">
        <v>796</v>
      </c>
      <c r="M42" s="84">
        <v>56</v>
      </c>
      <c r="N42" s="86">
        <v>969</v>
      </c>
      <c r="O42" s="87">
        <v>220</v>
      </c>
      <c r="P42" s="83">
        <v>4004</v>
      </c>
      <c r="Q42" s="84">
        <v>247</v>
      </c>
      <c r="R42" s="85">
        <v>4495</v>
      </c>
      <c r="S42" s="84">
        <v>278</v>
      </c>
      <c r="T42" s="88">
        <v>5060</v>
      </c>
      <c r="U42" s="87">
        <v>102</v>
      </c>
      <c r="V42" s="83">
        <v>1255</v>
      </c>
      <c r="W42" s="84">
        <v>112</v>
      </c>
      <c r="X42" s="85">
        <v>1378</v>
      </c>
      <c r="Y42" s="84">
        <v>123</v>
      </c>
      <c r="Z42" s="91">
        <v>1513</v>
      </c>
      <c r="AA42" s="116">
        <f aca="true" t="shared" si="21" ref="AA42:AF42">SUM(C42:C43)</f>
        <v>502</v>
      </c>
      <c r="AB42" s="116">
        <f t="shared" si="21"/>
        <v>8065</v>
      </c>
      <c r="AC42" s="116">
        <f t="shared" si="21"/>
        <v>571</v>
      </c>
      <c r="AD42" s="116">
        <f t="shared" si="21"/>
        <v>9181</v>
      </c>
      <c r="AE42" s="116">
        <f t="shared" si="21"/>
        <v>645</v>
      </c>
      <c r="AF42" s="116">
        <f t="shared" si="21"/>
        <v>10387</v>
      </c>
    </row>
    <row r="43" spans="2:26" s="5" customFormat="1" ht="22.5" customHeight="1">
      <c r="B43" s="15" t="s">
        <v>28</v>
      </c>
      <c r="C43" s="31">
        <f t="shared" si="4"/>
        <v>142</v>
      </c>
      <c r="D43" s="32">
        <f t="shared" si="5"/>
        <v>2149</v>
      </c>
      <c r="E43" s="31">
        <f t="shared" si="6"/>
        <v>166</v>
      </c>
      <c r="F43" s="32">
        <f t="shared" si="7"/>
        <v>2512</v>
      </c>
      <c r="G43" s="31">
        <f t="shared" si="8"/>
        <v>188</v>
      </c>
      <c r="H43" s="71">
        <f t="shared" si="9"/>
        <v>2845</v>
      </c>
      <c r="I43" s="72">
        <v>6</v>
      </c>
      <c r="J43" s="73">
        <v>95</v>
      </c>
      <c r="K43" s="74">
        <v>7</v>
      </c>
      <c r="L43" s="75">
        <v>110</v>
      </c>
      <c r="M43" s="74">
        <v>8</v>
      </c>
      <c r="N43" s="76">
        <v>126</v>
      </c>
      <c r="O43" s="77">
        <v>65</v>
      </c>
      <c r="P43" s="73">
        <v>1218</v>
      </c>
      <c r="Q43" s="74">
        <v>76</v>
      </c>
      <c r="R43" s="75">
        <v>1424</v>
      </c>
      <c r="S43" s="74">
        <v>86</v>
      </c>
      <c r="T43" s="78">
        <v>1612</v>
      </c>
      <c r="U43" s="77">
        <v>71</v>
      </c>
      <c r="V43" s="73">
        <v>836</v>
      </c>
      <c r="W43" s="74">
        <v>83</v>
      </c>
      <c r="X43" s="75">
        <v>978</v>
      </c>
      <c r="Y43" s="74">
        <v>94</v>
      </c>
      <c r="Z43" s="81">
        <v>1107</v>
      </c>
    </row>
    <row r="44" spans="2:32" s="5" customFormat="1" ht="22.5" customHeight="1">
      <c r="B44" s="15" t="s">
        <v>29</v>
      </c>
      <c r="C44" s="31">
        <f t="shared" si="4"/>
        <v>128</v>
      </c>
      <c r="D44" s="32">
        <f t="shared" si="5"/>
        <v>2557</v>
      </c>
      <c r="E44" s="31">
        <f t="shared" si="6"/>
        <v>138</v>
      </c>
      <c r="F44" s="32">
        <f t="shared" si="7"/>
        <v>2839</v>
      </c>
      <c r="G44" s="31">
        <f t="shared" si="8"/>
        <v>150</v>
      </c>
      <c r="H44" s="71">
        <f t="shared" si="9"/>
        <v>3168</v>
      </c>
      <c r="I44" s="72">
        <v>19</v>
      </c>
      <c r="J44" s="73">
        <v>347</v>
      </c>
      <c r="K44" s="74">
        <v>24</v>
      </c>
      <c r="L44" s="75">
        <v>450</v>
      </c>
      <c r="M44" s="74">
        <v>31</v>
      </c>
      <c r="N44" s="76">
        <v>584</v>
      </c>
      <c r="O44" s="77">
        <v>82</v>
      </c>
      <c r="P44" s="73">
        <v>1837</v>
      </c>
      <c r="Q44" s="74">
        <v>86</v>
      </c>
      <c r="R44" s="75">
        <v>2005</v>
      </c>
      <c r="S44" s="74">
        <v>90</v>
      </c>
      <c r="T44" s="78">
        <v>2189</v>
      </c>
      <c r="U44" s="77">
        <v>27</v>
      </c>
      <c r="V44" s="73">
        <v>373</v>
      </c>
      <c r="W44" s="74">
        <v>28</v>
      </c>
      <c r="X44" s="75">
        <v>384</v>
      </c>
      <c r="Y44" s="74">
        <v>29</v>
      </c>
      <c r="Z44" s="81">
        <v>395</v>
      </c>
      <c r="AA44" s="116">
        <f aca="true" t="shared" si="22" ref="AA44:AF44">SUM(C44:C49)</f>
        <v>505</v>
      </c>
      <c r="AB44" s="116">
        <f t="shared" si="22"/>
        <v>9220</v>
      </c>
      <c r="AC44" s="116">
        <f t="shared" si="22"/>
        <v>558</v>
      </c>
      <c r="AD44" s="116">
        <f t="shared" si="22"/>
        <v>10242</v>
      </c>
      <c r="AE44" s="116">
        <f t="shared" si="22"/>
        <v>617</v>
      </c>
      <c r="AF44" s="116">
        <f t="shared" si="22"/>
        <v>11382</v>
      </c>
    </row>
    <row r="45" spans="2:26" s="5" customFormat="1" ht="22.5" customHeight="1">
      <c r="B45" s="15" t="s">
        <v>30</v>
      </c>
      <c r="C45" s="31">
        <f t="shared" si="4"/>
        <v>109</v>
      </c>
      <c r="D45" s="32">
        <f t="shared" si="5"/>
        <v>2025</v>
      </c>
      <c r="E45" s="31">
        <f t="shared" si="6"/>
        <v>122</v>
      </c>
      <c r="F45" s="32">
        <f t="shared" si="7"/>
        <v>2260</v>
      </c>
      <c r="G45" s="31">
        <f t="shared" si="8"/>
        <v>135</v>
      </c>
      <c r="H45" s="71">
        <f t="shared" si="9"/>
        <v>2495</v>
      </c>
      <c r="I45" s="72">
        <v>16</v>
      </c>
      <c r="J45" s="73">
        <v>278</v>
      </c>
      <c r="K45" s="74">
        <v>19</v>
      </c>
      <c r="L45" s="75">
        <v>331</v>
      </c>
      <c r="M45" s="74">
        <v>22</v>
      </c>
      <c r="N45" s="76">
        <v>383</v>
      </c>
      <c r="O45" s="77">
        <v>80</v>
      </c>
      <c r="P45" s="73">
        <v>1539</v>
      </c>
      <c r="Q45" s="74">
        <v>87</v>
      </c>
      <c r="R45" s="75">
        <v>1673</v>
      </c>
      <c r="S45" s="74">
        <v>94</v>
      </c>
      <c r="T45" s="78">
        <v>1808</v>
      </c>
      <c r="U45" s="77">
        <v>13</v>
      </c>
      <c r="V45" s="73">
        <v>208</v>
      </c>
      <c r="W45" s="74">
        <v>16</v>
      </c>
      <c r="X45" s="75">
        <v>256</v>
      </c>
      <c r="Y45" s="74">
        <v>19</v>
      </c>
      <c r="Z45" s="81">
        <v>304</v>
      </c>
    </row>
    <row r="46" spans="2:26" s="5" customFormat="1" ht="22.5" customHeight="1">
      <c r="B46" s="15" t="s">
        <v>31</v>
      </c>
      <c r="C46" s="31">
        <f t="shared" si="4"/>
        <v>151</v>
      </c>
      <c r="D46" s="32">
        <f t="shared" si="5"/>
        <v>2554</v>
      </c>
      <c r="E46" s="31">
        <f t="shared" si="6"/>
        <v>173</v>
      </c>
      <c r="F46" s="32">
        <f t="shared" si="7"/>
        <v>2914</v>
      </c>
      <c r="G46" s="31">
        <f t="shared" si="8"/>
        <v>198</v>
      </c>
      <c r="H46" s="71">
        <f t="shared" si="9"/>
        <v>3321</v>
      </c>
      <c r="I46" s="72">
        <v>11</v>
      </c>
      <c r="J46" s="73">
        <v>197</v>
      </c>
      <c r="K46" s="74">
        <v>12</v>
      </c>
      <c r="L46" s="75">
        <v>215</v>
      </c>
      <c r="M46" s="74">
        <v>13</v>
      </c>
      <c r="N46" s="76">
        <v>233</v>
      </c>
      <c r="O46" s="77">
        <v>106</v>
      </c>
      <c r="P46" s="73">
        <v>1897</v>
      </c>
      <c r="Q46" s="74">
        <v>119</v>
      </c>
      <c r="R46" s="75">
        <v>2130</v>
      </c>
      <c r="S46" s="74">
        <v>134</v>
      </c>
      <c r="T46" s="78">
        <v>2398</v>
      </c>
      <c r="U46" s="77">
        <v>34</v>
      </c>
      <c r="V46" s="73">
        <v>460</v>
      </c>
      <c r="W46" s="74">
        <v>42</v>
      </c>
      <c r="X46" s="75">
        <v>569</v>
      </c>
      <c r="Y46" s="74">
        <v>51</v>
      </c>
      <c r="Z46" s="81">
        <v>690</v>
      </c>
    </row>
    <row r="47" spans="2:26" s="5" customFormat="1" ht="22.5" customHeight="1">
      <c r="B47" s="15" t="s">
        <v>32</v>
      </c>
      <c r="C47" s="31">
        <f t="shared" si="4"/>
        <v>61</v>
      </c>
      <c r="D47" s="32">
        <f t="shared" si="5"/>
        <v>1043</v>
      </c>
      <c r="E47" s="31">
        <f t="shared" si="6"/>
        <v>66</v>
      </c>
      <c r="F47" s="32">
        <f t="shared" si="7"/>
        <v>1134</v>
      </c>
      <c r="G47" s="31">
        <f t="shared" si="8"/>
        <v>72</v>
      </c>
      <c r="H47" s="71">
        <f t="shared" si="9"/>
        <v>1245</v>
      </c>
      <c r="I47" s="72">
        <v>3</v>
      </c>
      <c r="J47" s="73">
        <v>62</v>
      </c>
      <c r="K47" s="74">
        <v>3</v>
      </c>
      <c r="L47" s="75">
        <v>62</v>
      </c>
      <c r="M47" s="74">
        <v>4</v>
      </c>
      <c r="N47" s="76">
        <v>83</v>
      </c>
      <c r="O47" s="77">
        <v>39</v>
      </c>
      <c r="P47" s="73">
        <v>767</v>
      </c>
      <c r="Q47" s="74">
        <v>43</v>
      </c>
      <c r="R47" s="75">
        <v>846</v>
      </c>
      <c r="S47" s="74">
        <v>47</v>
      </c>
      <c r="T47" s="78">
        <v>925</v>
      </c>
      <c r="U47" s="77">
        <v>19</v>
      </c>
      <c r="V47" s="73">
        <v>214</v>
      </c>
      <c r="W47" s="74">
        <v>20</v>
      </c>
      <c r="X47" s="75">
        <v>226</v>
      </c>
      <c r="Y47" s="74">
        <v>21</v>
      </c>
      <c r="Z47" s="81">
        <v>237</v>
      </c>
    </row>
    <row r="48" spans="2:26" s="5" customFormat="1" ht="22.5" customHeight="1">
      <c r="B48" s="15" t="s">
        <v>33</v>
      </c>
      <c r="C48" s="31">
        <f t="shared" si="4"/>
        <v>13</v>
      </c>
      <c r="D48" s="32">
        <f t="shared" si="5"/>
        <v>272</v>
      </c>
      <c r="E48" s="31">
        <f t="shared" si="6"/>
        <v>14</v>
      </c>
      <c r="F48" s="32">
        <f t="shared" si="7"/>
        <v>292</v>
      </c>
      <c r="G48" s="31">
        <f t="shared" si="8"/>
        <v>15</v>
      </c>
      <c r="H48" s="71">
        <f t="shared" si="9"/>
        <v>313</v>
      </c>
      <c r="I48" s="82">
        <v>3</v>
      </c>
      <c r="J48" s="83">
        <v>62</v>
      </c>
      <c r="K48" s="84">
        <v>4</v>
      </c>
      <c r="L48" s="85">
        <v>82</v>
      </c>
      <c r="M48" s="84">
        <v>4</v>
      </c>
      <c r="N48" s="86">
        <v>82</v>
      </c>
      <c r="O48" s="87">
        <v>8</v>
      </c>
      <c r="P48" s="83">
        <v>168</v>
      </c>
      <c r="Q48" s="84">
        <v>8</v>
      </c>
      <c r="R48" s="85">
        <v>168</v>
      </c>
      <c r="S48" s="84">
        <v>8</v>
      </c>
      <c r="T48" s="88">
        <v>168</v>
      </c>
      <c r="U48" s="87">
        <v>2</v>
      </c>
      <c r="V48" s="83">
        <v>42</v>
      </c>
      <c r="W48" s="84">
        <v>2</v>
      </c>
      <c r="X48" s="85">
        <v>42</v>
      </c>
      <c r="Y48" s="84">
        <v>3</v>
      </c>
      <c r="Z48" s="91">
        <v>63</v>
      </c>
    </row>
    <row r="49" spans="2:26" s="5" customFormat="1" ht="22.5" customHeight="1" thickBot="1">
      <c r="B49" s="16" t="s">
        <v>34</v>
      </c>
      <c r="C49" s="31">
        <f t="shared" si="4"/>
        <v>43</v>
      </c>
      <c r="D49" s="32">
        <f t="shared" si="5"/>
        <v>769</v>
      </c>
      <c r="E49" s="31">
        <f t="shared" si="6"/>
        <v>45</v>
      </c>
      <c r="F49" s="32">
        <f t="shared" si="7"/>
        <v>803</v>
      </c>
      <c r="G49" s="31">
        <f t="shared" si="8"/>
        <v>47</v>
      </c>
      <c r="H49" s="71">
        <f t="shared" si="9"/>
        <v>840</v>
      </c>
      <c r="I49" s="72">
        <v>0</v>
      </c>
      <c r="J49" s="73">
        <v>0</v>
      </c>
      <c r="K49" s="74">
        <v>0</v>
      </c>
      <c r="L49" s="75">
        <v>0</v>
      </c>
      <c r="M49" s="74">
        <v>0</v>
      </c>
      <c r="N49" s="76">
        <v>0</v>
      </c>
      <c r="O49" s="77">
        <v>33</v>
      </c>
      <c r="P49" s="73">
        <v>629</v>
      </c>
      <c r="Q49" s="74">
        <v>34</v>
      </c>
      <c r="R49" s="75">
        <v>647</v>
      </c>
      <c r="S49" s="74">
        <v>35</v>
      </c>
      <c r="T49" s="78">
        <v>666</v>
      </c>
      <c r="U49" s="77">
        <v>10</v>
      </c>
      <c r="V49" s="73">
        <v>140</v>
      </c>
      <c r="W49" s="74">
        <v>11</v>
      </c>
      <c r="X49" s="75">
        <v>156</v>
      </c>
      <c r="Y49" s="74">
        <v>12</v>
      </c>
      <c r="Z49" s="81">
        <v>174</v>
      </c>
    </row>
    <row r="50" spans="2:32" s="30" customFormat="1" ht="42.75" customHeight="1" thickBot="1">
      <c r="B50" s="23" t="s">
        <v>36</v>
      </c>
      <c r="C50" s="24">
        <f>SUM(C7:C49)</f>
        <v>12877</v>
      </c>
      <c r="D50" s="33">
        <f aca="true" t="shared" si="23" ref="D50:Z50">SUM(D7:D49)</f>
        <v>217831.43119266053</v>
      </c>
      <c r="E50" s="25">
        <f t="shared" si="23"/>
        <v>13844</v>
      </c>
      <c r="F50" s="34">
        <f t="shared" si="23"/>
        <v>230868.84403669724</v>
      </c>
      <c r="G50" s="25">
        <f t="shared" si="23"/>
        <v>14843</v>
      </c>
      <c r="H50" s="35">
        <f t="shared" si="23"/>
        <v>247717.25688073394</v>
      </c>
      <c r="I50" s="26">
        <f t="shared" si="23"/>
        <v>1665</v>
      </c>
      <c r="J50" s="33">
        <f t="shared" si="23"/>
        <v>27022</v>
      </c>
      <c r="K50" s="25">
        <f t="shared" si="23"/>
        <v>1795</v>
      </c>
      <c r="L50" s="34">
        <f t="shared" si="23"/>
        <v>28439</v>
      </c>
      <c r="M50" s="25">
        <f t="shared" si="23"/>
        <v>1927</v>
      </c>
      <c r="N50" s="36">
        <f t="shared" si="23"/>
        <v>30587</v>
      </c>
      <c r="O50" s="27">
        <f t="shared" si="23"/>
        <v>7108</v>
      </c>
      <c r="P50" s="33">
        <f t="shared" si="23"/>
        <v>134484</v>
      </c>
      <c r="Q50" s="25">
        <f t="shared" si="23"/>
        <v>7607</v>
      </c>
      <c r="R50" s="34">
        <f t="shared" si="23"/>
        <v>142018</v>
      </c>
      <c r="S50" s="25">
        <f t="shared" si="23"/>
        <v>8114</v>
      </c>
      <c r="T50" s="35">
        <f t="shared" si="23"/>
        <v>151364</v>
      </c>
      <c r="U50" s="27">
        <f t="shared" si="23"/>
        <v>4104</v>
      </c>
      <c r="V50" s="33">
        <f t="shared" si="23"/>
        <v>56325.43119266055</v>
      </c>
      <c r="W50" s="25">
        <f t="shared" si="23"/>
        <v>4442</v>
      </c>
      <c r="X50" s="34">
        <f t="shared" si="23"/>
        <v>60411.84403669725</v>
      </c>
      <c r="Y50" s="25">
        <f t="shared" si="23"/>
        <v>4802</v>
      </c>
      <c r="Z50" s="37">
        <f t="shared" si="23"/>
        <v>65766.25688073394</v>
      </c>
      <c r="AA50" s="46"/>
      <c r="AB50" s="46"/>
      <c r="AC50" s="46"/>
      <c r="AD50" s="46"/>
      <c r="AE50" s="46"/>
      <c r="AF50" s="46"/>
    </row>
    <row r="51" spans="2:26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</sheetData>
  <sheetProtection selectLockedCells="1"/>
  <mergeCells count="19"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  <mergeCell ref="M5:N5"/>
    <mergeCell ref="O5:P5"/>
    <mergeCell ref="Q5:R5"/>
    <mergeCell ref="S5:T5"/>
    <mergeCell ref="B4:B6"/>
    <mergeCell ref="C4:H4"/>
    <mergeCell ref="C5:D5"/>
    <mergeCell ref="E5:F5"/>
    <mergeCell ref="G5:H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view="pageBreakPreview" zoomScale="75" zoomScaleSheetLayoutView="75" workbookViewId="0" topLeftCell="A1">
      <selection activeCell="D19" sqref="D19"/>
    </sheetView>
  </sheetViews>
  <sheetFormatPr defaultColWidth="9.00390625" defaultRowHeight="13.5"/>
  <cols>
    <col min="1" max="1" width="14.375" style="39" customWidth="1"/>
    <col min="2" max="2" width="14.75390625" style="39" customWidth="1"/>
    <col min="3" max="6" width="15.625" style="39" customWidth="1"/>
    <col min="7" max="7" width="12.25390625" style="39" customWidth="1"/>
    <col min="8" max="16384" width="9.00390625" style="39" customWidth="1"/>
  </cols>
  <sheetData>
    <row r="1" spans="2:3" ht="21.75" customHeight="1">
      <c r="B1" s="70" t="s">
        <v>57</v>
      </c>
      <c r="C1" s="69"/>
    </row>
    <row r="2" spans="2:8" ht="21.75" customHeight="1">
      <c r="B2" s="135" t="s">
        <v>66</v>
      </c>
      <c r="C2" s="135"/>
      <c r="D2" s="1"/>
      <c r="E2" s="1"/>
      <c r="G2" s="68"/>
      <c r="H2" s="68"/>
    </row>
    <row r="3" spans="2:5" ht="16.5" customHeight="1" thickBot="1">
      <c r="B3" s="67"/>
      <c r="C3" s="136"/>
      <c r="D3" s="136"/>
      <c r="E3" s="136"/>
    </row>
    <row r="4" spans="2:5" ht="12" customHeight="1">
      <c r="B4" s="143" t="s">
        <v>50</v>
      </c>
      <c r="C4" s="141" t="s">
        <v>67</v>
      </c>
      <c r="D4" s="139" t="s">
        <v>68</v>
      </c>
      <c r="E4" s="137" t="s">
        <v>69</v>
      </c>
    </row>
    <row r="5" spans="2:5" ht="12" customHeight="1">
      <c r="B5" s="144"/>
      <c r="C5" s="142"/>
      <c r="D5" s="140"/>
      <c r="E5" s="138"/>
    </row>
    <row r="6" spans="2:5" ht="14.25" thickBot="1">
      <c r="B6" s="145"/>
      <c r="C6" s="66" t="s">
        <v>54</v>
      </c>
      <c r="D6" s="65" t="s">
        <v>54</v>
      </c>
      <c r="E6" s="64" t="s">
        <v>54</v>
      </c>
    </row>
    <row r="7" spans="2:5" ht="16.5" customHeight="1">
      <c r="B7" s="63" t="s">
        <v>40</v>
      </c>
      <c r="C7" s="94">
        <v>323</v>
      </c>
      <c r="D7" s="95">
        <v>323</v>
      </c>
      <c r="E7" s="96">
        <v>323</v>
      </c>
    </row>
    <row r="8" spans="2:5" s="5" customFormat="1" ht="16.5" customHeight="1">
      <c r="B8" s="62" t="s">
        <v>1</v>
      </c>
      <c r="C8" s="94">
        <v>12</v>
      </c>
      <c r="D8" s="97">
        <v>12</v>
      </c>
      <c r="E8" s="98">
        <v>13</v>
      </c>
    </row>
    <row r="9" spans="2:5" s="5" customFormat="1" ht="16.5" customHeight="1">
      <c r="B9" s="62" t="s">
        <v>3</v>
      </c>
      <c r="C9" s="94">
        <v>1</v>
      </c>
      <c r="D9" s="97">
        <v>1</v>
      </c>
      <c r="E9" s="98">
        <v>1</v>
      </c>
    </row>
    <row r="10" spans="2:5" s="5" customFormat="1" ht="16.5" customHeight="1">
      <c r="B10" s="62" t="s">
        <v>4</v>
      </c>
      <c r="C10" s="94">
        <v>0</v>
      </c>
      <c r="D10" s="97">
        <v>0</v>
      </c>
      <c r="E10" s="98">
        <v>0</v>
      </c>
    </row>
    <row r="11" spans="2:5" s="5" customFormat="1" ht="16.5" customHeight="1">
      <c r="B11" s="62" t="s">
        <v>2</v>
      </c>
      <c r="C11" s="99">
        <v>8</v>
      </c>
      <c r="D11" s="100">
        <v>8</v>
      </c>
      <c r="E11" s="101">
        <v>8</v>
      </c>
    </row>
    <row r="12" spans="2:5" s="5" customFormat="1" ht="16.5" customHeight="1">
      <c r="B12" s="62" t="s">
        <v>44</v>
      </c>
      <c r="C12" s="94">
        <v>46</v>
      </c>
      <c r="D12" s="97">
        <v>46</v>
      </c>
      <c r="E12" s="98">
        <v>46</v>
      </c>
    </row>
    <row r="13" spans="2:5" s="5" customFormat="1" ht="16.5" customHeight="1">
      <c r="B13" s="62" t="s">
        <v>45</v>
      </c>
      <c r="C13" s="99">
        <v>30</v>
      </c>
      <c r="D13" s="100">
        <v>30</v>
      </c>
      <c r="E13" s="101">
        <v>30</v>
      </c>
    </row>
    <row r="14" spans="2:5" s="5" customFormat="1" ht="16.5" customHeight="1">
      <c r="B14" s="62" t="s">
        <v>5</v>
      </c>
      <c r="C14" s="94">
        <v>27</v>
      </c>
      <c r="D14" s="97">
        <v>28</v>
      </c>
      <c r="E14" s="98">
        <v>29</v>
      </c>
    </row>
    <row r="15" spans="2:5" s="5" customFormat="1" ht="16.5" customHeight="1">
      <c r="B15" s="62" t="s">
        <v>6</v>
      </c>
      <c r="C15" s="94">
        <v>11</v>
      </c>
      <c r="D15" s="97">
        <v>12</v>
      </c>
      <c r="E15" s="98">
        <v>12</v>
      </c>
    </row>
    <row r="16" spans="2:5" s="5" customFormat="1" ht="16.5" customHeight="1">
      <c r="B16" s="62" t="s">
        <v>7</v>
      </c>
      <c r="C16" s="94">
        <v>3</v>
      </c>
      <c r="D16" s="97">
        <v>3</v>
      </c>
      <c r="E16" s="98">
        <v>3</v>
      </c>
    </row>
    <row r="17" spans="2:5" s="5" customFormat="1" ht="16.5" customHeight="1">
      <c r="B17" s="62" t="s">
        <v>46</v>
      </c>
      <c r="C17" s="99">
        <v>48</v>
      </c>
      <c r="D17" s="100">
        <v>52</v>
      </c>
      <c r="E17" s="101">
        <v>56</v>
      </c>
    </row>
    <row r="18" spans="2:5" s="5" customFormat="1" ht="16.5" customHeight="1">
      <c r="B18" s="62" t="s">
        <v>47</v>
      </c>
      <c r="C18" s="94">
        <v>36</v>
      </c>
      <c r="D18" s="97">
        <v>36</v>
      </c>
      <c r="E18" s="98">
        <v>36</v>
      </c>
    </row>
    <row r="19" spans="2:5" s="5" customFormat="1" ht="16.5" customHeight="1">
      <c r="B19" s="62" t="s">
        <v>48</v>
      </c>
      <c r="C19" s="94">
        <v>22</v>
      </c>
      <c r="D19" s="97">
        <v>22</v>
      </c>
      <c r="E19" s="98">
        <v>22</v>
      </c>
    </row>
    <row r="20" spans="2:5" s="5" customFormat="1" ht="16.5" customHeight="1">
      <c r="B20" s="62" t="s">
        <v>8</v>
      </c>
      <c r="C20" s="94">
        <v>19</v>
      </c>
      <c r="D20" s="97">
        <v>20</v>
      </c>
      <c r="E20" s="98">
        <v>21</v>
      </c>
    </row>
    <row r="21" spans="2:5" s="5" customFormat="1" ht="16.5" customHeight="1">
      <c r="B21" s="62" t="s">
        <v>9</v>
      </c>
      <c r="C21" s="94">
        <v>17</v>
      </c>
      <c r="D21" s="97">
        <v>17</v>
      </c>
      <c r="E21" s="98">
        <v>17</v>
      </c>
    </row>
    <row r="22" spans="2:5" s="5" customFormat="1" ht="16.5" customHeight="1">
      <c r="B22" s="62" t="s">
        <v>10</v>
      </c>
      <c r="C22" s="94">
        <v>16</v>
      </c>
      <c r="D22" s="97">
        <v>21</v>
      </c>
      <c r="E22" s="98">
        <v>26</v>
      </c>
    </row>
    <row r="23" spans="2:5" s="5" customFormat="1" ht="16.5" customHeight="1">
      <c r="B23" s="62" t="s">
        <v>35</v>
      </c>
      <c r="C23" s="94">
        <v>4</v>
      </c>
      <c r="D23" s="97">
        <v>4</v>
      </c>
      <c r="E23" s="98">
        <v>4</v>
      </c>
    </row>
    <row r="24" spans="2:5" s="5" customFormat="1" ht="16.5" customHeight="1">
      <c r="B24" s="62" t="s">
        <v>11</v>
      </c>
      <c r="C24" s="94">
        <v>7</v>
      </c>
      <c r="D24" s="97">
        <v>7</v>
      </c>
      <c r="E24" s="98">
        <v>7</v>
      </c>
    </row>
    <row r="25" spans="2:5" s="5" customFormat="1" ht="16.5" customHeight="1">
      <c r="B25" s="62" t="s">
        <v>12</v>
      </c>
      <c r="C25" s="99">
        <v>38</v>
      </c>
      <c r="D25" s="100">
        <v>43</v>
      </c>
      <c r="E25" s="101">
        <v>48</v>
      </c>
    </row>
    <row r="26" spans="2:5" s="5" customFormat="1" ht="16.5" customHeight="1">
      <c r="B26" s="62" t="s">
        <v>13</v>
      </c>
      <c r="C26" s="94">
        <v>3</v>
      </c>
      <c r="D26" s="97">
        <v>3</v>
      </c>
      <c r="E26" s="98">
        <v>3</v>
      </c>
    </row>
    <row r="27" spans="2:5" s="5" customFormat="1" ht="16.5" customHeight="1">
      <c r="B27" s="62" t="s">
        <v>49</v>
      </c>
      <c r="C27" s="99">
        <v>53</v>
      </c>
      <c r="D27" s="100">
        <v>54</v>
      </c>
      <c r="E27" s="101">
        <v>55</v>
      </c>
    </row>
    <row r="28" spans="2:5" s="5" customFormat="1" ht="16.5" customHeight="1">
      <c r="B28" s="62" t="s">
        <v>14</v>
      </c>
      <c r="C28" s="94">
        <v>18</v>
      </c>
      <c r="D28" s="97">
        <v>18</v>
      </c>
      <c r="E28" s="98">
        <v>18</v>
      </c>
    </row>
    <row r="29" spans="2:5" s="5" customFormat="1" ht="16.5" customHeight="1">
      <c r="B29" s="62" t="s">
        <v>15</v>
      </c>
      <c r="C29" s="94">
        <v>18</v>
      </c>
      <c r="D29" s="97">
        <v>19</v>
      </c>
      <c r="E29" s="98">
        <v>19</v>
      </c>
    </row>
    <row r="30" spans="2:5" s="5" customFormat="1" ht="16.5" customHeight="1">
      <c r="B30" s="62" t="s">
        <v>17</v>
      </c>
      <c r="C30" s="94">
        <v>6</v>
      </c>
      <c r="D30" s="97">
        <v>6</v>
      </c>
      <c r="E30" s="98">
        <v>6</v>
      </c>
    </row>
    <row r="31" spans="2:5" s="5" customFormat="1" ht="16.5" customHeight="1">
      <c r="B31" s="62" t="s">
        <v>16</v>
      </c>
      <c r="C31" s="94">
        <v>21</v>
      </c>
      <c r="D31" s="97">
        <v>22</v>
      </c>
      <c r="E31" s="98">
        <v>22</v>
      </c>
    </row>
    <row r="32" spans="2:5" s="5" customFormat="1" ht="16.5" customHeight="1">
      <c r="B32" s="62" t="s">
        <v>18</v>
      </c>
      <c r="C32" s="99">
        <v>11</v>
      </c>
      <c r="D32" s="100">
        <v>12</v>
      </c>
      <c r="E32" s="101">
        <v>14</v>
      </c>
    </row>
    <row r="33" spans="2:5" s="5" customFormat="1" ht="16.5" customHeight="1">
      <c r="B33" s="62" t="s">
        <v>19</v>
      </c>
      <c r="C33" s="99">
        <v>3</v>
      </c>
      <c r="D33" s="100">
        <v>3</v>
      </c>
      <c r="E33" s="101">
        <v>3</v>
      </c>
    </row>
    <row r="34" spans="2:5" s="5" customFormat="1" ht="16.5" customHeight="1">
      <c r="B34" s="62" t="s">
        <v>21</v>
      </c>
      <c r="C34" s="94">
        <v>2</v>
      </c>
      <c r="D34" s="97">
        <v>3</v>
      </c>
      <c r="E34" s="98">
        <v>3</v>
      </c>
    </row>
    <row r="35" spans="2:5" s="5" customFormat="1" ht="16.5" customHeight="1">
      <c r="B35" s="62" t="s">
        <v>20</v>
      </c>
      <c r="C35" s="94">
        <v>1</v>
      </c>
      <c r="D35" s="97">
        <v>2</v>
      </c>
      <c r="E35" s="98">
        <v>2</v>
      </c>
    </row>
    <row r="36" spans="2:5" s="5" customFormat="1" ht="16.5" customHeight="1">
      <c r="B36" s="62" t="s">
        <v>22</v>
      </c>
      <c r="C36" s="94">
        <v>0</v>
      </c>
      <c r="D36" s="97">
        <v>0</v>
      </c>
      <c r="E36" s="98">
        <v>0</v>
      </c>
    </row>
    <row r="37" spans="2:5" s="5" customFormat="1" ht="16.5" customHeight="1">
      <c r="B37" s="62" t="s">
        <v>0</v>
      </c>
      <c r="C37" s="94">
        <v>130</v>
      </c>
      <c r="D37" s="97">
        <v>130</v>
      </c>
      <c r="E37" s="98">
        <v>130</v>
      </c>
    </row>
    <row r="38" spans="2:5" s="5" customFormat="1" ht="16.5" customHeight="1">
      <c r="B38" s="62" t="s">
        <v>23</v>
      </c>
      <c r="C38" s="94">
        <v>7</v>
      </c>
      <c r="D38" s="97">
        <v>7</v>
      </c>
      <c r="E38" s="98">
        <v>7</v>
      </c>
    </row>
    <row r="39" spans="2:5" s="5" customFormat="1" ht="16.5" customHeight="1">
      <c r="B39" s="62" t="s">
        <v>24</v>
      </c>
      <c r="C39" s="94">
        <v>8</v>
      </c>
      <c r="D39" s="97">
        <v>8</v>
      </c>
      <c r="E39" s="98">
        <v>9</v>
      </c>
    </row>
    <row r="40" spans="2:5" s="5" customFormat="1" ht="16.5" customHeight="1">
      <c r="B40" s="62" t="s">
        <v>25</v>
      </c>
      <c r="C40" s="99">
        <v>7</v>
      </c>
      <c r="D40" s="100">
        <v>7</v>
      </c>
      <c r="E40" s="101">
        <v>7</v>
      </c>
    </row>
    <row r="41" spans="2:5" s="5" customFormat="1" ht="16.5" customHeight="1">
      <c r="B41" s="62" t="s">
        <v>26</v>
      </c>
      <c r="C41" s="94">
        <v>1</v>
      </c>
      <c r="D41" s="97">
        <v>1</v>
      </c>
      <c r="E41" s="98">
        <v>1</v>
      </c>
    </row>
    <row r="42" spans="2:5" s="5" customFormat="1" ht="16.5" customHeight="1">
      <c r="B42" s="62" t="s">
        <v>27</v>
      </c>
      <c r="C42" s="99">
        <v>23</v>
      </c>
      <c r="D42" s="100">
        <v>23</v>
      </c>
      <c r="E42" s="101">
        <v>23</v>
      </c>
    </row>
    <row r="43" spans="2:5" s="5" customFormat="1" ht="16.5" customHeight="1">
      <c r="B43" s="62" t="s">
        <v>28</v>
      </c>
      <c r="C43" s="94">
        <v>14</v>
      </c>
      <c r="D43" s="97">
        <v>15</v>
      </c>
      <c r="E43" s="98">
        <v>15</v>
      </c>
    </row>
    <row r="44" spans="2:5" s="5" customFormat="1" ht="16.5" customHeight="1">
      <c r="B44" s="62" t="s">
        <v>29</v>
      </c>
      <c r="C44" s="94">
        <v>15</v>
      </c>
      <c r="D44" s="97">
        <v>15</v>
      </c>
      <c r="E44" s="98">
        <v>16</v>
      </c>
    </row>
    <row r="45" spans="2:5" s="5" customFormat="1" ht="16.5" customHeight="1">
      <c r="B45" s="62" t="s">
        <v>30</v>
      </c>
      <c r="C45" s="94">
        <v>2</v>
      </c>
      <c r="D45" s="97">
        <v>2</v>
      </c>
      <c r="E45" s="98">
        <v>2</v>
      </c>
    </row>
    <row r="46" spans="2:5" s="5" customFormat="1" ht="16.5" customHeight="1">
      <c r="B46" s="62" t="s">
        <v>31</v>
      </c>
      <c r="C46" s="94">
        <v>2</v>
      </c>
      <c r="D46" s="97">
        <v>2</v>
      </c>
      <c r="E46" s="98">
        <v>2</v>
      </c>
    </row>
    <row r="47" spans="2:5" s="5" customFormat="1" ht="16.5" customHeight="1">
      <c r="B47" s="62" t="s">
        <v>32</v>
      </c>
      <c r="C47" s="94">
        <v>2</v>
      </c>
      <c r="D47" s="97">
        <v>2</v>
      </c>
      <c r="E47" s="98">
        <v>2</v>
      </c>
    </row>
    <row r="48" spans="2:5" s="5" customFormat="1" ht="16.5" customHeight="1">
      <c r="B48" s="62" t="s">
        <v>33</v>
      </c>
      <c r="C48" s="99">
        <v>0</v>
      </c>
      <c r="D48" s="100">
        <v>0</v>
      </c>
      <c r="E48" s="101">
        <v>0</v>
      </c>
    </row>
    <row r="49" spans="2:5" s="5" customFormat="1" ht="16.5" customHeight="1" thickBot="1">
      <c r="B49" s="61" t="s">
        <v>34</v>
      </c>
      <c r="C49" s="94">
        <v>1</v>
      </c>
      <c r="D49" s="97">
        <v>1</v>
      </c>
      <c r="E49" s="98">
        <v>1</v>
      </c>
    </row>
    <row r="50" spans="2:5" s="46" customFormat="1" ht="17.25" customHeight="1" thickBot="1">
      <c r="B50" s="60" t="s">
        <v>36</v>
      </c>
      <c r="C50" s="59">
        <f>SUM(C7:C49)</f>
        <v>1016</v>
      </c>
      <c r="D50" s="58">
        <f>SUM(D7:D49)</f>
        <v>1040</v>
      </c>
      <c r="E50" s="57">
        <f>SUM(E7:E49)</f>
        <v>1062</v>
      </c>
    </row>
    <row r="51" ht="21" customHeight="1"/>
  </sheetData>
  <sheetProtection selectLockedCells="1"/>
  <mergeCells count="6">
    <mergeCell ref="B2:C2"/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2015-02-02T10:14:30Z</cp:lastPrinted>
  <dcterms:created xsi:type="dcterms:W3CDTF">2003-05-20T08:23:38Z</dcterms:created>
  <dcterms:modified xsi:type="dcterms:W3CDTF">2015-02-16T02:27:16Z</dcterms:modified>
  <cp:category/>
  <cp:version/>
  <cp:contentType/>
  <cp:contentStatus/>
</cp:coreProperties>
</file>