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1"/>
  </bookViews>
  <sheets>
    <sheet name="圏域別" sheetId="1" r:id="rId1"/>
    <sheet name="市町村別" sheetId="2" r:id="rId2"/>
  </sheets>
  <definedNames>
    <definedName name="_xlnm.Print_Area" localSheetId="0">'圏域別'!$A$1:$R$26</definedName>
    <definedName name="_xlnm.Print_Area" localSheetId="1">'市町村別'!$A$1:$R$51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<sst xmlns="http://schemas.openxmlformats.org/spreadsheetml/2006/main" count="151" uniqueCount="74">
  <si>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</si>
  <si>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</si>
  <si>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</si>
  <si>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</si>
  <si>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</si>
  <si>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</si>
  <si>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</si>
  <si>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</si>
  <si>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</si>
  <si>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</si>
  <si>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</si>
  <si>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</si>
  <si>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</si>
  <si>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</si>
  <si>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</si>
  <si>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</si>
  <si>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</si>
  <si>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</si>
  <si>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</si>
  <si>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</si>
  <si>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</si>
  <si>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</si>
  <si>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</si>
  <si>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</si>
  <si>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</si>
  <si>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</si>
  <si>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</si>
  <si>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</si>
  <si>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</si>
  <si>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</si>
  <si>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</si>
  <si>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</si>
  <si>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</si>
  <si>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</si>
  <si>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</si>
  <si>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</si>
  <si>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</si>
  <si>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</si>
  <si>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</si>
  <si>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</si>
  <si>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</si>
  <si>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</si>
  <si>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</si>
  <si>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</si>
  <si>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</si>
  <si>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</si>
  <si>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</si>
  <si>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</si>
  <si>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</si>
  <si>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</si>
  <si>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</si>
  <si>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</si>
  <si>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</si>
  <si>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⑤　就労継続支援（Ｂ型）</t>
  </si>
  <si>
    <t>２４年度
見込量</t>
  </si>
  <si>
    <t>２４年度
実績値</t>
  </si>
  <si>
    <t>-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</si>
  <si>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</si>
  <si>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</si>
  <si>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</si>
  <si>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</si>
  <si>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</si>
  <si>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</si>
  <si>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</si>
  <si>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</si>
  <si>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</si>
  <si>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</si>
  <si>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</si>
  <si>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</si>
  <si>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</si>
  <si>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</si>
  <si>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</si>
  <si>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</si>
  <si>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圏　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</si>
</sst>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horizontal="right"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12" fillId="0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8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17" fontId="49" fillId="0" borderId="29" xfId="0" applyNumberFormat="1" applyFont="1" applyFill="1" applyBorder="1" applyAlignment="1">
      <alignment horizontal="right" vertical="center"/>
    </xf>
    <xf numFmtId="217" fontId="49" fillId="0" borderId="30" xfId="0" applyNumberFormat="1" applyFont="1" applyFill="1" applyBorder="1" applyAlignment="1">
      <alignment horizontal="right" vertical="center"/>
    </xf>
    <xf numFmtId="217" fontId="49" fillId="0" borderId="31" xfId="0" applyNumberFormat="1" applyFont="1" applyFill="1" applyBorder="1" applyAlignment="1">
      <alignment horizontal="right" vertical="center"/>
    </xf>
    <xf numFmtId="0" fontId="8" fillId="33" borderId="32" xfId="0" applyFont="1" applyFill="1" applyBorder="1" applyAlignment="1">
      <alignment vertical="center" shrinkToFit="1"/>
    </xf>
    <xf numFmtId="0" fontId="8" fillId="35" borderId="12" xfId="0" applyFont="1" applyFill="1" applyBorder="1" applyAlignment="1">
      <alignment vertical="center" shrinkToFit="1"/>
    </xf>
    <xf numFmtId="0" fontId="8" fillId="35" borderId="13" xfId="0" applyFont="1" applyFill="1" applyBorder="1" applyAlignment="1">
      <alignment vertical="center" shrinkToFit="1"/>
    </xf>
    <xf numFmtId="0" fontId="8" fillId="35" borderId="33" xfId="0" applyFont="1" applyFill="1" applyBorder="1" applyAlignment="1">
      <alignment vertical="center" shrinkToFit="1"/>
    </xf>
    <xf numFmtId="0" fontId="4" fillId="9" borderId="22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217" fontId="49" fillId="9" borderId="34" xfId="0" applyNumberFormat="1" applyFont="1" applyFill="1" applyBorder="1" applyAlignment="1">
      <alignment horizontal="right" vertical="center"/>
    </xf>
    <xf numFmtId="217" fontId="49" fillId="9" borderId="35" xfId="0" applyNumberFormat="1" applyFont="1" applyFill="1" applyBorder="1" applyAlignment="1">
      <alignment horizontal="right" vertical="center"/>
    </xf>
    <xf numFmtId="217" fontId="49" fillId="9" borderId="36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49" fillId="9" borderId="31" xfId="0" applyNumberFormat="1" applyFont="1" applyFill="1" applyBorder="1" applyAlignment="1">
      <alignment horizontal="right" vertical="center"/>
    </xf>
    <xf numFmtId="0" fontId="4" fillId="9" borderId="24" xfId="0" applyFont="1" applyFill="1" applyBorder="1" applyAlignment="1">
      <alignment horizontal="center" vertical="center"/>
    </xf>
    <xf numFmtId="217" fontId="49" fillId="0" borderId="34" xfId="0" applyNumberFormat="1" applyFont="1" applyFill="1" applyBorder="1" applyAlignment="1">
      <alignment horizontal="right" vertical="center"/>
    </xf>
    <xf numFmtId="217" fontId="49" fillId="0" borderId="37" xfId="0" applyNumberFormat="1" applyFont="1" applyFill="1" applyBorder="1" applyAlignment="1">
      <alignment horizontal="right" vertical="center"/>
    </xf>
    <xf numFmtId="217" fontId="49" fillId="9" borderId="38" xfId="0" applyNumberFormat="1" applyFont="1" applyFill="1" applyBorder="1" applyAlignment="1">
      <alignment horizontal="right" vertical="center"/>
    </xf>
    <xf numFmtId="217" fontId="49" fillId="9" borderId="30" xfId="0" applyNumberFormat="1" applyFont="1" applyFill="1" applyBorder="1" applyAlignment="1">
      <alignment horizontal="right" vertical="center"/>
    </xf>
    <xf numFmtId="0" fontId="4" fillId="9" borderId="39" xfId="0" applyFont="1" applyFill="1" applyBorder="1" applyAlignment="1">
      <alignment horizontal="center" vertical="center"/>
    </xf>
    <xf numFmtId="217" fontId="49" fillId="34" borderId="40" xfId="0" applyNumberFormat="1" applyFont="1" applyFill="1" applyBorder="1" applyAlignment="1">
      <alignment horizontal="center" vertical="center"/>
    </xf>
    <xf numFmtId="217" fontId="49" fillId="9" borderId="40" xfId="0" applyNumberFormat="1" applyFont="1" applyFill="1" applyBorder="1" applyAlignment="1">
      <alignment horizontal="right" vertical="center"/>
    </xf>
    <xf numFmtId="217" fontId="12" fillId="9" borderId="40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9" borderId="41" xfId="0" applyNumberFormat="1" applyFont="1" applyFill="1" applyBorder="1" applyAlignment="1">
      <alignment horizontal="right" vertical="center"/>
    </xf>
    <xf numFmtId="217" fontId="50" fillId="34" borderId="39" xfId="0" applyNumberFormat="1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center" vertical="center"/>
    </xf>
    <xf numFmtId="217" fontId="49" fillId="0" borderId="38" xfId="0" applyNumberFormat="1" applyFont="1" applyFill="1" applyBorder="1" applyAlignment="1">
      <alignment horizontal="right" vertical="center"/>
    </xf>
    <xf numFmtId="217" fontId="49" fillId="0" borderId="36" xfId="0" applyNumberFormat="1" applyFont="1" applyFill="1" applyBorder="1" applyAlignment="1">
      <alignment horizontal="right" vertical="center"/>
    </xf>
    <xf numFmtId="0" fontId="9" fillId="36" borderId="4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6" borderId="47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 wrapText="1" shrinkToFit="1"/>
    </xf>
    <xf numFmtId="0" fontId="9" fillId="9" borderId="49" xfId="0" applyFont="1" applyFill="1" applyBorder="1" applyAlignment="1">
      <alignment horizontal="center" vertical="center" shrinkToFit="1"/>
    </xf>
    <xf numFmtId="0" fontId="49" fillId="9" borderId="50" xfId="0" applyFont="1" applyFill="1" applyBorder="1" applyAlignment="1">
      <alignment horizontal="center" vertical="center" wrapText="1" shrinkToFit="1"/>
    </xf>
    <xf numFmtId="0" fontId="49" fillId="9" borderId="49" xfId="0" applyFont="1" applyFill="1" applyBorder="1" applyAlignment="1">
      <alignment horizontal="center" vertical="center" shrinkToFit="1"/>
    </xf>
    <xf numFmtId="0" fontId="49" fillId="0" borderId="50" xfId="0" applyFont="1" applyFill="1" applyBorder="1" applyAlignment="1">
      <alignment horizontal="center" vertical="center" wrapText="1" shrinkToFit="1"/>
    </xf>
    <xf numFmtId="0" fontId="49" fillId="0" borderId="51" xfId="0" applyFont="1" applyFill="1" applyBorder="1" applyAlignment="1">
      <alignment horizontal="center" vertical="center" shrinkToFit="1"/>
    </xf>
    <xf numFmtId="0" fontId="9" fillId="9" borderId="49" xfId="0" applyFont="1" applyFill="1" applyBorder="1" applyAlignment="1">
      <alignment horizontal="center" vertical="center" wrapText="1" shrinkToFit="1"/>
    </xf>
    <xf numFmtId="0" fontId="49" fillId="0" borderId="49" xfId="0" applyFont="1" applyFill="1" applyBorder="1" applyAlignment="1">
      <alignment horizontal="center" vertical="center" shrinkToFit="1"/>
    </xf>
    <xf numFmtId="0" fontId="4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right" vertical="center"/>
    </xf>
    <xf numFmtId="0" fontId="49" fillId="9" borderId="5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"/>
  <sheetViews>
    <sheetView view="pageBreakPreview" zoomScale="70" zoomScaleNormal="75" zoomScaleSheetLayoutView="70" zoomScalePageLayoutView="0" workbookViewId="0" topLeftCell="A1">
      <pane xSplit="2" ySplit="6" topLeftCell="C2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C5" sqref="C5:D5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4.50390625" style="2" bestFit="1" customWidth="1"/>
    <col min="4" max="4" width="19.25390625" style="2" bestFit="1" customWidth="1"/>
    <col min="5" max="5" width="8.625" style="2" bestFit="1" customWidth="1"/>
    <col min="6" max="6" width="12.625" style="2" bestFit="1" customWidth="1"/>
    <col min="7" max="7" width="11.125" style="2" bestFit="1" customWidth="1"/>
    <col min="8" max="8" width="17.00390625" style="2" bestFit="1" customWidth="1"/>
    <col min="9" max="9" width="8.625" style="2" bestFit="1" customWidth="1"/>
    <col min="10" max="10" width="12.625" style="2" bestFit="1" customWidth="1"/>
    <col min="11" max="11" width="14.50390625" style="2" bestFit="1" customWidth="1"/>
    <col min="12" max="12" width="17.00390625" style="2" bestFit="1" customWidth="1"/>
    <col min="13" max="13" width="8.625" style="2" bestFit="1" customWidth="1"/>
    <col min="14" max="14" width="12.625" style="2" bestFit="1" customWidth="1"/>
    <col min="15" max="15" width="14.50390625" style="2" bestFit="1" customWidth="1"/>
    <col min="16" max="16" width="17.00390625" style="2" bestFit="1" customWidth="1"/>
    <col min="17" max="17" width="8.625" style="2" bestFit="1" customWidth="1"/>
    <col min="18" max="18" width="12.625" style="2" bestFit="1" customWidth="1"/>
    <col min="19" max="16384" width="9.00390625" style="2" customWidth="1"/>
  </cols>
  <sheetData>
    <row r="1" spans="2:10" ht="35.25" customHeight="1">
      <c r="B1" s="21" t="s">
        <v>51</v>
      </c>
      <c r="G1" s="4"/>
      <c r="H1" s="1"/>
      <c r="I1" s="1"/>
      <c r="J1" s="1"/>
    </row>
    <row r="2" spans="2:10" ht="33" customHeight="1">
      <c r="B2" s="21" t="s">
        <v>53</v>
      </c>
      <c r="G2" s="4"/>
      <c r="H2" s="1"/>
      <c r="I2" s="1"/>
      <c r="J2" s="12"/>
    </row>
    <row r="3" spans="2:18" s="10" customFormat="1" ht="33.75" customHeight="1" thickBot="1">
      <c r="B3" s="8"/>
      <c r="C3" s="9"/>
      <c r="D3" s="100" t="s">
        <v>52</v>
      </c>
      <c r="E3" s="100"/>
      <c r="F3" s="100"/>
      <c r="K3" s="11"/>
      <c r="O3" s="100"/>
      <c r="P3" s="100"/>
      <c r="Q3" s="100"/>
      <c r="R3" s="100"/>
    </row>
    <row r="4" spans="2:18" s="10" customFormat="1" ht="36" customHeight="1" thickBot="1">
      <c r="B4" s="82" t="s">
        <v>73</v>
      </c>
      <c r="C4" s="85" t="s">
        <v>41</v>
      </c>
      <c r="D4" s="86"/>
      <c r="E4" s="86"/>
      <c r="F4" s="86"/>
      <c r="G4" s="87" t="s">
        <v>38</v>
      </c>
      <c r="H4" s="88"/>
      <c r="I4" s="88"/>
      <c r="J4" s="89"/>
      <c r="K4" s="88" t="s">
        <v>39</v>
      </c>
      <c r="L4" s="88"/>
      <c r="M4" s="88"/>
      <c r="N4" s="88"/>
      <c r="O4" s="87" t="s">
        <v>37</v>
      </c>
      <c r="P4" s="88"/>
      <c r="Q4" s="88"/>
      <c r="R4" s="90"/>
    </row>
    <row r="5" spans="2:18" s="10" customFormat="1" ht="54" customHeight="1" thickBot="1">
      <c r="B5" s="83"/>
      <c r="C5" s="91" t="s">
        <v>54</v>
      </c>
      <c r="D5" s="92"/>
      <c r="E5" s="93" t="s">
        <v>55</v>
      </c>
      <c r="F5" s="94"/>
      <c r="G5" s="91" t="s">
        <v>54</v>
      </c>
      <c r="H5" s="92"/>
      <c r="I5" s="95" t="s">
        <v>55</v>
      </c>
      <c r="J5" s="96"/>
      <c r="K5" s="97" t="s">
        <v>54</v>
      </c>
      <c r="L5" s="92"/>
      <c r="M5" s="95" t="s">
        <v>55</v>
      </c>
      <c r="N5" s="98"/>
      <c r="O5" s="91" t="s">
        <v>54</v>
      </c>
      <c r="P5" s="92"/>
      <c r="Q5" s="95" t="s">
        <v>55</v>
      </c>
      <c r="R5" s="99"/>
    </row>
    <row r="6" spans="2:18" ht="36" customHeight="1" thickBot="1">
      <c r="B6" s="84"/>
      <c r="C6" s="59" t="s">
        <v>49</v>
      </c>
      <c r="D6" s="60" t="s">
        <v>50</v>
      </c>
      <c r="E6" s="59" t="s">
        <v>49</v>
      </c>
      <c r="F6" s="67" t="s">
        <v>50</v>
      </c>
      <c r="G6" s="72" t="s">
        <v>49</v>
      </c>
      <c r="H6" s="60" t="s">
        <v>50</v>
      </c>
      <c r="I6" s="79" t="s">
        <v>49</v>
      </c>
      <c r="J6" s="51" t="s">
        <v>50</v>
      </c>
      <c r="K6" s="72" t="s">
        <v>49</v>
      </c>
      <c r="L6" s="60" t="s">
        <v>50</v>
      </c>
      <c r="M6" s="79" t="s">
        <v>49</v>
      </c>
      <c r="N6" s="51" t="s">
        <v>50</v>
      </c>
      <c r="O6" s="72" t="s">
        <v>49</v>
      </c>
      <c r="P6" s="60" t="s">
        <v>50</v>
      </c>
      <c r="Q6" s="79" t="s">
        <v>49</v>
      </c>
      <c r="R6" s="47" t="s">
        <v>50</v>
      </c>
    </row>
    <row r="7" spans="2:19" s="22" customFormat="1" ht="22.5" customHeight="1">
      <c r="B7" s="55" t="s">
        <v>40</v>
      </c>
      <c r="C7" s="61">
        <v>2676</v>
      </c>
      <c r="D7" s="62">
        <v>39578</v>
      </c>
      <c r="E7" s="68">
        <v>2578</v>
      </c>
      <c r="F7" s="69">
        <v>43013</v>
      </c>
      <c r="G7" s="73" t="s">
        <v>56</v>
      </c>
      <c r="H7" s="45" t="s">
        <v>56</v>
      </c>
      <c r="I7" s="43" t="s">
        <v>56</v>
      </c>
      <c r="J7" s="44" t="s">
        <v>56</v>
      </c>
      <c r="K7" s="73" t="s">
        <v>56</v>
      </c>
      <c r="L7" s="45" t="s">
        <v>56</v>
      </c>
      <c r="M7" s="43" t="s">
        <v>56</v>
      </c>
      <c r="N7" s="44" t="s">
        <v>56</v>
      </c>
      <c r="O7" s="73" t="s">
        <v>56</v>
      </c>
      <c r="P7" s="45" t="s">
        <v>56</v>
      </c>
      <c r="Q7" s="43" t="s">
        <v>56</v>
      </c>
      <c r="R7" s="45" t="s">
        <v>56</v>
      </c>
      <c r="S7" s="23"/>
    </row>
    <row r="8" spans="2:19" s="3" customFormat="1" ht="22.5" customHeight="1">
      <c r="B8" s="56" t="s">
        <v>57</v>
      </c>
      <c r="C8" s="61">
        <v>223</v>
      </c>
      <c r="D8" s="63">
        <v>3615</v>
      </c>
      <c r="E8" s="61">
        <v>292</v>
      </c>
      <c r="F8" s="70">
        <v>4368.66</v>
      </c>
      <c r="G8" s="74">
        <v>26</v>
      </c>
      <c r="H8" s="63">
        <v>416</v>
      </c>
      <c r="I8" s="68">
        <v>33</v>
      </c>
      <c r="J8" s="80">
        <v>444.75</v>
      </c>
      <c r="K8" s="74">
        <v>131</v>
      </c>
      <c r="L8" s="63">
        <v>2276</v>
      </c>
      <c r="M8" s="68">
        <v>146</v>
      </c>
      <c r="N8" s="80">
        <v>2650.08</v>
      </c>
      <c r="O8" s="74">
        <v>66</v>
      </c>
      <c r="P8" s="63">
        <v>923</v>
      </c>
      <c r="Q8" s="68">
        <v>113</v>
      </c>
      <c r="R8" s="81">
        <v>1273.83</v>
      </c>
      <c r="S8" s="5"/>
    </row>
    <row r="9" spans="2:19" s="3" customFormat="1" ht="22.5" customHeight="1">
      <c r="B9" s="56" t="s">
        <v>58</v>
      </c>
      <c r="C9" s="61">
        <v>325</v>
      </c>
      <c r="D9" s="64">
        <v>5486</v>
      </c>
      <c r="E9" s="61">
        <f aca="true" t="shared" si="0" ref="E9:F21">I9+M9+Q9</f>
        <v>319</v>
      </c>
      <c r="F9" s="70">
        <f t="shared" si="0"/>
        <v>5765</v>
      </c>
      <c r="G9" s="74">
        <v>39</v>
      </c>
      <c r="H9" s="64">
        <v>600</v>
      </c>
      <c r="I9" s="17">
        <v>47</v>
      </c>
      <c r="J9" s="25">
        <v>779</v>
      </c>
      <c r="K9" s="74">
        <v>203</v>
      </c>
      <c r="L9" s="64">
        <v>3724</v>
      </c>
      <c r="M9" s="17">
        <v>166</v>
      </c>
      <c r="N9" s="25">
        <v>3700</v>
      </c>
      <c r="O9" s="74">
        <v>83</v>
      </c>
      <c r="P9" s="64">
        <v>1162</v>
      </c>
      <c r="Q9" s="17">
        <v>106</v>
      </c>
      <c r="R9" s="18">
        <v>1286</v>
      </c>
      <c r="S9" s="5"/>
    </row>
    <row r="10" spans="2:19" s="3" customFormat="1" ht="22.5" customHeight="1">
      <c r="B10" s="56" t="s">
        <v>59</v>
      </c>
      <c r="C10" s="61">
        <v>281</v>
      </c>
      <c r="D10" s="64">
        <v>4773</v>
      </c>
      <c r="E10" s="61">
        <f t="shared" si="0"/>
        <v>333</v>
      </c>
      <c r="F10" s="70">
        <f t="shared" si="0"/>
        <v>4853</v>
      </c>
      <c r="G10" s="75">
        <v>33</v>
      </c>
      <c r="H10" s="76">
        <v>553</v>
      </c>
      <c r="I10" s="15">
        <v>25</v>
      </c>
      <c r="J10" s="26">
        <v>364</v>
      </c>
      <c r="K10" s="75">
        <v>175</v>
      </c>
      <c r="L10" s="76">
        <v>2983</v>
      </c>
      <c r="M10" s="15">
        <v>195</v>
      </c>
      <c r="N10" s="26">
        <v>2842</v>
      </c>
      <c r="O10" s="75">
        <v>73</v>
      </c>
      <c r="P10" s="76">
        <v>1237</v>
      </c>
      <c r="Q10" s="15">
        <v>113</v>
      </c>
      <c r="R10" s="16">
        <v>1647</v>
      </c>
      <c r="S10" s="5"/>
    </row>
    <row r="11" spans="2:18" s="3" customFormat="1" ht="22.5" customHeight="1">
      <c r="B11" s="56" t="s">
        <v>60</v>
      </c>
      <c r="C11" s="61">
        <v>384</v>
      </c>
      <c r="D11" s="63">
        <v>6018</v>
      </c>
      <c r="E11" s="61">
        <v>376</v>
      </c>
      <c r="F11" s="70">
        <v>6238</v>
      </c>
      <c r="G11" s="74">
        <v>30</v>
      </c>
      <c r="H11" s="63">
        <v>508</v>
      </c>
      <c r="I11" s="68">
        <v>48</v>
      </c>
      <c r="J11" s="80">
        <v>818</v>
      </c>
      <c r="K11" s="74">
        <v>261</v>
      </c>
      <c r="L11" s="63">
        <v>4417</v>
      </c>
      <c r="M11" s="68">
        <v>249</v>
      </c>
      <c r="N11" s="80">
        <v>4510</v>
      </c>
      <c r="O11" s="74">
        <v>93</v>
      </c>
      <c r="P11" s="63">
        <v>1093</v>
      </c>
      <c r="Q11" s="68">
        <v>79</v>
      </c>
      <c r="R11" s="81">
        <v>910</v>
      </c>
    </row>
    <row r="12" spans="2:18" s="3" customFormat="1" ht="22.5" customHeight="1">
      <c r="B12" s="56" t="s">
        <v>61</v>
      </c>
      <c r="C12" s="61">
        <v>204</v>
      </c>
      <c r="D12" s="64">
        <v>3062</v>
      </c>
      <c r="E12" s="61">
        <f t="shared" si="0"/>
        <v>288</v>
      </c>
      <c r="F12" s="70">
        <f t="shared" si="0"/>
        <v>3308</v>
      </c>
      <c r="G12" s="75">
        <v>13</v>
      </c>
      <c r="H12" s="76">
        <v>195</v>
      </c>
      <c r="I12" s="15">
        <v>23</v>
      </c>
      <c r="J12" s="26">
        <v>275</v>
      </c>
      <c r="K12" s="75">
        <v>96</v>
      </c>
      <c r="L12" s="76">
        <v>1632</v>
      </c>
      <c r="M12" s="15">
        <v>134</v>
      </c>
      <c r="N12" s="26">
        <v>1916</v>
      </c>
      <c r="O12" s="75">
        <v>95</v>
      </c>
      <c r="P12" s="76">
        <v>1235</v>
      </c>
      <c r="Q12" s="15">
        <v>131</v>
      </c>
      <c r="R12" s="16">
        <v>1117</v>
      </c>
    </row>
    <row r="13" spans="2:18" s="3" customFormat="1" ht="22.5" customHeight="1">
      <c r="B13" s="56" t="s">
        <v>62</v>
      </c>
      <c r="C13" s="61">
        <v>507</v>
      </c>
      <c r="D13" s="64">
        <v>11357</v>
      </c>
      <c r="E13" s="61">
        <f t="shared" si="0"/>
        <v>527</v>
      </c>
      <c r="F13" s="70">
        <f t="shared" si="0"/>
        <v>7750</v>
      </c>
      <c r="G13" s="74">
        <v>24</v>
      </c>
      <c r="H13" s="64">
        <v>631</v>
      </c>
      <c r="I13" s="17">
        <v>42</v>
      </c>
      <c r="J13" s="25">
        <v>643</v>
      </c>
      <c r="K13" s="74">
        <v>253</v>
      </c>
      <c r="L13" s="64">
        <v>6953</v>
      </c>
      <c r="M13" s="17">
        <v>315</v>
      </c>
      <c r="N13" s="25">
        <v>5124</v>
      </c>
      <c r="O13" s="74">
        <v>230</v>
      </c>
      <c r="P13" s="64">
        <v>3773</v>
      </c>
      <c r="Q13" s="17">
        <v>170</v>
      </c>
      <c r="R13" s="18">
        <v>1983</v>
      </c>
    </row>
    <row r="14" spans="2:18" s="3" customFormat="1" ht="22.5" customHeight="1">
      <c r="B14" s="56" t="s">
        <v>63</v>
      </c>
      <c r="C14" s="61">
        <v>298</v>
      </c>
      <c r="D14" s="64">
        <v>5036</v>
      </c>
      <c r="E14" s="61">
        <f t="shared" si="0"/>
        <v>284</v>
      </c>
      <c r="F14" s="70">
        <f t="shared" si="0"/>
        <v>4750</v>
      </c>
      <c r="G14" s="74">
        <v>16</v>
      </c>
      <c r="H14" s="64">
        <v>302</v>
      </c>
      <c r="I14" s="17">
        <v>14</v>
      </c>
      <c r="J14" s="25">
        <v>248</v>
      </c>
      <c r="K14" s="74">
        <v>190</v>
      </c>
      <c r="L14" s="64">
        <v>3648</v>
      </c>
      <c r="M14" s="17">
        <v>176</v>
      </c>
      <c r="N14" s="25">
        <v>3478</v>
      </c>
      <c r="O14" s="74">
        <v>92</v>
      </c>
      <c r="P14" s="64">
        <v>1086</v>
      </c>
      <c r="Q14" s="17">
        <v>94</v>
      </c>
      <c r="R14" s="18">
        <v>1024</v>
      </c>
    </row>
    <row r="15" spans="2:18" s="3" customFormat="1" ht="22.5" customHeight="1">
      <c r="B15" s="56" t="s">
        <v>64</v>
      </c>
      <c r="C15" s="61">
        <v>397</v>
      </c>
      <c r="D15" s="63">
        <v>7562</v>
      </c>
      <c r="E15" s="61">
        <v>471</v>
      </c>
      <c r="F15" s="70">
        <v>7157</v>
      </c>
      <c r="G15" s="74">
        <v>41</v>
      </c>
      <c r="H15" s="63">
        <v>861</v>
      </c>
      <c r="I15" s="68">
        <v>47</v>
      </c>
      <c r="J15" s="80">
        <v>674</v>
      </c>
      <c r="K15" s="74">
        <v>236</v>
      </c>
      <c r="L15" s="63">
        <v>4964</v>
      </c>
      <c r="M15" s="68">
        <v>291</v>
      </c>
      <c r="N15" s="80">
        <v>5097</v>
      </c>
      <c r="O15" s="74">
        <v>120</v>
      </c>
      <c r="P15" s="63">
        <v>1737</v>
      </c>
      <c r="Q15" s="68">
        <v>133</v>
      </c>
      <c r="R15" s="81">
        <v>1386</v>
      </c>
    </row>
    <row r="16" spans="2:18" s="3" customFormat="1" ht="22.5" customHeight="1">
      <c r="B16" s="56" t="s">
        <v>65</v>
      </c>
      <c r="C16" s="61">
        <v>252</v>
      </c>
      <c r="D16" s="63">
        <v>3905</v>
      </c>
      <c r="E16" s="61">
        <v>282</v>
      </c>
      <c r="F16" s="70">
        <v>4647</v>
      </c>
      <c r="G16" s="74">
        <v>48</v>
      </c>
      <c r="H16" s="63">
        <v>843</v>
      </c>
      <c r="I16" s="68">
        <v>46</v>
      </c>
      <c r="J16" s="80">
        <v>786</v>
      </c>
      <c r="K16" s="74">
        <v>129</v>
      </c>
      <c r="L16" s="63">
        <v>2186</v>
      </c>
      <c r="M16" s="68">
        <v>162</v>
      </c>
      <c r="N16" s="80">
        <v>2971</v>
      </c>
      <c r="O16" s="74">
        <v>75</v>
      </c>
      <c r="P16" s="63">
        <v>876</v>
      </c>
      <c r="Q16" s="68">
        <v>74</v>
      </c>
      <c r="R16" s="81">
        <v>890</v>
      </c>
    </row>
    <row r="17" spans="2:18" s="3" customFormat="1" ht="22.5" customHeight="1">
      <c r="B17" s="56" t="s">
        <v>66</v>
      </c>
      <c r="C17" s="61">
        <v>369</v>
      </c>
      <c r="D17" s="63">
        <v>6228</v>
      </c>
      <c r="E17" s="61">
        <v>467</v>
      </c>
      <c r="F17" s="70">
        <v>7131</v>
      </c>
      <c r="G17" s="74">
        <v>44</v>
      </c>
      <c r="H17" s="63">
        <v>729</v>
      </c>
      <c r="I17" s="68">
        <v>49</v>
      </c>
      <c r="J17" s="80">
        <v>706</v>
      </c>
      <c r="K17" s="74">
        <v>254</v>
      </c>
      <c r="L17" s="63">
        <v>4301</v>
      </c>
      <c r="M17" s="68">
        <v>314</v>
      </c>
      <c r="N17" s="80">
        <v>5064</v>
      </c>
      <c r="O17" s="74">
        <v>71</v>
      </c>
      <c r="P17" s="63">
        <v>1198</v>
      </c>
      <c r="Q17" s="68">
        <v>104</v>
      </c>
      <c r="R17" s="81">
        <v>1361</v>
      </c>
    </row>
    <row r="18" spans="2:18" s="3" customFormat="1" ht="22.5" customHeight="1">
      <c r="B18" s="56" t="s">
        <v>67</v>
      </c>
      <c r="C18" s="61">
        <v>672</v>
      </c>
      <c r="D18" s="64">
        <v>12671</v>
      </c>
      <c r="E18" s="61">
        <f t="shared" si="0"/>
        <v>773</v>
      </c>
      <c r="F18" s="70">
        <f t="shared" si="0"/>
        <v>13194</v>
      </c>
      <c r="G18" s="75">
        <v>75</v>
      </c>
      <c r="H18" s="76">
        <v>1275</v>
      </c>
      <c r="I18" s="15">
        <v>86</v>
      </c>
      <c r="J18" s="26">
        <v>1475</v>
      </c>
      <c r="K18" s="75">
        <v>325</v>
      </c>
      <c r="L18" s="76">
        <v>6500</v>
      </c>
      <c r="M18" s="15">
        <v>382</v>
      </c>
      <c r="N18" s="26">
        <v>6519</v>
      </c>
      <c r="O18" s="75">
        <v>272</v>
      </c>
      <c r="P18" s="76">
        <v>4896</v>
      </c>
      <c r="Q18" s="15">
        <v>305</v>
      </c>
      <c r="R18" s="16">
        <v>5200</v>
      </c>
    </row>
    <row r="19" spans="2:18" s="3" customFormat="1" ht="22.5" customHeight="1">
      <c r="B19" s="56" t="s">
        <v>68</v>
      </c>
      <c r="C19" s="61">
        <v>337</v>
      </c>
      <c r="D19" s="63">
        <v>6049</v>
      </c>
      <c r="E19" s="61">
        <v>276</v>
      </c>
      <c r="F19" s="70">
        <v>4834</v>
      </c>
      <c r="G19" s="74">
        <v>40</v>
      </c>
      <c r="H19" s="63">
        <v>612</v>
      </c>
      <c r="I19" s="68">
        <v>20</v>
      </c>
      <c r="J19" s="80">
        <v>337</v>
      </c>
      <c r="K19" s="74">
        <v>191</v>
      </c>
      <c r="L19" s="63">
        <v>3705</v>
      </c>
      <c r="M19" s="68">
        <v>175</v>
      </c>
      <c r="N19" s="80">
        <v>3346</v>
      </c>
      <c r="O19" s="74">
        <v>106</v>
      </c>
      <c r="P19" s="63">
        <v>1729</v>
      </c>
      <c r="Q19" s="68">
        <v>81</v>
      </c>
      <c r="R19" s="81">
        <v>1151</v>
      </c>
    </row>
    <row r="20" spans="2:18" s="3" customFormat="1" ht="22.5" customHeight="1">
      <c r="B20" s="56" t="s">
        <v>69</v>
      </c>
      <c r="C20" s="61">
        <v>260</v>
      </c>
      <c r="D20" s="63">
        <v>4801</v>
      </c>
      <c r="E20" s="61">
        <v>291</v>
      </c>
      <c r="F20" s="70">
        <v>5071</v>
      </c>
      <c r="G20" s="74">
        <v>18</v>
      </c>
      <c r="H20" s="63">
        <v>354</v>
      </c>
      <c r="I20" s="68">
        <v>24</v>
      </c>
      <c r="J20" s="80">
        <v>369</v>
      </c>
      <c r="K20" s="74">
        <v>187</v>
      </c>
      <c r="L20" s="63">
        <v>3518</v>
      </c>
      <c r="M20" s="68">
        <v>210</v>
      </c>
      <c r="N20" s="80">
        <v>3871</v>
      </c>
      <c r="O20" s="74">
        <v>55</v>
      </c>
      <c r="P20" s="63">
        <v>929</v>
      </c>
      <c r="Q20" s="68">
        <v>57</v>
      </c>
      <c r="R20" s="81">
        <v>831</v>
      </c>
    </row>
    <row r="21" spans="2:18" s="3" customFormat="1" ht="22.5" customHeight="1">
      <c r="B21" s="56" t="s">
        <v>0</v>
      </c>
      <c r="C21" s="61">
        <v>1266</v>
      </c>
      <c r="D21" s="64">
        <v>22037</v>
      </c>
      <c r="E21" s="61">
        <f t="shared" si="0"/>
        <v>1399</v>
      </c>
      <c r="F21" s="70">
        <f t="shared" si="0"/>
        <v>23822</v>
      </c>
      <c r="G21" s="74">
        <v>125</v>
      </c>
      <c r="H21" s="64">
        <v>2185</v>
      </c>
      <c r="I21" s="17">
        <v>115</v>
      </c>
      <c r="J21" s="25">
        <v>1801</v>
      </c>
      <c r="K21" s="74">
        <v>647</v>
      </c>
      <c r="L21" s="64">
        <v>12887</v>
      </c>
      <c r="M21" s="17">
        <v>771</v>
      </c>
      <c r="N21" s="25">
        <v>15067</v>
      </c>
      <c r="O21" s="74">
        <v>494</v>
      </c>
      <c r="P21" s="64">
        <v>6965</v>
      </c>
      <c r="Q21" s="17">
        <v>513</v>
      </c>
      <c r="R21" s="18">
        <v>6954</v>
      </c>
    </row>
    <row r="22" spans="2:18" s="3" customFormat="1" ht="22.5" customHeight="1">
      <c r="B22" s="56" t="s">
        <v>70</v>
      </c>
      <c r="C22" s="61">
        <v>354</v>
      </c>
      <c r="D22" s="63">
        <v>5705</v>
      </c>
      <c r="E22" s="61">
        <v>371</v>
      </c>
      <c r="F22" s="70">
        <v>6404</v>
      </c>
      <c r="G22" s="74">
        <v>70</v>
      </c>
      <c r="H22" s="63">
        <v>1146</v>
      </c>
      <c r="I22" s="68">
        <v>49</v>
      </c>
      <c r="J22" s="80">
        <v>801</v>
      </c>
      <c r="K22" s="74">
        <v>181</v>
      </c>
      <c r="L22" s="63">
        <v>3193</v>
      </c>
      <c r="M22" s="68">
        <v>234</v>
      </c>
      <c r="N22" s="80">
        <v>4338</v>
      </c>
      <c r="O22" s="74">
        <v>103</v>
      </c>
      <c r="P22" s="63">
        <v>1366</v>
      </c>
      <c r="Q22" s="68">
        <v>88</v>
      </c>
      <c r="R22" s="81">
        <v>1265</v>
      </c>
    </row>
    <row r="23" spans="2:18" s="3" customFormat="1" ht="22.5" customHeight="1">
      <c r="B23" s="57" t="s">
        <v>71</v>
      </c>
      <c r="C23" s="61">
        <v>432</v>
      </c>
      <c r="D23" s="63">
        <v>7915</v>
      </c>
      <c r="E23" s="61">
        <v>345</v>
      </c>
      <c r="F23" s="70">
        <v>5408</v>
      </c>
      <c r="G23" s="74">
        <v>39</v>
      </c>
      <c r="H23" s="63">
        <v>673</v>
      </c>
      <c r="I23" s="68">
        <v>26</v>
      </c>
      <c r="J23" s="80">
        <v>450</v>
      </c>
      <c r="K23" s="74">
        <v>264</v>
      </c>
      <c r="L23" s="63">
        <v>5130</v>
      </c>
      <c r="M23" s="68">
        <v>192</v>
      </c>
      <c r="N23" s="80">
        <v>3480</v>
      </c>
      <c r="O23" s="74">
        <v>129</v>
      </c>
      <c r="P23" s="63">
        <v>2112</v>
      </c>
      <c r="Q23" s="68">
        <v>127</v>
      </c>
      <c r="R23" s="81">
        <v>1478</v>
      </c>
    </row>
    <row r="24" spans="2:18" s="3" customFormat="1" ht="22.5" customHeight="1" thickBot="1">
      <c r="B24" s="58" t="s">
        <v>72</v>
      </c>
      <c r="C24" s="65">
        <v>346</v>
      </c>
      <c r="D24" s="66">
        <v>5804</v>
      </c>
      <c r="E24" s="65">
        <v>327</v>
      </c>
      <c r="F24" s="71">
        <v>5878</v>
      </c>
      <c r="G24" s="77">
        <v>23</v>
      </c>
      <c r="H24" s="66">
        <v>400</v>
      </c>
      <c r="I24" s="52">
        <v>26</v>
      </c>
      <c r="J24" s="53">
        <v>472</v>
      </c>
      <c r="K24" s="77">
        <v>248</v>
      </c>
      <c r="L24" s="66">
        <v>4350</v>
      </c>
      <c r="M24" s="52">
        <v>234</v>
      </c>
      <c r="N24" s="53">
        <v>4542</v>
      </c>
      <c r="O24" s="77">
        <v>75</v>
      </c>
      <c r="P24" s="66">
        <v>1054</v>
      </c>
      <c r="Q24" s="52">
        <v>67</v>
      </c>
      <c r="R24" s="54">
        <v>864</v>
      </c>
    </row>
    <row r="25" spans="2:18" s="19" customFormat="1" ht="42.75" customHeight="1" thickBot="1">
      <c r="B25" s="27" t="s">
        <v>36</v>
      </c>
      <c r="C25" s="30">
        <f>SUM(C7:C24)</f>
        <v>9583</v>
      </c>
      <c r="D25" s="33">
        <f aca="true" t="shared" si="1" ref="D25:R25">SUM(D7:D24)</f>
        <v>161602</v>
      </c>
      <c r="E25" s="30">
        <f t="shared" si="1"/>
        <v>9999</v>
      </c>
      <c r="F25" s="32">
        <f t="shared" si="1"/>
        <v>163591.66</v>
      </c>
      <c r="G25" s="78">
        <f t="shared" si="1"/>
        <v>704</v>
      </c>
      <c r="H25" s="33">
        <f t="shared" si="1"/>
        <v>12283</v>
      </c>
      <c r="I25" s="30">
        <f t="shared" si="1"/>
        <v>720</v>
      </c>
      <c r="J25" s="32">
        <f t="shared" si="1"/>
        <v>11442.75</v>
      </c>
      <c r="K25" s="78">
        <f t="shared" si="1"/>
        <v>3971</v>
      </c>
      <c r="L25" s="33">
        <f t="shared" si="1"/>
        <v>76367</v>
      </c>
      <c r="M25" s="30">
        <f t="shared" si="1"/>
        <v>4346</v>
      </c>
      <c r="N25" s="32">
        <f t="shared" si="1"/>
        <v>78515.08</v>
      </c>
      <c r="O25" s="78">
        <f t="shared" si="1"/>
        <v>2232</v>
      </c>
      <c r="P25" s="33">
        <f t="shared" si="1"/>
        <v>33371</v>
      </c>
      <c r="Q25" s="30">
        <f t="shared" si="1"/>
        <v>2355</v>
      </c>
      <c r="R25" s="33">
        <f t="shared" si="1"/>
        <v>30620.83</v>
      </c>
    </row>
    <row r="26" ht="23.25" customHeight="1">
      <c r="B26" s="7"/>
    </row>
  </sheetData>
  <sheetProtection/>
  <mergeCells count="15">
    <mergeCell ref="M5:N5"/>
    <mergeCell ref="O5:P5"/>
    <mergeCell ref="Q5:R5"/>
    <mergeCell ref="D3:F3"/>
    <mergeCell ref="O3:R3"/>
    <mergeCell ref="B4:B6"/>
    <mergeCell ref="C4:F4"/>
    <mergeCell ref="G4:J4"/>
    <mergeCell ref="K4:N4"/>
    <mergeCell ref="O4:R4"/>
    <mergeCell ref="C5:D5"/>
    <mergeCell ref="E5:F5"/>
    <mergeCell ref="G5:H5"/>
    <mergeCell ref="I5:J5"/>
    <mergeCell ref="K5:L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70" zoomScaleNormal="75" zoomScaleSheetLayoutView="70" zoomScalePageLayoutView="0" workbookViewId="0" topLeftCell="A1">
      <pane xSplit="2" ySplit="6" topLeftCell="C43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H46" sqref="H46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4.50390625" style="2" bestFit="1" customWidth="1"/>
    <col min="4" max="4" width="19.25390625" style="2" bestFit="1" customWidth="1"/>
    <col min="5" max="5" width="8.625" style="2" bestFit="1" customWidth="1"/>
    <col min="6" max="6" width="12.625" style="2" bestFit="1" customWidth="1"/>
    <col min="7" max="7" width="11.125" style="2" bestFit="1" customWidth="1"/>
    <col min="8" max="8" width="17.00390625" style="2" bestFit="1" customWidth="1"/>
    <col min="9" max="9" width="8.625" style="2" bestFit="1" customWidth="1"/>
    <col min="10" max="10" width="12.625" style="2" bestFit="1" customWidth="1"/>
    <col min="11" max="11" width="14.50390625" style="2" bestFit="1" customWidth="1"/>
    <col min="12" max="12" width="17.00390625" style="2" bestFit="1" customWidth="1"/>
    <col min="13" max="13" width="8.625" style="2" bestFit="1" customWidth="1"/>
    <col min="14" max="14" width="12.625" style="2" bestFit="1" customWidth="1"/>
    <col min="15" max="15" width="14.50390625" style="2" bestFit="1" customWidth="1"/>
    <col min="16" max="16" width="17.00390625" style="2" bestFit="1" customWidth="1"/>
    <col min="17" max="17" width="8.625" style="2" bestFit="1" customWidth="1"/>
    <col min="18" max="18" width="12.625" style="2" bestFit="1" customWidth="1"/>
    <col min="19" max="16384" width="9.00390625" style="2" customWidth="1"/>
  </cols>
  <sheetData>
    <row r="1" spans="2:10" ht="35.25" customHeight="1">
      <c r="B1" s="21" t="s">
        <v>51</v>
      </c>
      <c r="G1" s="4"/>
      <c r="H1" s="1"/>
      <c r="I1" s="1"/>
      <c r="J1" s="1"/>
    </row>
    <row r="2" spans="2:10" ht="33" customHeight="1">
      <c r="B2" s="21" t="s">
        <v>53</v>
      </c>
      <c r="G2" s="4"/>
      <c r="H2" s="1"/>
      <c r="I2" s="1"/>
      <c r="J2" s="12"/>
    </row>
    <row r="3" spans="2:18" s="10" customFormat="1" ht="33.75" customHeight="1" thickBot="1">
      <c r="B3" s="8"/>
      <c r="C3" s="9"/>
      <c r="D3" s="100" t="s">
        <v>52</v>
      </c>
      <c r="E3" s="100"/>
      <c r="F3" s="100"/>
      <c r="K3" s="11"/>
      <c r="O3" s="100"/>
      <c r="P3" s="100"/>
      <c r="Q3" s="100"/>
      <c r="R3" s="100"/>
    </row>
    <row r="4" spans="2:18" s="10" customFormat="1" ht="36" customHeight="1" thickBot="1">
      <c r="B4" s="82" t="s">
        <v>48</v>
      </c>
      <c r="C4" s="85" t="s">
        <v>41</v>
      </c>
      <c r="D4" s="86"/>
      <c r="E4" s="86"/>
      <c r="F4" s="86"/>
      <c r="G4" s="87" t="s">
        <v>38</v>
      </c>
      <c r="H4" s="88"/>
      <c r="I4" s="88"/>
      <c r="J4" s="89"/>
      <c r="K4" s="87" t="s">
        <v>39</v>
      </c>
      <c r="L4" s="88"/>
      <c r="M4" s="88"/>
      <c r="N4" s="88"/>
      <c r="O4" s="87" t="s">
        <v>37</v>
      </c>
      <c r="P4" s="88"/>
      <c r="Q4" s="88"/>
      <c r="R4" s="90"/>
    </row>
    <row r="5" spans="2:18" s="10" customFormat="1" ht="54" customHeight="1" thickBot="1">
      <c r="B5" s="83"/>
      <c r="C5" s="91" t="s">
        <v>54</v>
      </c>
      <c r="D5" s="92"/>
      <c r="E5" s="93" t="s">
        <v>55</v>
      </c>
      <c r="F5" s="101"/>
      <c r="G5" s="91" t="s">
        <v>54</v>
      </c>
      <c r="H5" s="92"/>
      <c r="I5" s="95" t="s">
        <v>55</v>
      </c>
      <c r="J5" s="96"/>
      <c r="K5" s="91" t="s">
        <v>54</v>
      </c>
      <c r="L5" s="92"/>
      <c r="M5" s="95" t="s">
        <v>55</v>
      </c>
      <c r="N5" s="96"/>
      <c r="O5" s="91" t="s">
        <v>54</v>
      </c>
      <c r="P5" s="92"/>
      <c r="Q5" s="95" t="s">
        <v>55</v>
      </c>
      <c r="R5" s="99"/>
    </row>
    <row r="6" spans="2:18" ht="36" customHeight="1" thickBot="1">
      <c r="B6" s="84"/>
      <c r="C6" s="48" t="s">
        <v>49</v>
      </c>
      <c r="D6" s="49" t="s">
        <v>50</v>
      </c>
      <c r="E6" s="48" t="s">
        <v>49</v>
      </c>
      <c r="F6" s="49" t="s">
        <v>50</v>
      </c>
      <c r="G6" s="50" t="s">
        <v>49</v>
      </c>
      <c r="H6" s="49" t="s">
        <v>50</v>
      </c>
      <c r="I6" s="46" t="s">
        <v>49</v>
      </c>
      <c r="J6" s="51" t="s">
        <v>50</v>
      </c>
      <c r="K6" s="50" t="s">
        <v>49</v>
      </c>
      <c r="L6" s="49" t="s">
        <v>50</v>
      </c>
      <c r="M6" s="46" t="s">
        <v>49</v>
      </c>
      <c r="N6" s="47" t="s">
        <v>50</v>
      </c>
      <c r="O6" s="50" t="s">
        <v>49</v>
      </c>
      <c r="P6" s="49" t="s">
        <v>50</v>
      </c>
      <c r="Q6" s="46" t="s">
        <v>49</v>
      </c>
      <c r="R6" s="47" t="s">
        <v>50</v>
      </c>
    </row>
    <row r="7" spans="2:19" s="22" customFormat="1" ht="22.5" customHeight="1">
      <c r="B7" s="6" t="s">
        <v>40</v>
      </c>
      <c r="C7" s="34">
        <v>2676</v>
      </c>
      <c r="D7" s="35">
        <v>39578</v>
      </c>
      <c r="E7" s="20">
        <v>2578</v>
      </c>
      <c r="F7" s="24">
        <v>43013</v>
      </c>
      <c r="G7" s="41" t="s">
        <v>56</v>
      </c>
      <c r="H7" s="42" t="s">
        <v>56</v>
      </c>
      <c r="I7" s="43" t="s">
        <v>56</v>
      </c>
      <c r="J7" s="44" t="s">
        <v>56</v>
      </c>
      <c r="K7" s="41" t="s">
        <v>56</v>
      </c>
      <c r="L7" s="42" t="s">
        <v>56</v>
      </c>
      <c r="M7" s="43" t="s">
        <v>56</v>
      </c>
      <c r="N7" s="45" t="s">
        <v>56</v>
      </c>
      <c r="O7" s="41" t="s">
        <v>56</v>
      </c>
      <c r="P7" s="42" t="s">
        <v>56</v>
      </c>
      <c r="Q7" s="43" t="s">
        <v>56</v>
      </c>
      <c r="R7" s="45" t="s">
        <v>56</v>
      </c>
      <c r="S7" s="23"/>
    </row>
    <row r="8" spans="2:19" s="3" customFormat="1" ht="22.5" customHeight="1">
      <c r="B8" s="13" t="s">
        <v>1</v>
      </c>
      <c r="C8" s="34">
        <v>89</v>
      </c>
      <c r="D8" s="36">
        <v>1410</v>
      </c>
      <c r="E8" s="34">
        <f>I8+M8+Q8</f>
        <v>94</v>
      </c>
      <c r="F8" s="36">
        <f>J8+N8+R8</f>
        <v>1310</v>
      </c>
      <c r="G8" s="38">
        <v>5</v>
      </c>
      <c r="H8" s="37">
        <v>90</v>
      </c>
      <c r="I8" s="17">
        <v>6</v>
      </c>
      <c r="J8" s="25">
        <v>86</v>
      </c>
      <c r="K8" s="38">
        <v>52</v>
      </c>
      <c r="L8" s="37">
        <v>936</v>
      </c>
      <c r="M8" s="17">
        <v>44</v>
      </c>
      <c r="N8" s="18">
        <v>771</v>
      </c>
      <c r="O8" s="38">
        <v>32</v>
      </c>
      <c r="P8" s="37">
        <v>384</v>
      </c>
      <c r="Q8" s="17">
        <v>44</v>
      </c>
      <c r="R8" s="18">
        <v>453</v>
      </c>
      <c r="S8" s="5"/>
    </row>
    <row r="9" spans="2:19" s="3" customFormat="1" ht="22.5" customHeight="1">
      <c r="B9" s="13" t="s">
        <v>3</v>
      </c>
      <c r="C9" s="34">
        <v>27</v>
      </c>
      <c r="D9" s="36">
        <v>378</v>
      </c>
      <c r="E9" s="34">
        <f aca="true" t="shared" si="0" ref="E9:E49">I9+M9+Q9</f>
        <v>19</v>
      </c>
      <c r="F9" s="36">
        <f aca="true" t="shared" si="1" ref="F9:F49">J9+N9+R9</f>
        <v>274</v>
      </c>
      <c r="G9" s="38">
        <v>2</v>
      </c>
      <c r="H9" s="37">
        <v>28</v>
      </c>
      <c r="I9" s="17">
        <v>4</v>
      </c>
      <c r="J9" s="25">
        <v>60</v>
      </c>
      <c r="K9" s="38">
        <v>15</v>
      </c>
      <c r="L9" s="37">
        <v>210</v>
      </c>
      <c r="M9" s="17">
        <v>10</v>
      </c>
      <c r="N9" s="18">
        <v>157</v>
      </c>
      <c r="O9" s="38">
        <v>10</v>
      </c>
      <c r="P9" s="37">
        <v>140</v>
      </c>
      <c r="Q9" s="17">
        <v>5</v>
      </c>
      <c r="R9" s="18">
        <v>57</v>
      </c>
      <c r="S9" s="5"/>
    </row>
    <row r="10" spans="2:19" s="3" customFormat="1" ht="22.5" customHeight="1">
      <c r="B10" s="13" t="s">
        <v>4</v>
      </c>
      <c r="C10" s="34">
        <v>35</v>
      </c>
      <c r="D10" s="36">
        <v>537</v>
      </c>
      <c r="E10" s="34">
        <f t="shared" si="0"/>
        <v>42</v>
      </c>
      <c r="F10" s="36">
        <f t="shared" si="1"/>
        <v>564.66</v>
      </c>
      <c r="G10" s="38">
        <v>2</v>
      </c>
      <c r="H10" s="37">
        <v>27</v>
      </c>
      <c r="I10" s="17">
        <v>4</v>
      </c>
      <c r="J10" s="25">
        <v>30.75</v>
      </c>
      <c r="K10" s="38">
        <v>22</v>
      </c>
      <c r="L10" s="37">
        <v>395</v>
      </c>
      <c r="M10" s="17">
        <v>24</v>
      </c>
      <c r="N10" s="18">
        <v>434.08</v>
      </c>
      <c r="O10" s="38">
        <v>11</v>
      </c>
      <c r="P10" s="37">
        <v>115</v>
      </c>
      <c r="Q10" s="17">
        <v>14</v>
      </c>
      <c r="R10" s="18">
        <v>99.83</v>
      </c>
      <c r="S10" s="5"/>
    </row>
    <row r="11" spans="2:19" s="3" customFormat="1" ht="22.5" customHeight="1">
      <c r="B11" s="13" t="s">
        <v>2</v>
      </c>
      <c r="C11" s="34">
        <v>72</v>
      </c>
      <c r="D11" s="36">
        <v>1290</v>
      </c>
      <c r="E11" s="34">
        <f t="shared" si="0"/>
        <v>137</v>
      </c>
      <c r="F11" s="36">
        <f t="shared" si="1"/>
        <v>2220</v>
      </c>
      <c r="G11" s="39">
        <v>17</v>
      </c>
      <c r="H11" s="40">
        <v>271</v>
      </c>
      <c r="I11" s="15">
        <v>19</v>
      </c>
      <c r="J11" s="26">
        <v>268</v>
      </c>
      <c r="K11" s="39">
        <v>42</v>
      </c>
      <c r="L11" s="40">
        <v>735</v>
      </c>
      <c r="M11" s="15">
        <v>68</v>
      </c>
      <c r="N11" s="16">
        <v>1288</v>
      </c>
      <c r="O11" s="39">
        <v>13</v>
      </c>
      <c r="P11" s="40">
        <v>284</v>
      </c>
      <c r="Q11" s="15">
        <v>50</v>
      </c>
      <c r="R11" s="16">
        <v>664</v>
      </c>
      <c r="S11" s="5"/>
    </row>
    <row r="12" spans="2:19" s="3" customFormat="1" ht="22.5" customHeight="1">
      <c r="B12" s="13" t="s">
        <v>42</v>
      </c>
      <c r="C12" s="34">
        <v>325</v>
      </c>
      <c r="D12" s="37">
        <v>5486</v>
      </c>
      <c r="E12" s="34">
        <f t="shared" si="0"/>
        <v>319</v>
      </c>
      <c r="F12" s="36">
        <f t="shared" si="1"/>
        <v>5765</v>
      </c>
      <c r="G12" s="38">
        <v>39</v>
      </c>
      <c r="H12" s="37">
        <v>600</v>
      </c>
      <c r="I12" s="17">
        <v>47</v>
      </c>
      <c r="J12" s="25">
        <v>779</v>
      </c>
      <c r="K12" s="38">
        <v>203</v>
      </c>
      <c r="L12" s="37">
        <v>3724</v>
      </c>
      <c r="M12" s="17">
        <v>166</v>
      </c>
      <c r="N12" s="18">
        <v>3700</v>
      </c>
      <c r="O12" s="38">
        <v>83</v>
      </c>
      <c r="P12" s="37">
        <v>1162</v>
      </c>
      <c r="Q12" s="17">
        <v>106</v>
      </c>
      <c r="R12" s="18">
        <v>1286</v>
      </c>
      <c r="S12" s="5"/>
    </row>
    <row r="13" spans="2:19" s="3" customFormat="1" ht="22.5" customHeight="1">
      <c r="B13" s="13" t="s">
        <v>43</v>
      </c>
      <c r="C13" s="34">
        <v>281</v>
      </c>
      <c r="D13" s="37">
        <v>4773</v>
      </c>
      <c r="E13" s="34">
        <f t="shared" si="0"/>
        <v>333</v>
      </c>
      <c r="F13" s="36">
        <f t="shared" si="1"/>
        <v>4853</v>
      </c>
      <c r="G13" s="39">
        <v>33</v>
      </c>
      <c r="H13" s="40">
        <v>553</v>
      </c>
      <c r="I13" s="15">
        <v>25</v>
      </c>
      <c r="J13" s="26">
        <v>364</v>
      </c>
      <c r="K13" s="39">
        <v>175</v>
      </c>
      <c r="L13" s="40">
        <v>2983</v>
      </c>
      <c r="M13" s="15">
        <v>195</v>
      </c>
      <c r="N13" s="16">
        <v>2842</v>
      </c>
      <c r="O13" s="39">
        <v>73</v>
      </c>
      <c r="P13" s="40">
        <v>1237</v>
      </c>
      <c r="Q13" s="15">
        <v>113</v>
      </c>
      <c r="R13" s="16">
        <v>1647</v>
      </c>
      <c r="S13" s="5"/>
    </row>
    <row r="14" spans="2:18" s="3" customFormat="1" ht="22.5" customHeight="1">
      <c r="B14" s="13" t="s">
        <v>5</v>
      </c>
      <c r="C14" s="34">
        <v>301</v>
      </c>
      <c r="D14" s="37">
        <v>4545</v>
      </c>
      <c r="E14" s="34">
        <f t="shared" si="0"/>
        <v>288</v>
      </c>
      <c r="F14" s="36">
        <f t="shared" si="1"/>
        <v>4830</v>
      </c>
      <c r="G14" s="38">
        <v>19</v>
      </c>
      <c r="H14" s="37">
        <v>325</v>
      </c>
      <c r="I14" s="17">
        <v>40</v>
      </c>
      <c r="J14" s="25">
        <v>712</v>
      </c>
      <c r="K14" s="38">
        <v>198</v>
      </c>
      <c r="L14" s="37">
        <v>3283</v>
      </c>
      <c r="M14" s="17">
        <v>185</v>
      </c>
      <c r="N14" s="18">
        <v>3344</v>
      </c>
      <c r="O14" s="38">
        <v>84</v>
      </c>
      <c r="P14" s="37">
        <v>937</v>
      </c>
      <c r="Q14" s="17">
        <v>63</v>
      </c>
      <c r="R14" s="18">
        <v>774</v>
      </c>
    </row>
    <row r="15" spans="2:18" s="3" customFormat="1" ht="22.5" customHeight="1">
      <c r="B15" s="13" t="s">
        <v>6</v>
      </c>
      <c r="C15" s="34">
        <v>60</v>
      </c>
      <c r="D15" s="37">
        <v>1074</v>
      </c>
      <c r="E15" s="34">
        <f t="shared" si="0"/>
        <v>63</v>
      </c>
      <c r="F15" s="36">
        <f t="shared" si="1"/>
        <v>1010</v>
      </c>
      <c r="G15" s="38">
        <v>10</v>
      </c>
      <c r="H15" s="37">
        <v>180</v>
      </c>
      <c r="I15" s="17">
        <v>7</v>
      </c>
      <c r="J15" s="25">
        <v>104</v>
      </c>
      <c r="K15" s="38">
        <v>48</v>
      </c>
      <c r="L15" s="37">
        <v>864</v>
      </c>
      <c r="M15" s="17">
        <v>47</v>
      </c>
      <c r="N15" s="18">
        <v>860</v>
      </c>
      <c r="O15" s="38">
        <v>2</v>
      </c>
      <c r="P15" s="37">
        <v>30</v>
      </c>
      <c r="Q15" s="17">
        <v>9</v>
      </c>
      <c r="R15" s="18">
        <v>46</v>
      </c>
    </row>
    <row r="16" spans="2:18" s="3" customFormat="1" ht="22.5" customHeight="1">
      <c r="B16" s="13" t="s">
        <v>7</v>
      </c>
      <c r="C16" s="34">
        <v>23</v>
      </c>
      <c r="D16" s="37">
        <v>399</v>
      </c>
      <c r="E16" s="34">
        <f t="shared" si="0"/>
        <v>25</v>
      </c>
      <c r="F16" s="36">
        <f t="shared" si="1"/>
        <v>398</v>
      </c>
      <c r="G16" s="38">
        <v>1</v>
      </c>
      <c r="H16" s="37">
        <v>3</v>
      </c>
      <c r="I16" s="17">
        <v>1</v>
      </c>
      <c r="J16" s="25">
        <v>2</v>
      </c>
      <c r="K16" s="38">
        <v>15</v>
      </c>
      <c r="L16" s="37">
        <v>270</v>
      </c>
      <c r="M16" s="17">
        <v>17</v>
      </c>
      <c r="N16" s="18">
        <v>306</v>
      </c>
      <c r="O16" s="38">
        <v>7</v>
      </c>
      <c r="P16" s="37">
        <v>126</v>
      </c>
      <c r="Q16" s="17">
        <v>7</v>
      </c>
      <c r="R16" s="18">
        <v>90</v>
      </c>
    </row>
    <row r="17" spans="2:18" s="3" customFormat="1" ht="22.5" customHeight="1">
      <c r="B17" s="13" t="s">
        <v>44</v>
      </c>
      <c r="C17" s="34">
        <v>204</v>
      </c>
      <c r="D17" s="37">
        <v>3062</v>
      </c>
      <c r="E17" s="34">
        <f t="shared" si="0"/>
        <v>288</v>
      </c>
      <c r="F17" s="36">
        <f t="shared" si="1"/>
        <v>3308</v>
      </c>
      <c r="G17" s="39">
        <v>13</v>
      </c>
      <c r="H17" s="40">
        <v>195</v>
      </c>
      <c r="I17" s="15">
        <v>23</v>
      </c>
      <c r="J17" s="26">
        <v>275</v>
      </c>
      <c r="K17" s="39">
        <v>96</v>
      </c>
      <c r="L17" s="40">
        <v>1632</v>
      </c>
      <c r="M17" s="15">
        <v>134</v>
      </c>
      <c r="N17" s="16">
        <v>1916</v>
      </c>
      <c r="O17" s="39">
        <v>95</v>
      </c>
      <c r="P17" s="40">
        <v>1235</v>
      </c>
      <c r="Q17" s="15">
        <v>131</v>
      </c>
      <c r="R17" s="16">
        <v>1117</v>
      </c>
    </row>
    <row r="18" spans="2:18" s="3" customFormat="1" ht="22.5" customHeight="1">
      <c r="B18" s="13" t="s">
        <v>45</v>
      </c>
      <c r="C18" s="34">
        <v>507</v>
      </c>
      <c r="D18" s="37">
        <v>11357</v>
      </c>
      <c r="E18" s="34">
        <f t="shared" si="0"/>
        <v>527</v>
      </c>
      <c r="F18" s="36">
        <f t="shared" si="1"/>
        <v>7750</v>
      </c>
      <c r="G18" s="38">
        <v>24</v>
      </c>
      <c r="H18" s="37">
        <v>631</v>
      </c>
      <c r="I18" s="17">
        <v>42</v>
      </c>
      <c r="J18" s="25">
        <v>643</v>
      </c>
      <c r="K18" s="38">
        <v>253</v>
      </c>
      <c r="L18" s="37">
        <v>6953</v>
      </c>
      <c r="M18" s="17">
        <v>315</v>
      </c>
      <c r="N18" s="18">
        <v>5124</v>
      </c>
      <c r="O18" s="38">
        <v>230</v>
      </c>
      <c r="P18" s="37">
        <v>3773</v>
      </c>
      <c r="Q18" s="17">
        <v>170</v>
      </c>
      <c r="R18" s="18">
        <v>1983</v>
      </c>
    </row>
    <row r="19" spans="2:18" s="3" customFormat="1" ht="22.5" customHeight="1">
      <c r="B19" s="13" t="s">
        <v>46</v>
      </c>
      <c r="C19" s="34">
        <v>298</v>
      </c>
      <c r="D19" s="37">
        <v>5036</v>
      </c>
      <c r="E19" s="34">
        <f t="shared" si="0"/>
        <v>284</v>
      </c>
      <c r="F19" s="36">
        <f t="shared" si="1"/>
        <v>4750</v>
      </c>
      <c r="G19" s="38">
        <v>16</v>
      </c>
      <c r="H19" s="37">
        <v>302</v>
      </c>
      <c r="I19" s="17">
        <v>14</v>
      </c>
      <c r="J19" s="25">
        <v>248</v>
      </c>
      <c r="K19" s="38">
        <v>190</v>
      </c>
      <c r="L19" s="37">
        <v>3648</v>
      </c>
      <c r="M19" s="17">
        <v>176</v>
      </c>
      <c r="N19" s="18">
        <v>3478</v>
      </c>
      <c r="O19" s="38">
        <v>92</v>
      </c>
      <c r="P19" s="37">
        <v>1086</v>
      </c>
      <c r="Q19" s="17">
        <v>94</v>
      </c>
      <c r="R19" s="18">
        <v>1024</v>
      </c>
    </row>
    <row r="20" spans="2:18" s="3" customFormat="1" ht="22.5" customHeight="1">
      <c r="B20" s="13" t="s">
        <v>8</v>
      </c>
      <c r="C20" s="34">
        <v>196</v>
      </c>
      <c r="D20" s="37">
        <v>3969</v>
      </c>
      <c r="E20" s="34">
        <f t="shared" si="0"/>
        <v>232</v>
      </c>
      <c r="F20" s="36">
        <f t="shared" si="1"/>
        <v>3807</v>
      </c>
      <c r="G20" s="39">
        <v>27</v>
      </c>
      <c r="H20" s="40">
        <v>605</v>
      </c>
      <c r="I20" s="15">
        <v>29</v>
      </c>
      <c r="J20" s="26">
        <v>488</v>
      </c>
      <c r="K20" s="39">
        <v>112</v>
      </c>
      <c r="L20" s="40">
        <v>2509</v>
      </c>
      <c r="M20" s="15">
        <v>140</v>
      </c>
      <c r="N20" s="16">
        <v>2630</v>
      </c>
      <c r="O20" s="39">
        <v>57</v>
      </c>
      <c r="P20" s="40">
        <v>855</v>
      </c>
      <c r="Q20" s="15">
        <v>63</v>
      </c>
      <c r="R20" s="16">
        <v>689</v>
      </c>
    </row>
    <row r="21" spans="2:18" s="3" customFormat="1" ht="22.5" customHeight="1">
      <c r="B21" s="13" t="s">
        <v>9</v>
      </c>
      <c r="C21" s="34">
        <v>201</v>
      </c>
      <c r="D21" s="37">
        <v>3593</v>
      </c>
      <c r="E21" s="34">
        <f t="shared" si="0"/>
        <v>239</v>
      </c>
      <c r="F21" s="36">
        <f t="shared" si="1"/>
        <v>3350</v>
      </c>
      <c r="G21" s="38">
        <v>14</v>
      </c>
      <c r="H21" s="37">
        <v>256</v>
      </c>
      <c r="I21" s="17">
        <v>18</v>
      </c>
      <c r="J21" s="25">
        <v>186</v>
      </c>
      <c r="K21" s="38">
        <v>124</v>
      </c>
      <c r="L21" s="37">
        <v>2455</v>
      </c>
      <c r="M21" s="17">
        <v>151</v>
      </c>
      <c r="N21" s="18">
        <v>2467</v>
      </c>
      <c r="O21" s="38">
        <v>63</v>
      </c>
      <c r="P21" s="37">
        <v>882</v>
      </c>
      <c r="Q21" s="17">
        <v>70</v>
      </c>
      <c r="R21" s="18">
        <v>697</v>
      </c>
    </row>
    <row r="22" spans="2:18" s="3" customFormat="1" ht="22.5" customHeight="1">
      <c r="B22" s="13" t="s">
        <v>10</v>
      </c>
      <c r="C22" s="34">
        <v>96</v>
      </c>
      <c r="D22" s="37">
        <v>1765</v>
      </c>
      <c r="E22" s="34">
        <f t="shared" si="0"/>
        <v>107</v>
      </c>
      <c r="F22" s="36">
        <f t="shared" si="1"/>
        <v>1850</v>
      </c>
      <c r="G22" s="38">
        <v>25</v>
      </c>
      <c r="H22" s="37">
        <v>460</v>
      </c>
      <c r="I22" s="17">
        <v>22</v>
      </c>
      <c r="J22" s="25">
        <v>396</v>
      </c>
      <c r="K22" s="38">
        <v>47</v>
      </c>
      <c r="L22" s="37">
        <v>940</v>
      </c>
      <c r="M22" s="17">
        <v>61</v>
      </c>
      <c r="N22" s="18">
        <v>1149</v>
      </c>
      <c r="O22" s="38">
        <v>24</v>
      </c>
      <c r="P22" s="37">
        <v>365</v>
      </c>
      <c r="Q22" s="17">
        <v>24</v>
      </c>
      <c r="R22" s="18">
        <v>305</v>
      </c>
    </row>
    <row r="23" spans="2:18" s="3" customFormat="1" ht="22.5" customHeight="1">
      <c r="B23" s="13" t="s">
        <v>35</v>
      </c>
      <c r="C23" s="34">
        <v>50</v>
      </c>
      <c r="D23" s="37">
        <v>772</v>
      </c>
      <c r="E23" s="34">
        <f t="shared" si="0"/>
        <v>66</v>
      </c>
      <c r="F23" s="36">
        <f t="shared" si="1"/>
        <v>1094</v>
      </c>
      <c r="G23" s="38">
        <v>11</v>
      </c>
      <c r="H23" s="37">
        <v>191</v>
      </c>
      <c r="I23" s="17">
        <v>10</v>
      </c>
      <c r="J23" s="25">
        <v>157</v>
      </c>
      <c r="K23" s="38">
        <v>16</v>
      </c>
      <c r="L23" s="37">
        <v>322</v>
      </c>
      <c r="M23" s="17">
        <v>37</v>
      </c>
      <c r="N23" s="18">
        <v>697</v>
      </c>
      <c r="O23" s="38">
        <v>23</v>
      </c>
      <c r="P23" s="37">
        <v>259</v>
      </c>
      <c r="Q23" s="17">
        <v>19</v>
      </c>
      <c r="R23" s="18">
        <v>240</v>
      </c>
    </row>
    <row r="24" spans="2:18" s="3" customFormat="1" ht="22.5" customHeight="1">
      <c r="B24" s="13" t="s">
        <v>11</v>
      </c>
      <c r="C24" s="34">
        <v>106</v>
      </c>
      <c r="D24" s="37">
        <v>1368</v>
      </c>
      <c r="E24" s="34">
        <f t="shared" si="0"/>
        <v>109</v>
      </c>
      <c r="F24" s="36">
        <f t="shared" si="1"/>
        <v>1703</v>
      </c>
      <c r="G24" s="38">
        <v>12</v>
      </c>
      <c r="H24" s="37">
        <v>192</v>
      </c>
      <c r="I24" s="17">
        <v>14</v>
      </c>
      <c r="J24" s="25">
        <v>233</v>
      </c>
      <c r="K24" s="38">
        <v>66</v>
      </c>
      <c r="L24" s="37">
        <v>924</v>
      </c>
      <c r="M24" s="17">
        <v>64</v>
      </c>
      <c r="N24" s="18">
        <v>1125</v>
      </c>
      <c r="O24" s="38">
        <v>28</v>
      </c>
      <c r="P24" s="37">
        <v>252</v>
      </c>
      <c r="Q24" s="17">
        <v>31</v>
      </c>
      <c r="R24" s="18">
        <v>345</v>
      </c>
    </row>
    <row r="25" spans="2:18" s="3" customFormat="1" ht="22.5" customHeight="1">
      <c r="B25" s="13" t="s">
        <v>12</v>
      </c>
      <c r="C25" s="34">
        <v>280</v>
      </c>
      <c r="D25" s="37">
        <v>4760</v>
      </c>
      <c r="E25" s="34">
        <f t="shared" si="0"/>
        <v>362</v>
      </c>
      <c r="F25" s="36">
        <f t="shared" si="1"/>
        <v>5786</v>
      </c>
      <c r="G25" s="39">
        <v>32</v>
      </c>
      <c r="H25" s="40">
        <v>544</v>
      </c>
      <c r="I25" s="15">
        <v>35</v>
      </c>
      <c r="J25" s="26">
        <v>560</v>
      </c>
      <c r="K25" s="39">
        <v>211</v>
      </c>
      <c r="L25" s="40">
        <v>3587</v>
      </c>
      <c r="M25" s="15">
        <v>263</v>
      </c>
      <c r="N25" s="16">
        <v>4202</v>
      </c>
      <c r="O25" s="39">
        <v>37</v>
      </c>
      <c r="P25" s="40">
        <v>629</v>
      </c>
      <c r="Q25" s="15">
        <v>64</v>
      </c>
      <c r="R25" s="16">
        <v>1024</v>
      </c>
    </row>
    <row r="26" spans="2:18" s="3" customFormat="1" ht="22.5" customHeight="1">
      <c r="B26" s="13" t="s">
        <v>13</v>
      </c>
      <c r="C26" s="34">
        <v>89</v>
      </c>
      <c r="D26" s="37">
        <v>1468</v>
      </c>
      <c r="E26" s="34">
        <f t="shared" si="0"/>
        <v>105</v>
      </c>
      <c r="F26" s="36">
        <f t="shared" si="1"/>
        <v>1345</v>
      </c>
      <c r="G26" s="39">
        <v>12</v>
      </c>
      <c r="H26" s="40">
        <v>185</v>
      </c>
      <c r="I26" s="15">
        <v>14</v>
      </c>
      <c r="J26" s="26">
        <v>146</v>
      </c>
      <c r="K26" s="39">
        <v>43</v>
      </c>
      <c r="L26" s="40">
        <v>714</v>
      </c>
      <c r="M26" s="15">
        <v>51</v>
      </c>
      <c r="N26" s="16">
        <v>862</v>
      </c>
      <c r="O26" s="39">
        <v>34</v>
      </c>
      <c r="P26" s="40">
        <v>569</v>
      </c>
      <c r="Q26" s="15">
        <v>40</v>
      </c>
      <c r="R26" s="16">
        <v>337</v>
      </c>
    </row>
    <row r="27" spans="2:18" s="3" customFormat="1" ht="22.5" customHeight="1">
      <c r="B27" s="13" t="s">
        <v>47</v>
      </c>
      <c r="C27" s="34">
        <v>672</v>
      </c>
      <c r="D27" s="37">
        <v>12671</v>
      </c>
      <c r="E27" s="34">
        <f t="shared" si="0"/>
        <v>773</v>
      </c>
      <c r="F27" s="36">
        <f t="shared" si="1"/>
        <v>13194</v>
      </c>
      <c r="G27" s="39">
        <v>75</v>
      </c>
      <c r="H27" s="40">
        <v>1275</v>
      </c>
      <c r="I27" s="15">
        <v>86</v>
      </c>
      <c r="J27" s="26">
        <v>1475</v>
      </c>
      <c r="K27" s="39">
        <v>325</v>
      </c>
      <c r="L27" s="40">
        <v>6500</v>
      </c>
      <c r="M27" s="15">
        <v>382</v>
      </c>
      <c r="N27" s="16">
        <v>6519</v>
      </c>
      <c r="O27" s="39">
        <v>272</v>
      </c>
      <c r="P27" s="40">
        <v>4896</v>
      </c>
      <c r="Q27" s="15">
        <v>305</v>
      </c>
      <c r="R27" s="16">
        <v>5200</v>
      </c>
    </row>
    <row r="28" spans="2:18" s="3" customFormat="1" ht="22.5" customHeight="1">
      <c r="B28" s="13" t="s">
        <v>14</v>
      </c>
      <c r="C28" s="34">
        <v>125</v>
      </c>
      <c r="D28" s="37">
        <v>2684</v>
      </c>
      <c r="E28" s="34">
        <f t="shared" si="0"/>
        <v>129</v>
      </c>
      <c r="F28" s="36">
        <f t="shared" si="1"/>
        <v>2289</v>
      </c>
      <c r="G28" s="38">
        <v>5</v>
      </c>
      <c r="H28" s="37">
        <v>107</v>
      </c>
      <c r="I28" s="17">
        <v>1</v>
      </c>
      <c r="J28" s="25">
        <v>18</v>
      </c>
      <c r="K28" s="38">
        <v>84</v>
      </c>
      <c r="L28" s="37">
        <v>1803</v>
      </c>
      <c r="M28" s="17">
        <v>92</v>
      </c>
      <c r="N28" s="18">
        <v>1750</v>
      </c>
      <c r="O28" s="38">
        <v>36</v>
      </c>
      <c r="P28" s="37">
        <v>774</v>
      </c>
      <c r="Q28" s="17">
        <v>36</v>
      </c>
      <c r="R28" s="18">
        <v>521</v>
      </c>
    </row>
    <row r="29" spans="2:18" s="3" customFormat="1" ht="22.5" customHeight="1">
      <c r="B29" s="13" t="s">
        <v>15</v>
      </c>
      <c r="C29" s="34">
        <v>135</v>
      </c>
      <c r="D29" s="37">
        <v>2146</v>
      </c>
      <c r="E29" s="34">
        <f t="shared" si="0"/>
        <v>76</v>
      </c>
      <c r="F29" s="36">
        <f t="shared" si="1"/>
        <v>1295</v>
      </c>
      <c r="G29" s="38">
        <v>26</v>
      </c>
      <c r="H29" s="37">
        <v>364</v>
      </c>
      <c r="I29" s="17">
        <v>11</v>
      </c>
      <c r="J29" s="25">
        <v>174</v>
      </c>
      <c r="K29" s="38">
        <v>64</v>
      </c>
      <c r="L29" s="37">
        <v>1152</v>
      </c>
      <c r="M29" s="17">
        <v>43</v>
      </c>
      <c r="N29" s="18">
        <v>825</v>
      </c>
      <c r="O29" s="38">
        <v>45</v>
      </c>
      <c r="P29" s="37">
        <v>630</v>
      </c>
      <c r="Q29" s="17">
        <v>22</v>
      </c>
      <c r="R29" s="18">
        <v>296</v>
      </c>
    </row>
    <row r="30" spans="2:18" s="3" customFormat="1" ht="22.5" customHeight="1">
      <c r="B30" s="13" t="s">
        <v>17</v>
      </c>
      <c r="C30" s="34">
        <v>77</v>
      </c>
      <c r="D30" s="37">
        <v>1219</v>
      </c>
      <c r="E30" s="34">
        <f t="shared" si="0"/>
        <v>71</v>
      </c>
      <c r="F30" s="36">
        <f t="shared" si="1"/>
        <v>1250</v>
      </c>
      <c r="G30" s="38">
        <v>9</v>
      </c>
      <c r="H30" s="37">
        <v>141</v>
      </c>
      <c r="I30" s="17">
        <v>8</v>
      </c>
      <c r="J30" s="25">
        <v>145</v>
      </c>
      <c r="K30" s="38">
        <v>43</v>
      </c>
      <c r="L30" s="37">
        <v>750</v>
      </c>
      <c r="M30" s="17">
        <v>40</v>
      </c>
      <c r="N30" s="18">
        <v>771</v>
      </c>
      <c r="O30" s="38">
        <v>25</v>
      </c>
      <c r="P30" s="37">
        <v>325</v>
      </c>
      <c r="Q30" s="17">
        <v>23</v>
      </c>
      <c r="R30" s="18">
        <v>334</v>
      </c>
    </row>
    <row r="31" spans="2:18" s="3" customFormat="1" ht="22.5" customHeight="1">
      <c r="B31" s="13" t="s">
        <v>16</v>
      </c>
      <c r="C31" s="34">
        <v>85</v>
      </c>
      <c r="D31" s="37">
        <v>1463</v>
      </c>
      <c r="E31" s="34">
        <f t="shared" si="0"/>
        <v>103</v>
      </c>
      <c r="F31" s="36">
        <f t="shared" si="1"/>
        <v>1742</v>
      </c>
      <c r="G31" s="38">
        <v>4</v>
      </c>
      <c r="H31" s="37">
        <v>72</v>
      </c>
      <c r="I31" s="17">
        <v>6</v>
      </c>
      <c r="J31" s="25">
        <v>90</v>
      </c>
      <c r="K31" s="38">
        <v>68</v>
      </c>
      <c r="L31" s="37">
        <v>1192</v>
      </c>
      <c r="M31" s="17">
        <v>81</v>
      </c>
      <c r="N31" s="18">
        <v>1444</v>
      </c>
      <c r="O31" s="38">
        <v>13</v>
      </c>
      <c r="P31" s="37">
        <v>199</v>
      </c>
      <c r="Q31" s="17">
        <v>16</v>
      </c>
      <c r="R31" s="18">
        <v>208</v>
      </c>
    </row>
    <row r="32" spans="2:18" s="3" customFormat="1" ht="22.5" customHeight="1">
      <c r="B32" s="13" t="s">
        <v>18</v>
      </c>
      <c r="C32" s="34">
        <v>110</v>
      </c>
      <c r="D32" s="37">
        <v>2029</v>
      </c>
      <c r="E32" s="34">
        <f t="shared" si="0"/>
        <v>114</v>
      </c>
      <c r="F32" s="36">
        <f t="shared" si="1"/>
        <v>2011</v>
      </c>
      <c r="G32" s="39">
        <v>12</v>
      </c>
      <c r="H32" s="40">
        <v>240</v>
      </c>
      <c r="I32" s="15">
        <v>10</v>
      </c>
      <c r="J32" s="26">
        <v>153</v>
      </c>
      <c r="K32" s="39">
        <v>72</v>
      </c>
      <c r="L32" s="40">
        <v>1381</v>
      </c>
      <c r="M32" s="15">
        <v>81</v>
      </c>
      <c r="N32" s="16">
        <v>1494</v>
      </c>
      <c r="O32" s="39">
        <v>26</v>
      </c>
      <c r="P32" s="40">
        <v>408</v>
      </c>
      <c r="Q32" s="15">
        <v>23</v>
      </c>
      <c r="R32" s="16">
        <v>364</v>
      </c>
    </row>
    <row r="33" spans="2:18" s="3" customFormat="1" ht="22.5" customHeight="1">
      <c r="B33" s="13" t="s">
        <v>19</v>
      </c>
      <c r="C33" s="34">
        <v>51</v>
      </c>
      <c r="D33" s="37">
        <v>1020</v>
      </c>
      <c r="E33" s="34">
        <f t="shared" si="0"/>
        <v>50</v>
      </c>
      <c r="F33" s="36">
        <f t="shared" si="1"/>
        <v>928</v>
      </c>
      <c r="G33" s="39">
        <v>1</v>
      </c>
      <c r="H33" s="40">
        <v>20</v>
      </c>
      <c r="I33" s="15">
        <v>2</v>
      </c>
      <c r="J33" s="26">
        <v>19</v>
      </c>
      <c r="K33" s="39">
        <v>35</v>
      </c>
      <c r="L33" s="40">
        <v>700</v>
      </c>
      <c r="M33" s="15">
        <v>34</v>
      </c>
      <c r="N33" s="16">
        <v>687</v>
      </c>
      <c r="O33" s="39">
        <v>15</v>
      </c>
      <c r="P33" s="40">
        <v>300</v>
      </c>
      <c r="Q33" s="15">
        <v>14</v>
      </c>
      <c r="R33" s="16">
        <v>222</v>
      </c>
    </row>
    <row r="34" spans="2:18" s="3" customFormat="1" ht="22.5" customHeight="1">
      <c r="B34" s="13" t="s">
        <v>21</v>
      </c>
      <c r="C34" s="34">
        <v>3</v>
      </c>
      <c r="D34" s="37">
        <v>66</v>
      </c>
      <c r="E34" s="34">
        <f t="shared" si="0"/>
        <v>8</v>
      </c>
      <c r="F34" s="36">
        <f t="shared" si="1"/>
        <v>134</v>
      </c>
      <c r="G34" s="38">
        <v>1</v>
      </c>
      <c r="H34" s="37">
        <v>22</v>
      </c>
      <c r="I34" s="17">
        <v>4</v>
      </c>
      <c r="J34" s="25">
        <v>68</v>
      </c>
      <c r="K34" s="38">
        <v>1</v>
      </c>
      <c r="L34" s="37">
        <v>22</v>
      </c>
      <c r="M34" s="17">
        <v>3</v>
      </c>
      <c r="N34" s="18">
        <v>53</v>
      </c>
      <c r="O34" s="38">
        <v>1</v>
      </c>
      <c r="P34" s="37">
        <v>22</v>
      </c>
      <c r="Q34" s="17">
        <v>1</v>
      </c>
      <c r="R34" s="18">
        <v>13</v>
      </c>
    </row>
    <row r="35" spans="2:18" s="3" customFormat="1" ht="22.5" customHeight="1">
      <c r="B35" s="13" t="s">
        <v>20</v>
      </c>
      <c r="C35" s="34">
        <v>10</v>
      </c>
      <c r="D35" s="37">
        <v>200</v>
      </c>
      <c r="E35" s="34">
        <f t="shared" si="0"/>
        <v>14</v>
      </c>
      <c r="F35" s="36">
        <f t="shared" si="1"/>
        <v>216</v>
      </c>
      <c r="G35" s="38">
        <v>0</v>
      </c>
      <c r="H35" s="37">
        <v>0</v>
      </c>
      <c r="I35" s="17">
        <v>2</v>
      </c>
      <c r="J35" s="25">
        <v>39</v>
      </c>
      <c r="K35" s="38">
        <v>10</v>
      </c>
      <c r="L35" s="37">
        <v>200</v>
      </c>
      <c r="M35" s="17">
        <v>9</v>
      </c>
      <c r="N35" s="18">
        <v>153</v>
      </c>
      <c r="O35" s="38">
        <v>0</v>
      </c>
      <c r="P35" s="37">
        <v>0</v>
      </c>
      <c r="Q35" s="17">
        <v>3</v>
      </c>
      <c r="R35" s="18">
        <v>24</v>
      </c>
    </row>
    <row r="36" spans="2:18" s="3" customFormat="1" ht="22.5" customHeight="1">
      <c r="B36" s="13" t="s">
        <v>22</v>
      </c>
      <c r="C36" s="34">
        <v>1</v>
      </c>
      <c r="D36" s="37">
        <v>23</v>
      </c>
      <c r="E36" s="34">
        <f t="shared" si="0"/>
        <v>2</v>
      </c>
      <c r="F36" s="36">
        <f t="shared" si="1"/>
        <v>40</v>
      </c>
      <c r="G36" s="38">
        <v>0</v>
      </c>
      <c r="H36" s="37">
        <v>0</v>
      </c>
      <c r="I36" s="17">
        <v>0</v>
      </c>
      <c r="J36" s="25">
        <v>0</v>
      </c>
      <c r="K36" s="38">
        <v>1</v>
      </c>
      <c r="L36" s="37">
        <v>23</v>
      </c>
      <c r="M36" s="17">
        <v>2</v>
      </c>
      <c r="N36" s="18">
        <v>40</v>
      </c>
      <c r="O36" s="38">
        <v>0</v>
      </c>
      <c r="P36" s="37">
        <v>0</v>
      </c>
      <c r="Q36" s="17">
        <v>0</v>
      </c>
      <c r="R36" s="18">
        <v>0</v>
      </c>
    </row>
    <row r="37" spans="2:18" s="3" customFormat="1" ht="22.5" customHeight="1">
      <c r="B37" s="13" t="s">
        <v>0</v>
      </c>
      <c r="C37" s="34">
        <v>1266</v>
      </c>
      <c r="D37" s="37">
        <v>22037</v>
      </c>
      <c r="E37" s="34">
        <f t="shared" si="0"/>
        <v>1399</v>
      </c>
      <c r="F37" s="36">
        <f t="shared" si="1"/>
        <v>23822</v>
      </c>
      <c r="G37" s="38">
        <v>125</v>
      </c>
      <c r="H37" s="37">
        <v>2185</v>
      </c>
      <c r="I37" s="17">
        <v>115</v>
      </c>
      <c r="J37" s="25">
        <v>1801</v>
      </c>
      <c r="K37" s="38">
        <v>647</v>
      </c>
      <c r="L37" s="37">
        <v>12887</v>
      </c>
      <c r="M37" s="17">
        <v>771</v>
      </c>
      <c r="N37" s="18">
        <v>15067</v>
      </c>
      <c r="O37" s="38">
        <v>494</v>
      </c>
      <c r="P37" s="37">
        <v>6965</v>
      </c>
      <c r="Q37" s="17">
        <v>513</v>
      </c>
      <c r="R37" s="18">
        <v>6954</v>
      </c>
    </row>
    <row r="38" spans="2:18" s="3" customFormat="1" ht="22.5" customHeight="1">
      <c r="B38" s="13" t="s">
        <v>23</v>
      </c>
      <c r="C38" s="34">
        <v>50</v>
      </c>
      <c r="D38" s="37">
        <v>724</v>
      </c>
      <c r="E38" s="34">
        <f t="shared" si="0"/>
        <v>60</v>
      </c>
      <c r="F38" s="36">
        <f t="shared" si="1"/>
        <v>1085</v>
      </c>
      <c r="G38" s="38">
        <v>10</v>
      </c>
      <c r="H38" s="37">
        <v>167</v>
      </c>
      <c r="I38" s="17">
        <v>10</v>
      </c>
      <c r="J38" s="25">
        <v>179</v>
      </c>
      <c r="K38" s="38">
        <v>35</v>
      </c>
      <c r="L38" s="37">
        <v>513</v>
      </c>
      <c r="M38" s="17">
        <v>45</v>
      </c>
      <c r="N38" s="18">
        <v>825</v>
      </c>
      <c r="O38" s="38">
        <v>5</v>
      </c>
      <c r="P38" s="37">
        <v>44</v>
      </c>
      <c r="Q38" s="17">
        <v>5</v>
      </c>
      <c r="R38" s="18">
        <v>81</v>
      </c>
    </row>
    <row r="39" spans="2:18" s="3" customFormat="1" ht="22.5" customHeight="1">
      <c r="B39" s="13" t="s">
        <v>24</v>
      </c>
      <c r="C39" s="34">
        <v>249</v>
      </c>
      <c r="D39" s="37">
        <v>3894</v>
      </c>
      <c r="E39" s="34">
        <f t="shared" si="0"/>
        <v>241</v>
      </c>
      <c r="F39" s="36">
        <f t="shared" si="1"/>
        <v>4151</v>
      </c>
      <c r="G39" s="38">
        <v>55</v>
      </c>
      <c r="H39" s="37">
        <v>880</v>
      </c>
      <c r="I39" s="17">
        <v>33</v>
      </c>
      <c r="J39" s="25">
        <v>540</v>
      </c>
      <c r="K39" s="38">
        <v>114</v>
      </c>
      <c r="L39" s="37">
        <v>2052</v>
      </c>
      <c r="M39" s="17">
        <v>154</v>
      </c>
      <c r="N39" s="18">
        <v>2869</v>
      </c>
      <c r="O39" s="38">
        <v>80</v>
      </c>
      <c r="P39" s="37">
        <v>962</v>
      </c>
      <c r="Q39" s="17">
        <v>54</v>
      </c>
      <c r="R39" s="18">
        <v>742</v>
      </c>
    </row>
    <row r="40" spans="2:18" s="3" customFormat="1" ht="22.5" customHeight="1">
      <c r="B40" s="13" t="s">
        <v>25</v>
      </c>
      <c r="C40" s="34">
        <v>47</v>
      </c>
      <c r="D40" s="37">
        <v>940</v>
      </c>
      <c r="E40" s="34">
        <f t="shared" si="0"/>
        <v>60</v>
      </c>
      <c r="F40" s="36">
        <f t="shared" si="1"/>
        <v>1044</v>
      </c>
      <c r="G40" s="39">
        <v>3</v>
      </c>
      <c r="H40" s="40">
        <v>60</v>
      </c>
      <c r="I40" s="15">
        <v>4</v>
      </c>
      <c r="J40" s="26">
        <v>45</v>
      </c>
      <c r="K40" s="39">
        <v>26</v>
      </c>
      <c r="L40" s="40">
        <v>520</v>
      </c>
      <c r="M40" s="15">
        <v>29</v>
      </c>
      <c r="N40" s="16">
        <v>567</v>
      </c>
      <c r="O40" s="39">
        <v>18</v>
      </c>
      <c r="P40" s="40">
        <v>360</v>
      </c>
      <c r="Q40" s="15">
        <v>27</v>
      </c>
      <c r="R40" s="16">
        <v>432</v>
      </c>
    </row>
    <row r="41" spans="2:18" s="3" customFormat="1" ht="22.5" customHeight="1">
      <c r="B41" s="13" t="s">
        <v>26</v>
      </c>
      <c r="C41" s="34">
        <v>8</v>
      </c>
      <c r="D41" s="37">
        <v>147</v>
      </c>
      <c r="E41" s="34">
        <f t="shared" si="0"/>
        <v>10</v>
      </c>
      <c r="F41" s="36">
        <f t="shared" si="1"/>
        <v>124</v>
      </c>
      <c r="G41" s="38">
        <v>2</v>
      </c>
      <c r="H41" s="37">
        <v>39</v>
      </c>
      <c r="I41" s="17">
        <v>2</v>
      </c>
      <c r="J41" s="25">
        <v>37</v>
      </c>
      <c r="K41" s="38">
        <v>6</v>
      </c>
      <c r="L41" s="37">
        <v>108</v>
      </c>
      <c r="M41" s="17">
        <v>6</v>
      </c>
      <c r="N41" s="18">
        <v>77</v>
      </c>
      <c r="O41" s="38">
        <v>0</v>
      </c>
      <c r="P41" s="37">
        <v>0</v>
      </c>
      <c r="Q41" s="17">
        <v>2</v>
      </c>
      <c r="R41" s="18">
        <v>10</v>
      </c>
    </row>
    <row r="42" spans="2:18" s="3" customFormat="1" ht="22.5" customHeight="1">
      <c r="B42" s="13" t="s">
        <v>27</v>
      </c>
      <c r="C42" s="34">
        <v>326</v>
      </c>
      <c r="D42" s="37">
        <v>6424</v>
      </c>
      <c r="E42" s="34">
        <f t="shared" si="0"/>
        <v>247</v>
      </c>
      <c r="F42" s="36">
        <f t="shared" si="1"/>
        <v>3972</v>
      </c>
      <c r="G42" s="39">
        <v>37</v>
      </c>
      <c r="H42" s="40">
        <v>644</v>
      </c>
      <c r="I42" s="15">
        <v>21</v>
      </c>
      <c r="J42" s="26">
        <v>369</v>
      </c>
      <c r="K42" s="39">
        <v>223</v>
      </c>
      <c r="L42" s="40">
        <v>4460</v>
      </c>
      <c r="M42" s="15">
        <v>149</v>
      </c>
      <c r="N42" s="16">
        <v>2727</v>
      </c>
      <c r="O42" s="39">
        <v>66</v>
      </c>
      <c r="P42" s="40">
        <v>1320</v>
      </c>
      <c r="Q42" s="15">
        <v>77</v>
      </c>
      <c r="R42" s="16">
        <v>876</v>
      </c>
    </row>
    <row r="43" spans="2:18" s="3" customFormat="1" ht="22.5" customHeight="1">
      <c r="B43" s="13" t="s">
        <v>28</v>
      </c>
      <c r="C43" s="34">
        <v>106</v>
      </c>
      <c r="D43" s="37">
        <v>1491</v>
      </c>
      <c r="E43" s="34">
        <f t="shared" si="0"/>
        <v>98</v>
      </c>
      <c r="F43" s="36">
        <f t="shared" si="1"/>
        <v>1436</v>
      </c>
      <c r="G43" s="38">
        <v>2</v>
      </c>
      <c r="H43" s="37">
        <v>29</v>
      </c>
      <c r="I43" s="17">
        <v>5</v>
      </c>
      <c r="J43" s="25">
        <v>81</v>
      </c>
      <c r="K43" s="38">
        <v>41</v>
      </c>
      <c r="L43" s="37">
        <v>670</v>
      </c>
      <c r="M43" s="17">
        <v>43</v>
      </c>
      <c r="N43" s="18">
        <v>753</v>
      </c>
      <c r="O43" s="38">
        <v>63</v>
      </c>
      <c r="P43" s="37">
        <v>792</v>
      </c>
      <c r="Q43" s="17">
        <v>50</v>
      </c>
      <c r="R43" s="18">
        <v>602</v>
      </c>
    </row>
    <row r="44" spans="2:18" s="3" customFormat="1" ht="22.5" customHeight="1">
      <c r="B44" s="13" t="s">
        <v>29</v>
      </c>
      <c r="C44" s="34">
        <v>97</v>
      </c>
      <c r="D44" s="37">
        <v>1697</v>
      </c>
      <c r="E44" s="34">
        <f t="shared" si="0"/>
        <v>103</v>
      </c>
      <c r="F44" s="36">
        <f t="shared" si="1"/>
        <v>1916</v>
      </c>
      <c r="G44" s="38">
        <v>10</v>
      </c>
      <c r="H44" s="37">
        <v>174</v>
      </c>
      <c r="I44" s="17">
        <v>9</v>
      </c>
      <c r="J44" s="25">
        <v>160</v>
      </c>
      <c r="K44" s="38">
        <v>66</v>
      </c>
      <c r="L44" s="37">
        <v>1264</v>
      </c>
      <c r="M44" s="17">
        <v>70</v>
      </c>
      <c r="N44" s="18">
        <v>1415</v>
      </c>
      <c r="O44" s="38">
        <v>21</v>
      </c>
      <c r="P44" s="37">
        <v>259</v>
      </c>
      <c r="Q44" s="17">
        <v>24</v>
      </c>
      <c r="R44" s="18">
        <v>341</v>
      </c>
    </row>
    <row r="45" spans="2:18" s="3" customFormat="1" ht="22.5" customHeight="1">
      <c r="B45" s="13" t="s">
        <v>30</v>
      </c>
      <c r="C45" s="34">
        <v>51</v>
      </c>
      <c r="D45" s="37">
        <v>811</v>
      </c>
      <c r="E45" s="34">
        <f t="shared" si="0"/>
        <v>40</v>
      </c>
      <c r="F45" s="36">
        <f t="shared" si="1"/>
        <v>744</v>
      </c>
      <c r="G45" s="38">
        <v>5</v>
      </c>
      <c r="H45" s="37">
        <v>110</v>
      </c>
      <c r="I45" s="17">
        <v>5</v>
      </c>
      <c r="J45" s="25">
        <v>87</v>
      </c>
      <c r="K45" s="38">
        <v>30</v>
      </c>
      <c r="L45" s="37">
        <v>561</v>
      </c>
      <c r="M45" s="17">
        <v>30</v>
      </c>
      <c r="N45" s="18">
        <v>577</v>
      </c>
      <c r="O45" s="38">
        <v>16</v>
      </c>
      <c r="P45" s="37">
        <v>140</v>
      </c>
      <c r="Q45" s="17">
        <v>5</v>
      </c>
      <c r="R45" s="18">
        <v>80</v>
      </c>
    </row>
    <row r="46" spans="2:18" s="3" customFormat="1" ht="22.5" customHeight="1">
      <c r="B46" s="13" t="s">
        <v>31</v>
      </c>
      <c r="C46" s="34">
        <v>117</v>
      </c>
      <c r="D46" s="37">
        <v>1638</v>
      </c>
      <c r="E46" s="34">
        <f t="shared" si="0"/>
        <v>99</v>
      </c>
      <c r="F46" s="36">
        <f t="shared" si="1"/>
        <v>1797</v>
      </c>
      <c r="G46" s="38">
        <v>7</v>
      </c>
      <c r="H46" s="37">
        <v>98</v>
      </c>
      <c r="I46" s="17">
        <v>8</v>
      </c>
      <c r="J46" s="25">
        <v>139</v>
      </c>
      <c r="K46" s="38">
        <v>93</v>
      </c>
      <c r="L46" s="37">
        <v>1302</v>
      </c>
      <c r="M46" s="17">
        <v>77</v>
      </c>
      <c r="N46" s="18">
        <v>1442</v>
      </c>
      <c r="O46" s="38">
        <v>17</v>
      </c>
      <c r="P46" s="37">
        <v>238</v>
      </c>
      <c r="Q46" s="17">
        <v>14</v>
      </c>
      <c r="R46" s="18">
        <v>216</v>
      </c>
    </row>
    <row r="47" spans="2:18" s="3" customFormat="1" ht="22.5" customHeight="1">
      <c r="B47" s="13" t="s">
        <v>32</v>
      </c>
      <c r="C47" s="34">
        <v>43</v>
      </c>
      <c r="D47" s="37">
        <v>860</v>
      </c>
      <c r="E47" s="34">
        <f t="shared" si="0"/>
        <v>44</v>
      </c>
      <c r="F47" s="36">
        <f t="shared" si="1"/>
        <v>714</v>
      </c>
      <c r="G47" s="38">
        <v>0</v>
      </c>
      <c r="H47" s="37">
        <v>0</v>
      </c>
      <c r="I47" s="17">
        <v>3</v>
      </c>
      <c r="J47" s="25">
        <v>64</v>
      </c>
      <c r="K47" s="38">
        <v>26</v>
      </c>
      <c r="L47" s="37">
        <v>520</v>
      </c>
      <c r="M47" s="17">
        <v>24</v>
      </c>
      <c r="N47" s="18">
        <v>469</v>
      </c>
      <c r="O47" s="38">
        <v>17</v>
      </c>
      <c r="P47" s="37">
        <v>340</v>
      </c>
      <c r="Q47" s="17">
        <v>17</v>
      </c>
      <c r="R47" s="18">
        <v>181</v>
      </c>
    </row>
    <row r="48" spans="2:18" s="3" customFormat="1" ht="22.5" customHeight="1">
      <c r="B48" s="13" t="s">
        <v>33</v>
      </c>
      <c r="C48" s="34">
        <v>10</v>
      </c>
      <c r="D48" s="37">
        <v>182</v>
      </c>
      <c r="E48" s="34">
        <f t="shared" si="0"/>
        <v>11</v>
      </c>
      <c r="F48" s="36">
        <f t="shared" si="1"/>
        <v>161</v>
      </c>
      <c r="G48" s="39">
        <v>1</v>
      </c>
      <c r="H48" s="40">
        <v>18</v>
      </c>
      <c r="I48" s="15">
        <v>1</v>
      </c>
      <c r="J48" s="26">
        <v>22</v>
      </c>
      <c r="K48" s="39">
        <v>6</v>
      </c>
      <c r="L48" s="40">
        <v>109</v>
      </c>
      <c r="M48" s="15">
        <v>6</v>
      </c>
      <c r="N48" s="16">
        <v>126</v>
      </c>
      <c r="O48" s="39">
        <v>3</v>
      </c>
      <c r="P48" s="40">
        <v>55</v>
      </c>
      <c r="Q48" s="15">
        <v>4</v>
      </c>
      <c r="R48" s="16">
        <v>13</v>
      </c>
    </row>
    <row r="49" spans="2:18" s="3" customFormat="1" ht="22.5" customHeight="1" thickBot="1">
      <c r="B49" s="14" t="s">
        <v>34</v>
      </c>
      <c r="C49" s="34">
        <v>28</v>
      </c>
      <c r="D49" s="37">
        <v>616</v>
      </c>
      <c r="E49" s="34">
        <f t="shared" si="0"/>
        <v>30</v>
      </c>
      <c r="F49" s="36">
        <f t="shared" si="1"/>
        <v>546</v>
      </c>
      <c r="G49" s="38">
        <v>0</v>
      </c>
      <c r="H49" s="37">
        <v>0</v>
      </c>
      <c r="I49" s="17">
        <v>0</v>
      </c>
      <c r="J49" s="25">
        <v>0</v>
      </c>
      <c r="K49" s="38">
        <v>27</v>
      </c>
      <c r="L49" s="37">
        <v>594</v>
      </c>
      <c r="M49" s="17">
        <v>27</v>
      </c>
      <c r="N49" s="18">
        <v>513</v>
      </c>
      <c r="O49" s="38">
        <v>1</v>
      </c>
      <c r="P49" s="37">
        <v>22</v>
      </c>
      <c r="Q49" s="17">
        <v>3</v>
      </c>
      <c r="R49" s="18">
        <v>33</v>
      </c>
    </row>
    <row r="50" spans="2:18" s="19" customFormat="1" ht="42.75" customHeight="1" thickBot="1">
      <c r="B50" s="27" t="s">
        <v>36</v>
      </c>
      <c r="C50" s="28">
        <f>SUM(C7:C49)</f>
        <v>9583</v>
      </c>
      <c r="D50" s="29">
        <f aca="true" t="shared" si="2" ref="D50:P50">SUM(D7:D49)</f>
        <v>161602</v>
      </c>
      <c r="E50" s="30">
        <f>SUM(E7:E49)</f>
        <v>9999</v>
      </c>
      <c r="F50" s="29">
        <f>SUM(F7:F49)</f>
        <v>163591.66</v>
      </c>
      <c r="G50" s="31">
        <f t="shared" si="2"/>
        <v>704</v>
      </c>
      <c r="H50" s="29">
        <f t="shared" si="2"/>
        <v>12283</v>
      </c>
      <c r="I50" s="30">
        <f>SUM(I7:I49)</f>
        <v>720</v>
      </c>
      <c r="J50" s="32">
        <f>SUM(J7:J49)</f>
        <v>11442.75</v>
      </c>
      <c r="K50" s="31">
        <f t="shared" si="2"/>
        <v>3971</v>
      </c>
      <c r="L50" s="29">
        <f t="shared" si="2"/>
        <v>76367</v>
      </c>
      <c r="M50" s="30">
        <f>SUM(M7:M49)</f>
        <v>4346</v>
      </c>
      <c r="N50" s="33">
        <f>SUM(N7:N49)</f>
        <v>78515.08</v>
      </c>
      <c r="O50" s="31">
        <f t="shared" si="2"/>
        <v>2232</v>
      </c>
      <c r="P50" s="29">
        <f t="shared" si="2"/>
        <v>33371</v>
      </c>
      <c r="Q50" s="30">
        <f>SUM(Q7:Q49)</f>
        <v>2355</v>
      </c>
      <c r="R50" s="33">
        <f>SUM(R7:R49)</f>
        <v>30620.83</v>
      </c>
    </row>
    <row r="51" ht="23.25" customHeight="1">
      <c r="B51" s="7"/>
    </row>
  </sheetData>
  <sheetProtection/>
  <mergeCells count="15">
    <mergeCell ref="O5:P5"/>
    <mergeCell ref="B4:B6"/>
    <mergeCell ref="C4:F4"/>
    <mergeCell ref="C5:D5"/>
    <mergeCell ref="E5:F5"/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2013-05-16T05:11:28Z</cp:lastPrinted>
  <dcterms:created xsi:type="dcterms:W3CDTF">2003-05-20T08:23:38Z</dcterms:created>
  <dcterms:modified xsi:type="dcterms:W3CDTF">2014-04-08T04:32:23Z</dcterms:modified>
  <cp:category/>
  <cp:version/>
  <cp:contentType/>
  <cp:contentStatus/>
</cp:coreProperties>
</file>