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20" windowWidth="10470" windowHeight="7560" tabRatio="855" activeTab="0"/>
  </bookViews>
  <sheets>
    <sheet name="圏域別" sheetId="1" r:id="rId1"/>
    <sheet name="市町村別" sheetId="2" r:id="rId2"/>
  </sheets>
  <definedNames>
    <definedName name="_xlnm.Print_Area" localSheetId="0">'圏域別'!$A$1:$Q$26</definedName>
    <definedName name="_xlnm.Print_Area" localSheetId="1">'市町村別'!$A$1:$Q$51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<sst xmlns="http://schemas.openxmlformats.org/spreadsheetml/2006/main" count="151" uniqueCount="74">
  <si>
    <t>堺市</t>
  </si>
  <si>
    <t>池田市</t>
  </si>
  <si>
    <t>箕面市</t>
  </si>
  <si>
    <t>豊能町</t>
  </si>
  <si>
    <t>能勢町</t>
  </si>
  <si>
    <t>茨木市</t>
  </si>
  <si>
    <t>摂津市</t>
  </si>
  <si>
    <t>島本町</t>
  </si>
  <si>
    <t>守口市</t>
  </si>
  <si>
    <t>門真市</t>
  </si>
  <si>
    <t>大東市</t>
  </si>
  <si>
    <t>交野市</t>
  </si>
  <si>
    <t>八尾市</t>
  </si>
  <si>
    <t>柏原市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</si>
  <si>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</si>
  <si>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</si>
  <si>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</si>
  <si>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</si>
  <si>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</si>
  <si>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</si>
  <si>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</si>
  <si>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</si>
  <si>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</si>
  <si>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</si>
  <si>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</si>
  <si>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</si>
  <si>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</si>
  <si>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</si>
  <si>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</si>
  <si>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</si>
  <si>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</si>
  <si>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</si>
  <si>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</si>
  <si>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</si>
  <si>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</si>
  <si>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</si>
  <si>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合計</t>
  </si>
  <si>
    <t>精神障がい者</t>
  </si>
  <si>
    <t>身体障がい者</t>
  </si>
  <si>
    <t>知的障がい者</t>
  </si>
  <si>
    <t>大阪市</t>
  </si>
  <si>
    <t xml:space="preserve"> </t>
  </si>
  <si>
    <t>合　　　計</t>
  </si>
  <si>
    <t>豊中市</t>
  </si>
  <si>
    <t>吹田市</t>
  </si>
  <si>
    <t>高槻市</t>
  </si>
  <si>
    <t>枚方市</t>
  </si>
  <si>
    <t>寝屋川市</t>
  </si>
  <si>
    <t>東大阪市</t>
  </si>
  <si>
    <t>市町村</t>
  </si>
  <si>
    <t>人／月</t>
  </si>
  <si>
    <t>人日分／月</t>
  </si>
  <si>
    <t>（３）日中活動系サービス</t>
  </si>
  <si>
    <t xml:space="preserve"> </t>
  </si>
  <si>
    <t>　④　就労継続支援（Ａ型）</t>
  </si>
  <si>
    <t>-</t>
  </si>
  <si>
    <t>２５年度
見込量</t>
  </si>
  <si>
    <t>２５年度
実績値</t>
  </si>
  <si>
    <t>豊能北</t>
  </si>
  <si>
    <t>三島</t>
  </si>
  <si>
    <t>北河内西</t>
  </si>
  <si>
    <t>北河内東</t>
  </si>
  <si>
    <t>南河内北</t>
  </si>
  <si>
    <t>中河内南</t>
  </si>
  <si>
    <t>南河内南</t>
  </si>
  <si>
    <t>泉州北</t>
  </si>
  <si>
    <t>泉州中</t>
  </si>
  <si>
    <t>泉州南</t>
  </si>
  <si>
    <t>豊能豊中</t>
  </si>
  <si>
    <t>豊能吹田</t>
  </si>
  <si>
    <t>三島高槻</t>
  </si>
  <si>
    <t>北河内枚方</t>
  </si>
  <si>
    <t>北河内寝屋川</t>
  </si>
  <si>
    <t>中河内東大阪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</si>
</sst>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#"/>
    <numFmt numFmtId="221" formatCode="0.0;&quot;△ &quot;0.0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i/>
      <sz val="14"/>
      <name val="ＭＳ Ｐゴシック"/>
      <family val="3"/>
    </font>
    <font>
      <b/>
      <sz val="16"/>
      <name val="ＭＳ Ｐゴシック"/>
      <family val="3"/>
    </font>
    <font>
      <sz val="16"/>
      <color indexed="8"/>
      <name val="ＭＳ Ｐゴシック"/>
      <family val="3"/>
    </font>
    <font>
      <b/>
      <sz val="2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b/>
      <i/>
      <sz val="16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217" fontId="12" fillId="0" borderId="14" xfId="0" applyNumberFormat="1" applyFont="1" applyFill="1" applyBorder="1" applyAlignment="1">
      <alignment horizontal="right" vertical="center"/>
    </xf>
    <xf numFmtId="217" fontId="12" fillId="0" borderId="15" xfId="0" applyNumberFormat="1" applyFont="1" applyFill="1" applyBorder="1" applyAlignment="1">
      <alignment horizontal="right" vertical="center"/>
    </xf>
    <xf numFmtId="217" fontId="12" fillId="0" borderId="16" xfId="0" applyNumberFormat="1" applyFont="1" applyFill="1" applyBorder="1" applyAlignment="1">
      <alignment horizontal="right" vertical="center"/>
    </xf>
    <xf numFmtId="217" fontId="49" fillId="0" borderId="14" xfId="0" applyNumberFormat="1" applyFont="1" applyFill="1" applyBorder="1" applyAlignment="1">
      <alignment horizontal="right" vertical="center"/>
    </xf>
    <xf numFmtId="217" fontId="49" fillId="0" borderId="16" xfId="0" applyNumberFormat="1" applyFont="1" applyFill="1" applyBorder="1" applyAlignment="1">
      <alignment horizontal="right" vertical="center"/>
    </xf>
    <xf numFmtId="217" fontId="49" fillId="0" borderId="17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217" fontId="49" fillId="0" borderId="18" xfId="0" applyNumberFormat="1" applyFont="1" applyFill="1" applyBorder="1" applyAlignment="1">
      <alignment horizontal="right" vertical="center"/>
    </xf>
    <xf numFmtId="217" fontId="49" fillId="0" borderId="19" xfId="0" applyNumberFormat="1" applyFont="1" applyFill="1" applyBorder="1" applyAlignment="1">
      <alignment horizontal="right" vertical="center"/>
    </xf>
    <xf numFmtId="217" fontId="12" fillId="0" borderId="19" xfId="0" applyNumberFormat="1" applyFont="1" applyFill="1" applyBorder="1" applyAlignment="1">
      <alignment horizontal="right" vertical="center"/>
    </xf>
    <xf numFmtId="217" fontId="50" fillId="34" borderId="20" xfId="0" applyNumberFormat="1" applyFont="1" applyFill="1" applyBorder="1" applyAlignment="1">
      <alignment horizontal="right" vertical="center" shrinkToFit="1"/>
    </xf>
    <xf numFmtId="217" fontId="49" fillId="9" borderId="17" xfId="0" applyNumberFormat="1" applyFont="1" applyFill="1" applyBorder="1" applyAlignment="1">
      <alignment horizontal="right" vertical="center"/>
    </xf>
    <xf numFmtId="217" fontId="49" fillId="9" borderId="18" xfId="0" applyNumberFormat="1" applyFont="1" applyFill="1" applyBorder="1" applyAlignment="1">
      <alignment horizontal="right" vertical="center"/>
    </xf>
    <xf numFmtId="217" fontId="49" fillId="9" borderId="21" xfId="0" applyNumberFormat="1" applyFont="1" applyFill="1" applyBorder="1" applyAlignment="1">
      <alignment horizontal="right" vertical="center"/>
    </xf>
    <xf numFmtId="217" fontId="49" fillId="9" borderId="15" xfId="0" applyNumberFormat="1" applyFont="1" applyFill="1" applyBorder="1" applyAlignment="1">
      <alignment horizontal="right" vertical="center"/>
    </xf>
    <xf numFmtId="217" fontId="49" fillId="9" borderId="22" xfId="0" applyNumberFormat="1" applyFont="1" applyFill="1" applyBorder="1" applyAlignment="1">
      <alignment horizontal="right" vertical="center"/>
    </xf>
    <xf numFmtId="217" fontId="12" fillId="9" borderId="22" xfId="0" applyNumberFormat="1" applyFont="1" applyFill="1" applyBorder="1" applyAlignment="1">
      <alignment horizontal="right" vertical="center"/>
    </xf>
    <xf numFmtId="217" fontId="12" fillId="9" borderId="15" xfId="0" applyNumberFormat="1" applyFont="1" applyFill="1" applyBorder="1" applyAlignment="1">
      <alignment horizontal="right" vertical="center"/>
    </xf>
    <xf numFmtId="217" fontId="49" fillId="34" borderId="22" xfId="0" applyNumberFormat="1" applyFont="1" applyFill="1" applyBorder="1" applyAlignment="1">
      <alignment horizontal="center" vertical="center"/>
    </xf>
    <xf numFmtId="217" fontId="49" fillId="34" borderId="15" xfId="0" applyNumberFormat="1" applyFont="1" applyFill="1" applyBorder="1" applyAlignment="1">
      <alignment horizontal="center" vertical="center"/>
    </xf>
    <xf numFmtId="217" fontId="49" fillId="34" borderId="14" xfId="0" applyNumberFormat="1" applyFont="1" applyFill="1" applyBorder="1" applyAlignment="1">
      <alignment horizontal="center" vertical="center"/>
    </xf>
    <xf numFmtId="217" fontId="49" fillId="34" borderId="19" xfId="0" applyNumberFormat="1" applyFont="1" applyFill="1" applyBorder="1" applyAlignment="1">
      <alignment horizontal="center" vertical="center"/>
    </xf>
    <xf numFmtId="217" fontId="49" fillId="34" borderId="16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9" borderId="23" xfId="0" applyFont="1" applyFill="1" applyBorder="1" applyAlignment="1">
      <alignment horizontal="center" vertical="center"/>
    </xf>
    <xf numFmtId="0" fontId="4" fillId="9" borderId="25" xfId="0" applyFont="1" applyFill="1" applyBorder="1" applyAlignment="1">
      <alignment horizontal="center" vertical="center"/>
    </xf>
    <xf numFmtId="0" fontId="4" fillId="9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vertical="center"/>
    </xf>
    <xf numFmtId="217" fontId="50" fillId="34" borderId="23" xfId="0" applyNumberFormat="1" applyFont="1" applyFill="1" applyBorder="1" applyAlignment="1">
      <alignment horizontal="right" vertical="center"/>
    </xf>
    <xf numFmtId="217" fontId="50" fillId="34" borderId="25" xfId="0" applyNumberFormat="1" applyFont="1" applyFill="1" applyBorder="1" applyAlignment="1">
      <alignment horizontal="right" vertical="center"/>
    </xf>
    <xf numFmtId="217" fontId="50" fillId="34" borderId="20" xfId="0" applyNumberFormat="1" applyFont="1" applyFill="1" applyBorder="1" applyAlignment="1">
      <alignment horizontal="right" vertical="center"/>
    </xf>
    <xf numFmtId="217" fontId="50" fillId="34" borderId="26" xfId="0" applyNumberFormat="1" applyFont="1" applyFill="1" applyBorder="1" applyAlignment="1">
      <alignment horizontal="right" vertical="center"/>
    </xf>
    <xf numFmtId="217" fontId="50" fillId="34" borderId="27" xfId="0" applyNumberFormat="1" applyFont="1" applyFill="1" applyBorder="1" applyAlignment="1">
      <alignment horizontal="right" vertical="center"/>
    </xf>
    <xf numFmtId="217" fontId="50" fillId="34" borderId="24" xfId="0" applyNumberFormat="1" applyFont="1" applyFill="1" applyBorder="1" applyAlignment="1">
      <alignment horizontal="right" vertical="center"/>
    </xf>
    <xf numFmtId="0" fontId="9" fillId="35" borderId="29" xfId="0" applyFont="1" applyFill="1" applyBorder="1" applyAlignment="1">
      <alignment horizontal="center" vertical="center"/>
    </xf>
    <xf numFmtId="0" fontId="9" fillId="35" borderId="30" xfId="0" applyFont="1" applyFill="1" applyBorder="1" applyAlignment="1">
      <alignment horizontal="center" vertical="center"/>
    </xf>
    <xf numFmtId="0" fontId="9" fillId="35" borderId="31" xfId="0" applyFont="1" applyFill="1" applyBorder="1" applyAlignment="1">
      <alignment horizontal="center" vertical="center"/>
    </xf>
    <xf numFmtId="0" fontId="11" fillId="35" borderId="23" xfId="0" applyFont="1" applyFill="1" applyBorder="1" applyAlignment="1">
      <alignment horizontal="center" vertical="center"/>
    </xf>
    <xf numFmtId="0" fontId="11" fillId="35" borderId="32" xfId="0" applyFont="1" applyFill="1" applyBorder="1" applyAlignment="1">
      <alignment horizontal="center" vertical="center"/>
    </xf>
    <xf numFmtId="0" fontId="9" fillId="9" borderId="33" xfId="0" applyFont="1" applyFill="1" applyBorder="1" applyAlignment="1">
      <alignment horizontal="center" vertical="center" wrapText="1" shrinkToFit="1"/>
    </xf>
    <xf numFmtId="0" fontId="9" fillId="9" borderId="34" xfId="0" applyFont="1" applyFill="1" applyBorder="1" applyAlignment="1">
      <alignment horizontal="center" vertical="center" shrinkToFit="1"/>
    </xf>
    <xf numFmtId="0" fontId="49" fillId="9" borderId="35" xfId="0" applyFont="1" applyFill="1" applyBorder="1" applyAlignment="1">
      <alignment horizontal="center" vertical="center" wrapText="1" shrinkToFit="1"/>
    </xf>
    <xf numFmtId="0" fontId="49" fillId="9" borderId="36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right" vertical="center"/>
    </xf>
    <xf numFmtId="0" fontId="49" fillId="0" borderId="35" xfId="0" applyFont="1" applyFill="1" applyBorder="1" applyAlignment="1">
      <alignment horizontal="center" vertical="center" wrapText="1" shrinkToFit="1"/>
    </xf>
    <xf numFmtId="0" fontId="49" fillId="0" borderId="36" xfId="0" applyFont="1" applyFill="1" applyBorder="1" applyAlignment="1">
      <alignment horizontal="center" vertical="center" shrinkToFit="1"/>
    </xf>
    <xf numFmtId="0" fontId="9" fillId="35" borderId="26" xfId="0" applyFont="1" applyFill="1" applyBorder="1" applyAlignment="1">
      <alignment horizontal="center" vertical="center"/>
    </xf>
    <xf numFmtId="0" fontId="9" fillId="35" borderId="32" xfId="0" applyFont="1" applyFill="1" applyBorder="1" applyAlignment="1">
      <alignment horizontal="center" vertical="center"/>
    </xf>
    <xf numFmtId="0" fontId="9" fillId="35" borderId="38" xfId="0" applyFont="1" applyFill="1" applyBorder="1" applyAlignment="1">
      <alignment horizontal="center" vertical="center"/>
    </xf>
    <xf numFmtId="0" fontId="9" fillId="35" borderId="39" xfId="0" applyFont="1" applyFill="1" applyBorder="1" applyAlignment="1">
      <alignment horizontal="center" vertical="center"/>
    </xf>
    <xf numFmtId="0" fontId="49" fillId="0" borderId="40" xfId="0" applyFont="1" applyFill="1" applyBorder="1" applyAlignment="1">
      <alignment horizontal="center" vertical="center" shrinkToFit="1"/>
    </xf>
    <xf numFmtId="217" fontId="49" fillId="9" borderId="41" xfId="0" applyNumberFormat="1" applyFont="1" applyFill="1" applyBorder="1" applyAlignment="1">
      <alignment horizontal="right" vertical="center"/>
    </xf>
    <xf numFmtId="217" fontId="49" fillId="9" borderId="42" xfId="0" applyNumberFormat="1" applyFont="1" applyFill="1" applyBorder="1" applyAlignment="1">
      <alignment horizontal="right" vertical="center"/>
    </xf>
    <xf numFmtId="217" fontId="49" fillId="0" borderId="43" xfId="0" applyNumberFormat="1" applyFont="1" applyFill="1" applyBorder="1" applyAlignment="1">
      <alignment horizontal="right" vertical="center"/>
    </xf>
    <xf numFmtId="217" fontId="12" fillId="9" borderId="16" xfId="0" applyNumberFormat="1" applyFont="1" applyFill="1" applyBorder="1" applyAlignment="1">
      <alignment horizontal="right" vertical="center"/>
    </xf>
    <xf numFmtId="217" fontId="12" fillId="9" borderId="44" xfId="0" applyNumberFormat="1" applyFont="1" applyFill="1" applyBorder="1" applyAlignment="1">
      <alignment horizontal="right" vertical="center"/>
    </xf>
    <xf numFmtId="217" fontId="49" fillId="9" borderId="16" xfId="0" applyNumberFormat="1" applyFont="1" applyFill="1" applyBorder="1" applyAlignment="1">
      <alignment horizontal="right" vertical="center"/>
    </xf>
    <xf numFmtId="217" fontId="49" fillId="9" borderId="44" xfId="0" applyNumberFormat="1" applyFont="1" applyFill="1" applyBorder="1" applyAlignment="1">
      <alignment horizontal="right" vertical="center"/>
    </xf>
    <xf numFmtId="0" fontId="8" fillId="33" borderId="45" xfId="0" applyFont="1" applyFill="1" applyBorder="1" applyAlignment="1">
      <alignment vertical="center"/>
    </xf>
    <xf numFmtId="217" fontId="49" fillId="9" borderId="46" xfId="0" applyNumberFormat="1" applyFont="1" applyFill="1" applyBorder="1" applyAlignment="1">
      <alignment horizontal="right" vertical="center"/>
    </xf>
    <xf numFmtId="217" fontId="49" fillId="9" borderId="47" xfId="0" applyNumberFormat="1" applyFont="1" applyFill="1" applyBorder="1" applyAlignment="1">
      <alignment horizontal="right" vertical="center"/>
    </xf>
    <xf numFmtId="217" fontId="49" fillId="9" borderId="48" xfId="0" applyNumberFormat="1" applyFont="1" applyFill="1" applyBorder="1" applyAlignment="1">
      <alignment horizontal="right" vertical="center"/>
    </xf>
    <xf numFmtId="217" fontId="49" fillId="9" borderId="49" xfId="0" applyNumberFormat="1" applyFont="1" applyFill="1" applyBorder="1" applyAlignment="1">
      <alignment horizontal="right" vertical="center"/>
    </xf>
    <xf numFmtId="217" fontId="49" fillId="0" borderId="46" xfId="0" applyNumberFormat="1" applyFont="1" applyFill="1" applyBorder="1" applyAlignment="1">
      <alignment horizontal="right" vertical="center"/>
    </xf>
    <xf numFmtId="217" fontId="49" fillId="0" borderId="50" xfId="0" applyNumberFormat="1" applyFont="1" applyFill="1" applyBorder="1" applyAlignment="1">
      <alignment horizontal="right" vertical="center"/>
    </xf>
    <xf numFmtId="217" fontId="49" fillId="9" borderId="37" xfId="0" applyNumberFormat="1" applyFont="1" applyFill="1" applyBorder="1" applyAlignment="1">
      <alignment horizontal="right" vertical="center"/>
    </xf>
    <xf numFmtId="217" fontId="49" fillId="0" borderId="41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abSelected="1" view="pageBreakPreview" zoomScale="70" zoomScaleNormal="75" zoomScaleSheetLayoutView="70" zoomScalePageLayoutView="0" workbookViewId="0" topLeftCell="A1">
      <pane xSplit="1" ySplit="6" topLeftCell="B7" activePane="bottomRight" state="frozen"/>
      <selection pane="topLeft" activeCell="F24" sqref="F24:Q24"/>
      <selection pane="topRight" activeCell="F24" sqref="F24:Q24"/>
      <selection pane="bottomLeft" activeCell="F24" sqref="F24:Q24"/>
      <selection pane="bottomRight" activeCell="E12" sqref="E12"/>
    </sheetView>
  </sheetViews>
  <sheetFormatPr defaultColWidth="9.00390625" defaultRowHeight="13.5"/>
  <cols>
    <col min="1" max="1" width="19.125" style="2" customWidth="1"/>
    <col min="2" max="2" width="11.125" style="2" bestFit="1" customWidth="1"/>
    <col min="3" max="3" width="14.50390625" style="2" bestFit="1" customWidth="1"/>
    <col min="4" max="4" width="8.625" style="2" bestFit="1" customWidth="1"/>
    <col min="5" max="5" width="12.625" style="2" bestFit="1" customWidth="1"/>
    <col min="6" max="6" width="9.25390625" style="2" bestFit="1" customWidth="1"/>
    <col min="7" max="7" width="12.625" style="2" bestFit="1" customWidth="1"/>
    <col min="8" max="8" width="8.625" style="2" bestFit="1" customWidth="1"/>
    <col min="9" max="9" width="12.625" style="2" bestFit="1" customWidth="1"/>
    <col min="10" max="10" width="11.125" style="2" bestFit="1" customWidth="1"/>
    <col min="11" max="11" width="14.50390625" style="2" bestFit="1" customWidth="1"/>
    <col min="12" max="12" width="8.625" style="2" bestFit="1" customWidth="1"/>
    <col min="13" max="13" width="12.625" style="2" bestFit="1" customWidth="1"/>
    <col min="14" max="14" width="11.125" style="2" bestFit="1" customWidth="1"/>
    <col min="15" max="15" width="14.50390625" style="2" bestFit="1" customWidth="1"/>
    <col min="16" max="16" width="8.625" style="2" bestFit="1" customWidth="1"/>
    <col min="17" max="17" width="12.625" style="2" bestFit="1" customWidth="1"/>
    <col min="18" max="16384" width="9.00390625" style="2" customWidth="1"/>
  </cols>
  <sheetData>
    <row r="1" spans="1:9" ht="35.25" customHeight="1">
      <c r="A1" s="21" t="s">
        <v>52</v>
      </c>
      <c r="F1" s="4"/>
      <c r="G1" s="1"/>
      <c r="H1" s="1"/>
      <c r="I1" s="1"/>
    </row>
    <row r="2" spans="1:9" ht="33" customHeight="1">
      <c r="A2" s="21" t="s">
        <v>54</v>
      </c>
      <c r="F2" s="4"/>
      <c r="G2" s="1"/>
      <c r="H2" s="1"/>
      <c r="I2" s="12"/>
    </row>
    <row r="3" spans="1:17" s="10" customFormat="1" ht="33.75" customHeight="1" thickBot="1">
      <c r="A3" s="8"/>
      <c r="B3" s="9"/>
      <c r="C3" s="63" t="s">
        <v>53</v>
      </c>
      <c r="D3" s="63"/>
      <c r="E3" s="63"/>
      <c r="J3" s="11"/>
      <c r="N3" s="63"/>
      <c r="O3" s="63"/>
      <c r="P3" s="63"/>
      <c r="Q3" s="63"/>
    </row>
    <row r="4" spans="1:17" s="10" customFormat="1" ht="36" customHeight="1" thickBot="1">
      <c r="A4" s="54" t="s">
        <v>49</v>
      </c>
      <c r="B4" s="57" t="s">
        <v>42</v>
      </c>
      <c r="C4" s="58"/>
      <c r="D4" s="58"/>
      <c r="E4" s="58"/>
      <c r="F4" s="66" t="s">
        <v>38</v>
      </c>
      <c r="G4" s="67"/>
      <c r="H4" s="67"/>
      <c r="I4" s="68"/>
      <c r="J4" s="66" t="s">
        <v>39</v>
      </c>
      <c r="K4" s="67"/>
      <c r="L4" s="67"/>
      <c r="M4" s="67"/>
      <c r="N4" s="66" t="s">
        <v>37</v>
      </c>
      <c r="O4" s="67"/>
      <c r="P4" s="67"/>
      <c r="Q4" s="69"/>
    </row>
    <row r="5" spans="1:17" s="10" customFormat="1" ht="52.5" customHeight="1" thickBot="1">
      <c r="A5" s="55"/>
      <c r="B5" s="59" t="s">
        <v>56</v>
      </c>
      <c r="C5" s="60"/>
      <c r="D5" s="61" t="s">
        <v>57</v>
      </c>
      <c r="E5" s="62"/>
      <c r="F5" s="59" t="s">
        <v>56</v>
      </c>
      <c r="G5" s="60"/>
      <c r="H5" s="64" t="s">
        <v>57</v>
      </c>
      <c r="I5" s="65"/>
      <c r="J5" s="59" t="s">
        <v>56</v>
      </c>
      <c r="K5" s="60"/>
      <c r="L5" s="64" t="s">
        <v>57</v>
      </c>
      <c r="M5" s="65"/>
      <c r="N5" s="59" t="s">
        <v>56</v>
      </c>
      <c r="O5" s="60"/>
      <c r="P5" s="64" t="s">
        <v>57</v>
      </c>
      <c r="Q5" s="70"/>
    </row>
    <row r="6" spans="1:17" ht="36" customHeight="1" thickBot="1">
      <c r="A6" s="56"/>
      <c r="B6" s="43" t="s">
        <v>50</v>
      </c>
      <c r="C6" s="44" t="s">
        <v>51</v>
      </c>
      <c r="D6" s="43" t="s">
        <v>50</v>
      </c>
      <c r="E6" s="44" t="s">
        <v>51</v>
      </c>
      <c r="F6" s="45" t="s">
        <v>50</v>
      </c>
      <c r="G6" s="44" t="s">
        <v>51</v>
      </c>
      <c r="H6" s="41" t="s">
        <v>50</v>
      </c>
      <c r="I6" s="46" t="s">
        <v>51</v>
      </c>
      <c r="J6" s="45" t="s">
        <v>50</v>
      </c>
      <c r="K6" s="44" t="s">
        <v>51</v>
      </c>
      <c r="L6" s="41" t="s">
        <v>50</v>
      </c>
      <c r="M6" s="42" t="s">
        <v>51</v>
      </c>
      <c r="N6" s="45" t="s">
        <v>50</v>
      </c>
      <c r="O6" s="44" t="s">
        <v>51</v>
      </c>
      <c r="P6" s="41" t="s">
        <v>50</v>
      </c>
      <c r="Q6" s="42" t="s">
        <v>51</v>
      </c>
    </row>
    <row r="7" spans="1:18" s="22" customFormat="1" ht="22.5" customHeight="1">
      <c r="A7" s="6" t="s">
        <v>40</v>
      </c>
      <c r="B7" s="29">
        <v>92</v>
      </c>
      <c r="C7" s="30">
        <v>1672</v>
      </c>
      <c r="D7" s="20">
        <v>349</v>
      </c>
      <c r="E7" s="25">
        <v>6397</v>
      </c>
      <c r="F7" s="36" t="s">
        <v>55</v>
      </c>
      <c r="G7" s="37" t="s">
        <v>55</v>
      </c>
      <c r="H7" s="38" t="s">
        <v>55</v>
      </c>
      <c r="I7" s="39" t="s">
        <v>55</v>
      </c>
      <c r="J7" s="36" t="s">
        <v>55</v>
      </c>
      <c r="K7" s="37" t="s">
        <v>55</v>
      </c>
      <c r="L7" s="38" t="s">
        <v>55</v>
      </c>
      <c r="M7" s="40" t="s">
        <v>55</v>
      </c>
      <c r="N7" s="36" t="s">
        <v>55</v>
      </c>
      <c r="O7" s="37" t="s">
        <v>55</v>
      </c>
      <c r="P7" s="38" t="s">
        <v>55</v>
      </c>
      <c r="Q7" s="40" t="s">
        <v>55</v>
      </c>
      <c r="R7" s="23"/>
    </row>
    <row r="8" spans="1:18" s="3" customFormat="1" ht="22.5" customHeight="1">
      <c r="A8" s="13" t="s">
        <v>58</v>
      </c>
      <c r="B8" s="29">
        <v>13</v>
      </c>
      <c r="C8" s="31">
        <v>272</v>
      </c>
      <c r="D8" s="29">
        <v>15</v>
      </c>
      <c r="E8" s="31">
        <v>244</v>
      </c>
      <c r="F8" s="34">
        <v>4</v>
      </c>
      <c r="G8" s="74">
        <v>89</v>
      </c>
      <c r="H8" s="15">
        <v>5</v>
      </c>
      <c r="I8" s="27">
        <v>91</v>
      </c>
      <c r="J8" s="34">
        <v>6</v>
      </c>
      <c r="K8" s="35">
        <v>122</v>
      </c>
      <c r="L8" s="15">
        <v>3</v>
      </c>
      <c r="M8" s="27">
        <v>57</v>
      </c>
      <c r="N8" s="75">
        <v>3</v>
      </c>
      <c r="O8" s="74">
        <v>61</v>
      </c>
      <c r="P8" s="15">
        <v>7</v>
      </c>
      <c r="Q8" s="17">
        <v>96</v>
      </c>
      <c r="R8" s="5"/>
    </row>
    <row r="9" spans="1:18" s="3" customFormat="1" ht="22.5" customHeight="1">
      <c r="A9" s="13" t="s">
        <v>68</v>
      </c>
      <c r="B9" s="29">
        <v>15</v>
      </c>
      <c r="C9" s="32">
        <v>296</v>
      </c>
      <c r="D9" s="29">
        <v>51</v>
      </c>
      <c r="E9" s="31">
        <v>950</v>
      </c>
      <c r="F9" s="33">
        <v>0</v>
      </c>
      <c r="G9" s="32">
        <v>0</v>
      </c>
      <c r="H9" s="18">
        <v>5</v>
      </c>
      <c r="I9" s="26">
        <v>73</v>
      </c>
      <c r="J9" s="33">
        <v>7</v>
      </c>
      <c r="K9" s="32">
        <v>155</v>
      </c>
      <c r="L9" s="18">
        <v>22</v>
      </c>
      <c r="M9" s="19">
        <v>446</v>
      </c>
      <c r="N9" s="33">
        <v>8</v>
      </c>
      <c r="O9" s="32">
        <v>141</v>
      </c>
      <c r="P9" s="18">
        <v>24</v>
      </c>
      <c r="Q9" s="19">
        <v>431</v>
      </c>
      <c r="R9" s="5"/>
    </row>
    <row r="10" spans="1:18" s="3" customFormat="1" ht="22.5" customHeight="1">
      <c r="A10" s="13" t="s">
        <v>69</v>
      </c>
      <c r="B10" s="29">
        <v>6</v>
      </c>
      <c r="C10" s="32">
        <v>103</v>
      </c>
      <c r="D10" s="29">
        <v>24</v>
      </c>
      <c r="E10" s="31">
        <v>452</v>
      </c>
      <c r="F10" s="34">
        <v>1</v>
      </c>
      <c r="G10" s="35">
        <v>5</v>
      </c>
      <c r="H10" s="15">
        <v>3</v>
      </c>
      <c r="I10" s="27">
        <v>64</v>
      </c>
      <c r="J10" s="34">
        <v>2</v>
      </c>
      <c r="K10" s="35">
        <v>41</v>
      </c>
      <c r="L10" s="15">
        <v>11</v>
      </c>
      <c r="M10" s="17">
        <v>227</v>
      </c>
      <c r="N10" s="34">
        <v>3</v>
      </c>
      <c r="O10" s="35">
        <v>57</v>
      </c>
      <c r="P10" s="15">
        <v>10</v>
      </c>
      <c r="Q10" s="17">
        <v>161</v>
      </c>
      <c r="R10" s="5"/>
    </row>
    <row r="11" spans="1:17" s="3" customFormat="1" ht="22.5" customHeight="1">
      <c r="A11" s="13" t="s">
        <v>59</v>
      </c>
      <c r="B11" s="29">
        <v>36</v>
      </c>
      <c r="C11" s="32">
        <v>458</v>
      </c>
      <c r="D11" s="29">
        <v>18</v>
      </c>
      <c r="E11" s="32">
        <v>303</v>
      </c>
      <c r="F11" s="33">
        <v>1</v>
      </c>
      <c r="G11" s="76">
        <v>20</v>
      </c>
      <c r="H11" s="20">
        <v>5</v>
      </c>
      <c r="I11" s="26">
        <v>70</v>
      </c>
      <c r="J11" s="33">
        <v>12</v>
      </c>
      <c r="K11" s="32">
        <v>165</v>
      </c>
      <c r="L11" s="20">
        <v>5</v>
      </c>
      <c r="M11" s="26">
        <v>92</v>
      </c>
      <c r="N11" s="77">
        <v>23</v>
      </c>
      <c r="O11" s="76">
        <v>273</v>
      </c>
      <c r="P11" s="20">
        <v>8</v>
      </c>
      <c r="Q11" s="19">
        <v>141</v>
      </c>
    </row>
    <row r="12" spans="1:17" s="3" customFormat="1" ht="22.5" customHeight="1">
      <c r="A12" s="13" t="s">
        <v>70</v>
      </c>
      <c r="B12" s="29">
        <v>79</v>
      </c>
      <c r="C12" s="32">
        <v>1011</v>
      </c>
      <c r="D12" s="29">
        <v>73</v>
      </c>
      <c r="E12" s="31">
        <v>702</v>
      </c>
      <c r="F12" s="34">
        <v>3</v>
      </c>
      <c r="G12" s="35">
        <v>60</v>
      </c>
      <c r="H12" s="15">
        <v>9</v>
      </c>
      <c r="I12" s="27">
        <v>106</v>
      </c>
      <c r="J12" s="34">
        <v>17</v>
      </c>
      <c r="K12" s="35">
        <v>243</v>
      </c>
      <c r="L12" s="15">
        <v>23</v>
      </c>
      <c r="M12" s="17">
        <v>187</v>
      </c>
      <c r="N12" s="34">
        <v>59</v>
      </c>
      <c r="O12" s="35">
        <v>708</v>
      </c>
      <c r="P12" s="15">
        <v>41</v>
      </c>
      <c r="Q12" s="17">
        <v>409</v>
      </c>
    </row>
    <row r="13" spans="1:17" s="3" customFormat="1" ht="22.5" customHeight="1">
      <c r="A13" s="13" t="s">
        <v>71</v>
      </c>
      <c r="B13" s="29">
        <v>25</v>
      </c>
      <c r="C13" s="32">
        <v>560</v>
      </c>
      <c r="D13" s="29">
        <v>19</v>
      </c>
      <c r="E13" s="31">
        <v>340</v>
      </c>
      <c r="F13" s="33">
        <v>2</v>
      </c>
      <c r="G13" s="32">
        <v>30</v>
      </c>
      <c r="H13" s="18">
        <v>1</v>
      </c>
      <c r="I13" s="26">
        <v>18</v>
      </c>
      <c r="J13" s="33">
        <v>17</v>
      </c>
      <c r="K13" s="32">
        <v>394</v>
      </c>
      <c r="L13" s="18">
        <v>10</v>
      </c>
      <c r="M13" s="19">
        <v>185</v>
      </c>
      <c r="N13" s="33">
        <v>6</v>
      </c>
      <c r="O13" s="32">
        <v>136</v>
      </c>
      <c r="P13" s="18">
        <v>8</v>
      </c>
      <c r="Q13" s="19">
        <v>137</v>
      </c>
    </row>
    <row r="14" spans="1:17" s="3" customFormat="1" ht="22.5" customHeight="1">
      <c r="A14" s="13" t="s">
        <v>72</v>
      </c>
      <c r="B14" s="29">
        <v>7</v>
      </c>
      <c r="C14" s="32">
        <v>127</v>
      </c>
      <c r="D14" s="29">
        <v>13</v>
      </c>
      <c r="E14" s="31">
        <v>254</v>
      </c>
      <c r="F14" s="33">
        <v>1</v>
      </c>
      <c r="G14" s="32">
        <v>19</v>
      </c>
      <c r="H14" s="18">
        <v>2</v>
      </c>
      <c r="I14" s="26">
        <v>43</v>
      </c>
      <c r="J14" s="33">
        <v>4</v>
      </c>
      <c r="K14" s="32">
        <v>92</v>
      </c>
      <c r="L14" s="18">
        <v>10</v>
      </c>
      <c r="M14" s="19">
        <v>197</v>
      </c>
      <c r="N14" s="33">
        <v>2</v>
      </c>
      <c r="O14" s="32">
        <v>16</v>
      </c>
      <c r="P14" s="18">
        <v>1</v>
      </c>
      <c r="Q14" s="19">
        <v>14</v>
      </c>
    </row>
    <row r="15" spans="1:17" s="3" customFormat="1" ht="22.5" customHeight="1">
      <c r="A15" s="13" t="s">
        <v>60</v>
      </c>
      <c r="B15" s="29">
        <v>28</v>
      </c>
      <c r="C15" s="32">
        <v>583</v>
      </c>
      <c r="D15" s="29">
        <v>31</v>
      </c>
      <c r="E15" s="32">
        <v>476</v>
      </c>
      <c r="F15" s="33">
        <v>3</v>
      </c>
      <c r="G15" s="76">
        <v>67</v>
      </c>
      <c r="H15" s="20">
        <v>5</v>
      </c>
      <c r="I15" s="26">
        <v>68</v>
      </c>
      <c r="J15" s="33">
        <v>15</v>
      </c>
      <c r="K15" s="32">
        <v>314</v>
      </c>
      <c r="L15" s="20">
        <v>11</v>
      </c>
      <c r="M15" s="26">
        <v>213</v>
      </c>
      <c r="N15" s="77">
        <v>10</v>
      </c>
      <c r="O15" s="76">
        <v>202</v>
      </c>
      <c r="P15" s="20">
        <v>15</v>
      </c>
      <c r="Q15" s="19">
        <v>195</v>
      </c>
    </row>
    <row r="16" spans="1:17" s="3" customFormat="1" ht="22.5" customHeight="1">
      <c r="A16" s="13" t="s">
        <v>61</v>
      </c>
      <c r="B16" s="29">
        <v>38</v>
      </c>
      <c r="C16" s="32">
        <v>595</v>
      </c>
      <c r="D16" s="29">
        <v>34</v>
      </c>
      <c r="E16" s="32">
        <v>690</v>
      </c>
      <c r="F16" s="33">
        <v>6</v>
      </c>
      <c r="G16" s="76">
        <v>110</v>
      </c>
      <c r="H16" s="20">
        <v>7</v>
      </c>
      <c r="I16" s="26">
        <v>147</v>
      </c>
      <c r="J16" s="33">
        <v>20</v>
      </c>
      <c r="K16" s="32">
        <v>338</v>
      </c>
      <c r="L16" s="20">
        <v>16</v>
      </c>
      <c r="M16" s="26">
        <v>329</v>
      </c>
      <c r="N16" s="77">
        <v>12</v>
      </c>
      <c r="O16" s="76">
        <v>147</v>
      </c>
      <c r="P16" s="20">
        <v>11</v>
      </c>
      <c r="Q16" s="19">
        <v>214</v>
      </c>
    </row>
    <row r="17" spans="1:17" s="3" customFormat="1" ht="22.5" customHeight="1">
      <c r="A17" s="13" t="s">
        <v>63</v>
      </c>
      <c r="B17" s="29">
        <v>39</v>
      </c>
      <c r="C17" s="32">
        <v>444</v>
      </c>
      <c r="D17" s="29">
        <v>56</v>
      </c>
      <c r="E17" s="32">
        <v>857</v>
      </c>
      <c r="F17" s="33">
        <v>8</v>
      </c>
      <c r="G17" s="76">
        <v>108</v>
      </c>
      <c r="H17" s="20">
        <v>8</v>
      </c>
      <c r="I17" s="26">
        <v>123</v>
      </c>
      <c r="J17" s="33">
        <v>13</v>
      </c>
      <c r="K17" s="32">
        <v>172</v>
      </c>
      <c r="L17" s="20">
        <v>18</v>
      </c>
      <c r="M17" s="26">
        <v>296</v>
      </c>
      <c r="N17" s="77">
        <v>18</v>
      </c>
      <c r="O17" s="76">
        <v>164</v>
      </c>
      <c r="P17" s="20">
        <v>30</v>
      </c>
      <c r="Q17" s="19">
        <v>438</v>
      </c>
    </row>
    <row r="18" spans="1:17" s="3" customFormat="1" ht="22.5" customHeight="1">
      <c r="A18" s="13" t="s">
        <v>73</v>
      </c>
      <c r="B18" s="29">
        <v>12</v>
      </c>
      <c r="C18" s="32">
        <v>233</v>
      </c>
      <c r="D18" s="29">
        <v>94</v>
      </c>
      <c r="E18" s="31">
        <v>1634</v>
      </c>
      <c r="F18" s="34">
        <v>0</v>
      </c>
      <c r="G18" s="35">
        <v>0</v>
      </c>
      <c r="H18" s="15">
        <v>19</v>
      </c>
      <c r="I18" s="27">
        <v>327</v>
      </c>
      <c r="J18" s="34">
        <v>8</v>
      </c>
      <c r="K18" s="35">
        <v>153</v>
      </c>
      <c r="L18" s="15">
        <v>41</v>
      </c>
      <c r="M18" s="17">
        <v>719</v>
      </c>
      <c r="N18" s="34">
        <v>4</v>
      </c>
      <c r="O18" s="35">
        <v>80</v>
      </c>
      <c r="P18" s="15">
        <v>34</v>
      </c>
      <c r="Q18" s="17">
        <v>588</v>
      </c>
    </row>
    <row r="19" spans="1:17" s="3" customFormat="1" ht="22.5" customHeight="1">
      <c r="A19" s="13" t="s">
        <v>62</v>
      </c>
      <c r="B19" s="29">
        <v>25</v>
      </c>
      <c r="C19" s="32">
        <v>514</v>
      </c>
      <c r="D19" s="29">
        <v>37</v>
      </c>
      <c r="E19" s="32">
        <v>717</v>
      </c>
      <c r="F19" s="33">
        <v>5</v>
      </c>
      <c r="G19" s="76">
        <v>102</v>
      </c>
      <c r="H19" s="20">
        <v>13</v>
      </c>
      <c r="I19" s="26">
        <v>241</v>
      </c>
      <c r="J19" s="33">
        <v>15</v>
      </c>
      <c r="K19" s="32">
        <v>327</v>
      </c>
      <c r="L19" s="20">
        <v>17</v>
      </c>
      <c r="M19" s="26">
        <v>341</v>
      </c>
      <c r="N19" s="77">
        <v>5</v>
      </c>
      <c r="O19" s="76">
        <v>85</v>
      </c>
      <c r="P19" s="20">
        <v>7</v>
      </c>
      <c r="Q19" s="19">
        <v>135</v>
      </c>
    </row>
    <row r="20" spans="1:17" s="3" customFormat="1" ht="22.5" customHeight="1">
      <c r="A20" s="13" t="s">
        <v>64</v>
      </c>
      <c r="B20" s="29">
        <v>30</v>
      </c>
      <c r="C20" s="32">
        <v>632</v>
      </c>
      <c r="D20" s="29">
        <v>46</v>
      </c>
      <c r="E20" s="32">
        <v>854</v>
      </c>
      <c r="F20" s="33">
        <v>11</v>
      </c>
      <c r="G20" s="76">
        <v>224</v>
      </c>
      <c r="H20" s="20">
        <v>10</v>
      </c>
      <c r="I20" s="26">
        <v>183</v>
      </c>
      <c r="J20" s="33">
        <v>11</v>
      </c>
      <c r="K20" s="32">
        <v>244</v>
      </c>
      <c r="L20" s="20">
        <v>22</v>
      </c>
      <c r="M20" s="26">
        <v>435</v>
      </c>
      <c r="N20" s="77">
        <v>8</v>
      </c>
      <c r="O20" s="76">
        <v>164</v>
      </c>
      <c r="P20" s="20">
        <v>14</v>
      </c>
      <c r="Q20" s="19">
        <v>236</v>
      </c>
    </row>
    <row r="21" spans="1:17" s="3" customFormat="1" ht="22.5" customHeight="1">
      <c r="A21" s="13" t="s">
        <v>0</v>
      </c>
      <c r="B21" s="29">
        <v>30</v>
      </c>
      <c r="C21" s="32">
        <v>690</v>
      </c>
      <c r="D21" s="29">
        <v>55</v>
      </c>
      <c r="E21" s="31">
        <v>1147</v>
      </c>
      <c r="F21" s="33">
        <v>4</v>
      </c>
      <c r="G21" s="32">
        <v>92</v>
      </c>
      <c r="H21" s="18">
        <v>7</v>
      </c>
      <c r="I21" s="26">
        <v>152</v>
      </c>
      <c r="J21" s="33">
        <v>19</v>
      </c>
      <c r="K21" s="32">
        <v>437</v>
      </c>
      <c r="L21" s="18">
        <v>33</v>
      </c>
      <c r="M21" s="19">
        <v>705</v>
      </c>
      <c r="N21" s="33">
        <v>7</v>
      </c>
      <c r="O21" s="32">
        <v>161</v>
      </c>
      <c r="P21" s="18">
        <v>15</v>
      </c>
      <c r="Q21" s="19">
        <v>290</v>
      </c>
    </row>
    <row r="22" spans="1:17" s="3" customFormat="1" ht="22.5" customHeight="1">
      <c r="A22" s="13" t="s">
        <v>65</v>
      </c>
      <c r="B22" s="29">
        <v>13</v>
      </c>
      <c r="C22" s="32">
        <v>261</v>
      </c>
      <c r="D22" s="29">
        <v>37</v>
      </c>
      <c r="E22" s="32">
        <v>703</v>
      </c>
      <c r="F22" s="33">
        <v>2</v>
      </c>
      <c r="G22" s="76">
        <v>30</v>
      </c>
      <c r="H22" s="20">
        <v>3</v>
      </c>
      <c r="I22" s="26">
        <v>42</v>
      </c>
      <c r="J22" s="33">
        <v>9</v>
      </c>
      <c r="K22" s="32">
        <v>201</v>
      </c>
      <c r="L22" s="20">
        <v>26</v>
      </c>
      <c r="M22" s="26">
        <v>534</v>
      </c>
      <c r="N22" s="77">
        <v>2</v>
      </c>
      <c r="O22" s="76">
        <v>30</v>
      </c>
      <c r="P22" s="20">
        <v>8</v>
      </c>
      <c r="Q22" s="19">
        <v>127</v>
      </c>
    </row>
    <row r="23" spans="1:17" s="3" customFormat="1" ht="22.5" customHeight="1">
      <c r="A23" s="13" t="s">
        <v>66</v>
      </c>
      <c r="B23" s="29">
        <v>37.3762</v>
      </c>
      <c r="C23" s="32">
        <v>856.0883</v>
      </c>
      <c r="D23" s="29">
        <v>35</v>
      </c>
      <c r="E23" s="32">
        <v>684</v>
      </c>
      <c r="F23" s="33">
        <v>2.3762000000000003</v>
      </c>
      <c r="G23" s="76">
        <v>51.08830000000001</v>
      </c>
      <c r="H23" s="20">
        <v>4</v>
      </c>
      <c r="I23" s="26">
        <v>71</v>
      </c>
      <c r="J23" s="33">
        <v>34</v>
      </c>
      <c r="K23" s="32">
        <v>782</v>
      </c>
      <c r="L23" s="20">
        <v>25</v>
      </c>
      <c r="M23" s="26">
        <v>506</v>
      </c>
      <c r="N23" s="77">
        <v>1</v>
      </c>
      <c r="O23" s="76">
        <v>23</v>
      </c>
      <c r="P23" s="20">
        <v>6</v>
      </c>
      <c r="Q23" s="19">
        <v>107</v>
      </c>
    </row>
    <row r="24" spans="1:17" s="3" customFormat="1" ht="22.5" customHeight="1" thickBot="1">
      <c r="A24" s="78" t="s">
        <v>67</v>
      </c>
      <c r="B24" s="71">
        <v>49</v>
      </c>
      <c r="C24" s="72">
        <v>1144</v>
      </c>
      <c r="D24" s="79">
        <v>18</v>
      </c>
      <c r="E24" s="80">
        <v>356</v>
      </c>
      <c r="F24" s="81">
        <v>7</v>
      </c>
      <c r="G24" s="82">
        <v>156</v>
      </c>
      <c r="H24" s="83">
        <v>2</v>
      </c>
      <c r="I24" s="84">
        <v>39</v>
      </c>
      <c r="J24" s="81">
        <v>36</v>
      </c>
      <c r="K24" s="80">
        <v>889</v>
      </c>
      <c r="L24" s="83">
        <v>13</v>
      </c>
      <c r="M24" s="84">
        <v>277</v>
      </c>
      <c r="N24" s="85">
        <v>6</v>
      </c>
      <c r="O24" s="82">
        <v>99</v>
      </c>
      <c r="P24" s="86">
        <v>3</v>
      </c>
      <c r="Q24" s="73">
        <v>40</v>
      </c>
    </row>
    <row r="25" spans="1:17" s="24" customFormat="1" ht="42.75" customHeight="1" thickBot="1">
      <c r="A25" s="47" t="s">
        <v>36</v>
      </c>
      <c r="B25" s="48">
        <f>SUM(B7:B24)</f>
        <v>574.3762</v>
      </c>
      <c r="C25" s="49">
        <f>SUM(C7:C24)</f>
        <v>10451.0883</v>
      </c>
      <c r="D25" s="28">
        <f>SUM(D7:D24)</f>
        <v>1005</v>
      </c>
      <c r="E25" s="49">
        <f>SUM(E7:E24)</f>
        <v>17760</v>
      </c>
      <c r="F25" s="51">
        <f>SUM(F7:F24)</f>
        <v>60.3762</v>
      </c>
      <c r="G25" s="49">
        <f>SUM(G7:G24)</f>
        <v>1163.0883</v>
      </c>
      <c r="H25" s="50">
        <f>SUM(H7:H24)</f>
        <v>108</v>
      </c>
      <c r="I25" s="52">
        <f>SUM(I7:I24)</f>
        <v>1858</v>
      </c>
      <c r="J25" s="51">
        <f>SUM(J7:J24)</f>
        <v>245</v>
      </c>
      <c r="K25" s="49">
        <f>SUM(K7:K24)</f>
        <v>5069</v>
      </c>
      <c r="L25" s="50">
        <f>SUM(L7:L24)</f>
        <v>306</v>
      </c>
      <c r="M25" s="53">
        <f>SUM(M7:M24)</f>
        <v>5746</v>
      </c>
      <c r="N25" s="51">
        <f>SUM(N7:N24)</f>
        <v>177</v>
      </c>
      <c r="O25" s="49">
        <f>SUM(O7:O24)</f>
        <v>2547</v>
      </c>
      <c r="P25" s="50">
        <f>SUM(P7:P24)</f>
        <v>242</v>
      </c>
      <c r="Q25" s="53">
        <f>SUM(Q7:Q24)</f>
        <v>3759</v>
      </c>
    </row>
    <row r="26" ht="23.25" customHeight="1">
      <c r="A26" s="7"/>
    </row>
  </sheetData>
  <sheetProtection/>
  <mergeCells count="15">
    <mergeCell ref="L5:M5"/>
    <mergeCell ref="A4:A6"/>
    <mergeCell ref="B4:E4"/>
    <mergeCell ref="B5:C5"/>
    <mergeCell ref="D5:E5"/>
    <mergeCell ref="P5:Q5"/>
    <mergeCell ref="C3:E3"/>
    <mergeCell ref="N3:Q3"/>
    <mergeCell ref="F4:I4"/>
    <mergeCell ref="J4:M4"/>
    <mergeCell ref="N4:Q4"/>
    <mergeCell ref="N5:O5"/>
    <mergeCell ref="F5:G5"/>
    <mergeCell ref="H5:I5"/>
    <mergeCell ref="J5:K5"/>
  </mergeCells>
  <printOptions horizontalCentered="1"/>
  <pageMargins left="0.1968503937007874" right="0.7086614173228347" top="0.9448818897637796" bottom="0.9448818897637796" header="0.31496062992125984" footer="0.3149606299212598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view="pageBreakPreview" zoomScale="70" zoomScaleNormal="75" zoomScaleSheetLayoutView="70" zoomScalePageLayoutView="0" workbookViewId="0" topLeftCell="A1">
      <pane xSplit="1" ySplit="6" topLeftCell="B7" activePane="bottomRight" state="frozen"/>
      <selection pane="topLeft" activeCell="F24" sqref="F24:Q24"/>
      <selection pane="topRight" activeCell="F24" sqref="F24:Q24"/>
      <selection pane="bottomLeft" activeCell="F24" sqref="F24:Q24"/>
      <selection pane="bottomRight" activeCell="A51" sqref="A51:IV51"/>
    </sheetView>
  </sheetViews>
  <sheetFormatPr defaultColWidth="9.00390625" defaultRowHeight="13.5"/>
  <cols>
    <col min="1" max="1" width="19.125" style="2" customWidth="1"/>
    <col min="2" max="2" width="11.125" style="2" bestFit="1" customWidth="1"/>
    <col min="3" max="3" width="14.50390625" style="2" bestFit="1" customWidth="1"/>
    <col min="4" max="4" width="8.625" style="2" bestFit="1" customWidth="1"/>
    <col min="5" max="5" width="12.625" style="2" bestFit="1" customWidth="1"/>
    <col min="6" max="6" width="9.25390625" style="2" bestFit="1" customWidth="1"/>
    <col min="7" max="7" width="12.625" style="2" bestFit="1" customWidth="1"/>
    <col min="8" max="8" width="8.625" style="2" bestFit="1" customWidth="1"/>
    <col min="9" max="9" width="12.625" style="2" bestFit="1" customWidth="1"/>
    <col min="10" max="10" width="11.125" style="2" bestFit="1" customWidth="1"/>
    <col min="11" max="11" width="14.50390625" style="2" bestFit="1" customWidth="1"/>
    <col min="12" max="12" width="8.625" style="2" bestFit="1" customWidth="1"/>
    <col min="13" max="13" width="12.625" style="2" bestFit="1" customWidth="1"/>
    <col min="14" max="14" width="11.125" style="2" bestFit="1" customWidth="1"/>
    <col min="15" max="15" width="14.50390625" style="2" bestFit="1" customWidth="1"/>
    <col min="16" max="16" width="8.625" style="2" bestFit="1" customWidth="1"/>
    <col min="17" max="17" width="12.625" style="2" bestFit="1" customWidth="1"/>
    <col min="18" max="16384" width="9.00390625" style="2" customWidth="1"/>
  </cols>
  <sheetData>
    <row r="1" spans="1:9" ht="35.25" customHeight="1">
      <c r="A1" s="21" t="s">
        <v>52</v>
      </c>
      <c r="F1" s="4"/>
      <c r="G1" s="1"/>
      <c r="H1" s="1"/>
      <c r="I1" s="1"/>
    </row>
    <row r="2" spans="1:9" ht="33" customHeight="1">
      <c r="A2" s="21" t="s">
        <v>54</v>
      </c>
      <c r="F2" s="4"/>
      <c r="G2" s="1"/>
      <c r="H2" s="1"/>
      <c r="I2" s="12"/>
    </row>
    <row r="3" spans="1:17" s="10" customFormat="1" ht="33.75" customHeight="1" thickBot="1">
      <c r="A3" s="8"/>
      <c r="B3" s="9"/>
      <c r="C3" s="63" t="s">
        <v>41</v>
      </c>
      <c r="D3" s="63"/>
      <c r="E3" s="63"/>
      <c r="J3" s="11"/>
      <c r="N3" s="63"/>
      <c r="O3" s="63"/>
      <c r="P3" s="63"/>
      <c r="Q3" s="63"/>
    </row>
    <row r="4" spans="1:17" s="10" customFormat="1" ht="36" customHeight="1" thickBot="1">
      <c r="A4" s="54" t="s">
        <v>49</v>
      </c>
      <c r="B4" s="57" t="s">
        <v>42</v>
      </c>
      <c r="C4" s="58"/>
      <c r="D4" s="58"/>
      <c r="E4" s="58"/>
      <c r="F4" s="66" t="s">
        <v>38</v>
      </c>
      <c r="G4" s="67"/>
      <c r="H4" s="67"/>
      <c r="I4" s="68"/>
      <c r="J4" s="66" t="s">
        <v>39</v>
      </c>
      <c r="K4" s="67"/>
      <c r="L4" s="67"/>
      <c r="M4" s="67"/>
      <c r="N4" s="66" t="s">
        <v>37</v>
      </c>
      <c r="O4" s="67"/>
      <c r="P4" s="67"/>
      <c r="Q4" s="69"/>
    </row>
    <row r="5" spans="1:17" s="10" customFormat="1" ht="52.5" customHeight="1" thickBot="1">
      <c r="A5" s="55"/>
      <c r="B5" s="59" t="s">
        <v>56</v>
      </c>
      <c r="C5" s="60"/>
      <c r="D5" s="61" t="s">
        <v>57</v>
      </c>
      <c r="E5" s="62"/>
      <c r="F5" s="59" t="s">
        <v>56</v>
      </c>
      <c r="G5" s="60"/>
      <c r="H5" s="64" t="s">
        <v>57</v>
      </c>
      <c r="I5" s="65"/>
      <c r="J5" s="59" t="s">
        <v>56</v>
      </c>
      <c r="K5" s="60"/>
      <c r="L5" s="64" t="s">
        <v>57</v>
      </c>
      <c r="M5" s="65"/>
      <c r="N5" s="59" t="s">
        <v>56</v>
      </c>
      <c r="O5" s="60"/>
      <c r="P5" s="64" t="s">
        <v>57</v>
      </c>
      <c r="Q5" s="70"/>
    </row>
    <row r="6" spans="1:17" ht="36" customHeight="1" thickBot="1">
      <c r="A6" s="56"/>
      <c r="B6" s="43" t="s">
        <v>50</v>
      </c>
      <c r="C6" s="44" t="s">
        <v>51</v>
      </c>
      <c r="D6" s="43" t="s">
        <v>50</v>
      </c>
      <c r="E6" s="44" t="s">
        <v>51</v>
      </c>
      <c r="F6" s="45" t="s">
        <v>50</v>
      </c>
      <c r="G6" s="44" t="s">
        <v>51</v>
      </c>
      <c r="H6" s="41" t="s">
        <v>50</v>
      </c>
      <c r="I6" s="46" t="s">
        <v>51</v>
      </c>
      <c r="J6" s="45" t="s">
        <v>50</v>
      </c>
      <c r="K6" s="44" t="s">
        <v>51</v>
      </c>
      <c r="L6" s="41" t="s">
        <v>50</v>
      </c>
      <c r="M6" s="42" t="s">
        <v>51</v>
      </c>
      <c r="N6" s="45" t="s">
        <v>50</v>
      </c>
      <c r="O6" s="44" t="s">
        <v>51</v>
      </c>
      <c r="P6" s="41" t="s">
        <v>50</v>
      </c>
      <c r="Q6" s="42" t="s">
        <v>51</v>
      </c>
    </row>
    <row r="7" spans="1:18" s="22" customFormat="1" ht="22.5" customHeight="1">
      <c r="A7" s="6" t="s">
        <v>40</v>
      </c>
      <c r="B7" s="29">
        <v>92</v>
      </c>
      <c r="C7" s="30">
        <v>1672</v>
      </c>
      <c r="D7" s="20">
        <v>349</v>
      </c>
      <c r="E7" s="25">
        <v>6397</v>
      </c>
      <c r="F7" s="36" t="s">
        <v>55</v>
      </c>
      <c r="G7" s="37" t="s">
        <v>55</v>
      </c>
      <c r="H7" s="38" t="s">
        <v>55</v>
      </c>
      <c r="I7" s="39" t="s">
        <v>55</v>
      </c>
      <c r="J7" s="36" t="s">
        <v>55</v>
      </c>
      <c r="K7" s="37" t="s">
        <v>55</v>
      </c>
      <c r="L7" s="38" t="s">
        <v>55</v>
      </c>
      <c r="M7" s="40" t="s">
        <v>55</v>
      </c>
      <c r="N7" s="36" t="s">
        <v>55</v>
      </c>
      <c r="O7" s="37" t="s">
        <v>55</v>
      </c>
      <c r="P7" s="38" t="s">
        <v>55</v>
      </c>
      <c r="Q7" s="40" t="s">
        <v>55</v>
      </c>
      <c r="R7" s="23"/>
    </row>
    <row r="8" spans="1:18" s="3" customFormat="1" ht="22.5" customHeight="1">
      <c r="A8" s="13" t="s">
        <v>1</v>
      </c>
      <c r="B8" s="29">
        <v>3</v>
      </c>
      <c r="C8" s="31">
        <v>63</v>
      </c>
      <c r="D8" s="29">
        <f>H8+L8+P8</f>
        <v>7</v>
      </c>
      <c r="E8" s="31">
        <f>I8+M8+Q8</f>
        <v>118</v>
      </c>
      <c r="F8" s="33">
        <v>1</v>
      </c>
      <c r="G8" s="32">
        <v>21</v>
      </c>
      <c r="H8" s="18">
        <v>2</v>
      </c>
      <c r="I8" s="26">
        <v>39</v>
      </c>
      <c r="J8" s="33">
        <v>1</v>
      </c>
      <c r="K8" s="32">
        <v>21</v>
      </c>
      <c r="L8" s="18">
        <v>0</v>
      </c>
      <c r="M8" s="19">
        <v>0</v>
      </c>
      <c r="N8" s="33">
        <v>1</v>
      </c>
      <c r="O8" s="32">
        <v>21</v>
      </c>
      <c r="P8" s="18">
        <v>5</v>
      </c>
      <c r="Q8" s="19">
        <v>79</v>
      </c>
      <c r="R8" s="5"/>
    </row>
    <row r="9" spans="1:18" s="3" customFormat="1" ht="22.5" customHeight="1">
      <c r="A9" s="13" t="s">
        <v>3</v>
      </c>
      <c r="B9" s="29">
        <v>3</v>
      </c>
      <c r="C9" s="31">
        <v>45</v>
      </c>
      <c r="D9" s="29">
        <f aca="true" t="shared" si="0" ref="D9:E49">H9+L9+P9</f>
        <v>2</v>
      </c>
      <c r="E9" s="31">
        <f t="shared" si="0"/>
        <v>25</v>
      </c>
      <c r="F9" s="33">
        <v>0</v>
      </c>
      <c r="G9" s="32">
        <v>0</v>
      </c>
      <c r="H9" s="18">
        <v>0</v>
      </c>
      <c r="I9" s="26">
        <v>0</v>
      </c>
      <c r="J9" s="33">
        <v>1</v>
      </c>
      <c r="K9" s="32">
        <v>15</v>
      </c>
      <c r="L9" s="18">
        <v>1</v>
      </c>
      <c r="M9" s="19">
        <v>20</v>
      </c>
      <c r="N9" s="33">
        <v>2</v>
      </c>
      <c r="O9" s="32">
        <v>30</v>
      </c>
      <c r="P9" s="18">
        <v>1</v>
      </c>
      <c r="Q9" s="19">
        <v>5</v>
      </c>
      <c r="R9" s="5"/>
    </row>
    <row r="10" spans="1:18" s="3" customFormat="1" ht="22.5" customHeight="1">
      <c r="A10" s="13" t="s">
        <v>4</v>
      </c>
      <c r="B10" s="29">
        <v>0</v>
      </c>
      <c r="C10" s="31">
        <v>0</v>
      </c>
      <c r="D10" s="29">
        <f t="shared" si="0"/>
        <v>0</v>
      </c>
      <c r="E10" s="31">
        <f t="shared" si="0"/>
        <v>0</v>
      </c>
      <c r="F10" s="33">
        <v>0</v>
      </c>
      <c r="G10" s="32">
        <v>0</v>
      </c>
      <c r="H10" s="18">
        <v>0</v>
      </c>
      <c r="I10" s="26">
        <v>0</v>
      </c>
      <c r="J10" s="33">
        <v>0</v>
      </c>
      <c r="K10" s="32">
        <v>0</v>
      </c>
      <c r="L10" s="18">
        <v>0</v>
      </c>
      <c r="M10" s="19">
        <v>0</v>
      </c>
      <c r="N10" s="33">
        <v>0</v>
      </c>
      <c r="O10" s="32">
        <v>0</v>
      </c>
      <c r="P10" s="18">
        <v>0</v>
      </c>
      <c r="Q10" s="19">
        <v>0</v>
      </c>
      <c r="R10" s="5"/>
    </row>
    <row r="11" spans="1:18" s="3" customFormat="1" ht="22.5" customHeight="1">
      <c r="A11" s="13" t="s">
        <v>2</v>
      </c>
      <c r="B11" s="29">
        <v>7</v>
      </c>
      <c r="C11" s="31">
        <v>164</v>
      </c>
      <c r="D11" s="29">
        <f t="shared" si="0"/>
        <v>6</v>
      </c>
      <c r="E11" s="31">
        <f t="shared" si="0"/>
        <v>101</v>
      </c>
      <c r="F11" s="34">
        <v>3</v>
      </c>
      <c r="G11" s="35">
        <v>68</v>
      </c>
      <c r="H11" s="15">
        <v>3</v>
      </c>
      <c r="I11" s="27">
        <v>52</v>
      </c>
      <c r="J11" s="34">
        <v>4</v>
      </c>
      <c r="K11" s="35">
        <v>86</v>
      </c>
      <c r="L11" s="15">
        <v>2</v>
      </c>
      <c r="M11" s="16">
        <v>37</v>
      </c>
      <c r="N11" s="34">
        <v>0</v>
      </c>
      <c r="O11" s="35">
        <v>10</v>
      </c>
      <c r="P11" s="15">
        <v>1</v>
      </c>
      <c r="Q11" s="17">
        <v>12</v>
      </c>
      <c r="R11" s="5"/>
    </row>
    <row r="12" spans="1:18" s="3" customFormat="1" ht="22.5" customHeight="1">
      <c r="A12" s="13" t="s">
        <v>43</v>
      </c>
      <c r="B12" s="29">
        <v>15</v>
      </c>
      <c r="C12" s="32">
        <v>296</v>
      </c>
      <c r="D12" s="29">
        <f t="shared" si="0"/>
        <v>51</v>
      </c>
      <c r="E12" s="31">
        <f t="shared" si="0"/>
        <v>950</v>
      </c>
      <c r="F12" s="33">
        <v>0</v>
      </c>
      <c r="G12" s="32">
        <v>0</v>
      </c>
      <c r="H12" s="18">
        <v>5</v>
      </c>
      <c r="I12" s="26">
        <v>73</v>
      </c>
      <c r="J12" s="33">
        <v>7</v>
      </c>
      <c r="K12" s="32">
        <v>155</v>
      </c>
      <c r="L12" s="18">
        <v>22</v>
      </c>
      <c r="M12" s="19">
        <v>446</v>
      </c>
      <c r="N12" s="33">
        <v>8</v>
      </c>
      <c r="O12" s="32">
        <v>141</v>
      </c>
      <c r="P12" s="18">
        <v>24</v>
      </c>
      <c r="Q12" s="19">
        <v>431</v>
      </c>
      <c r="R12" s="5"/>
    </row>
    <row r="13" spans="1:18" s="3" customFormat="1" ht="22.5" customHeight="1">
      <c r="A13" s="13" t="s">
        <v>44</v>
      </c>
      <c r="B13" s="29">
        <v>6</v>
      </c>
      <c r="C13" s="32">
        <v>103</v>
      </c>
      <c r="D13" s="29">
        <f t="shared" si="0"/>
        <v>24</v>
      </c>
      <c r="E13" s="31">
        <f t="shared" si="0"/>
        <v>452</v>
      </c>
      <c r="F13" s="34">
        <v>1</v>
      </c>
      <c r="G13" s="35">
        <v>5</v>
      </c>
      <c r="H13" s="15">
        <v>3</v>
      </c>
      <c r="I13" s="27">
        <v>64</v>
      </c>
      <c r="J13" s="34">
        <v>2</v>
      </c>
      <c r="K13" s="35">
        <v>41</v>
      </c>
      <c r="L13" s="15">
        <v>11</v>
      </c>
      <c r="M13" s="17">
        <v>227</v>
      </c>
      <c r="N13" s="34">
        <v>3</v>
      </c>
      <c r="O13" s="35">
        <v>57</v>
      </c>
      <c r="P13" s="15">
        <v>10</v>
      </c>
      <c r="Q13" s="17">
        <v>161</v>
      </c>
      <c r="R13" s="5"/>
    </row>
    <row r="14" spans="1:17" s="3" customFormat="1" ht="22.5" customHeight="1">
      <c r="A14" s="13" t="s">
        <v>5</v>
      </c>
      <c r="B14" s="29">
        <v>30</v>
      </c>
      <c r="C14" s="32">
        <v>354</v>
      </c>
      <c r="D14" s="29">
        <f t="shared" si="0"/>
        <v>11</v>
      </c>
      <c r="E14" s="31">
        <f t="shared" si="0"/>
        <v>183</v>
      </c>
      <c r="F14" s="33">
        <v>0</v>
      </c>
      <c r="G14" s="32">
        <v>0</v>
      </c>
      <c r="H14" s="18">
        <v>3</v>
      </c>
      <c r="I14" s="26">
        <v>43</v>
      </c>
      <c r="J14" s="33">
        <v>10</v>
      </c>
      <c r="K14" s="32">
        <v>132</v>
      </c>
      <c r="L14" s="18">
        <v>3</v>
      </c>
      <c r="M14" s="19">
        <v>57</v>
      </c>
      <c r="N14" s="33">
        <v>20</v>
      </c>
      <c r="O14" s="32">
        <v>222</v>
      </c>
      <c r="P14" s="18">
        <v>5</v>
      </c>
      <c r="Q14" s="19">
        <v>83</v>
      </c>
    </row>
    <row r="15" spans="1:17" s="3" customFormat="1" ht="22.5" customHeight="1">
      <c r="A15" s="13" t="s">
        <v>6</v>
      </c>
      <c r="B15" s="29">
        <v>3</v>
      </c>
      <c r="C15" s="32">
        <v>50</v>
      </c>
      <c r="D15" s="29">
        <f t="shared" si="0"/>
        <v>5</v>
      </c>
      <c r="E15" s="31">
        <f t="shared" si="0"/>
        <v>78</v>
      </c>
      <c r="F15" s="33">
        <v>1</v>
      </c>
      <c r="G15" s="32">
        <v>20</v>
      </c>
      <c r="H15" s="18">
        <v>2</v>
      </c>
      <c r="I15" s="26">
        <v>27</v>
      </c>
      <c r="J15" s="33">
        <v>1</v>
      </c>
      <c r="K15" s="32">
        <v>15</v>
      </c>
      <c r="L15" s="18">
        <v>2</v>
      </c>
      <c r="M15" s="19">
        <v>35</v>
      </c>
      <c r="N15" s="33">
        <v>1</v>
      </c>
      <c r="O15" s="32">
        <v>15</v>
      </c>
      <c r="P15" s="18">
        <v>1</v>
      </c>
      <c r="Q15" s="19">
        <v>16</v>
      </c>
    </row>
    <row r="16" spans="1:17" s="3" customFormat="1" ht="22.5" customHeight="1">
      <c r="A16" s="13" t="s">
        <v>7</v>
      </c>
      <c r="B16" s="29">
        <v>3</v>
      </c>
      <c r="C16" s="32">
        <v>54</v>
      </c>
      <c r="D16" s="29">
        <f t="shared" si="0"/>
        <v>2</v>
      </c>
      <c r="E16" s="31">
        <f t="shared" si="0"/>
        <v>42</v>
      </c>
      <c r="F16" s="33">
        <v>0</v>
      </c>
      <c r="G16" s="32">
        <v>0</v>
      </c>
      <c r="H16" s="18">
        <v>0</v>
      </c>
      <c r="I16" s="26">
        <v>0</v>
      </c>
      <c r="J16" s="33">
        <v>1</v>
      </c>
      <c r="K16" s="32">
        <v>18</v>
      </c>
      <c r="L16" s="18">
        <v>0</v>
      </c>
      <c r="M16" s="19">
        <v>0</v>
      </c>
      <c r="N16" s="33">
        <v>2</v>
      </c>
      <c r="O16" s="32">
        <v>36</v>
      </c>
      <c r="P16" s="18">
        <v>2</v>
      </c>
      <c r="Q16" s="19">
        <v>42</v>
      </c>
    </row>
    <row r="17" spans="1:17" s="3" customFormat="1" ht="22.5" customHeight="1">
      <c r="A17" s="13" t="s">
        <v>45</v>
      </c>
      <c r="B17" s="29">
        <v>79</v>
      </c>
      <c r="C17" s="32">
        <v>1011</v>
      </c>
      <c r="D17" s="29">
        <f t="shared" si="0"/>
        <v>73</v>
      </c>
      <c r="E17" s="31">
        <f t="shared" si="0"/>
        <v>702</v>
      </c>
      <c r="F17" s="34">
        <v>3</v>
      </c>
      <c r="G17" s="35">
        <v>60</v>
      </c>
      <c r="H17" s="15">
        <v>9</v>
      </c>
      <c r="I17" s="27">
        <v>106</v>
      </c>
      <c r="J17" s="34">
        <v>17</v>
      </c>
      <c r="K17" s="35">
        <v>243</v>
      </c>
      <c r="L17" s="15">
        <v>23</v>
      </c>
      <c r="M17" s="17">
        <v>187</v>
      </c>
      <c r="N17" s="34">
        <v>59</v>
      </c>
      <c r="O17" s="35">
        <v>708</v>
      </c>
      <c r="P17" s="15">
        <v>41</v>
      </c>
      <c r="Q17" s="17">
        <v>409</v>
      </c>
    </row>
    <row r="18" spans="1:17" s="3" customFormat="1" ht="22.5" customHeight="1">
      <c r="A18" s="13" t="s">
        <v>46</v>
      </c>
      <c r="B18" s="29">
        <v>25</v>
      </c>
      <c r="C18" s="32">
        <v>560</v>
      </c>
      <c r="D18" s="29">
        <f t="shared" si="0"/>
        <v>19</v>
      </c>
      <c r="E18" s="31">
        <f t="shared" si="0"/>
        <v>340</v>
      </c>
      <c r="F18" s="33">
        <v>2</v>
      </c>
      <c r="G18" s="32">
        <v>30</v>
      </c>
      <c r="H18" s="18">
        <v>1</v>
      </c>
      <c r="I18" s="26">
        <v>18</v>
      </c>
      <c r="J18" s="33">
        <v>17</v>
      </c>
      <c r="K18" s="32">
        <v>394</v>
      </c>
      <c r="L18" s="18">
        <v>10</v>
      </c>
      <c r="M18" s="19">
        <v>185</v>
      </c>
      <c r="N18" s="33">
        <v>6</v>
      </c>
      <c r="O18" s="32">
        <v>136</v>
      </c>
      <c r="P18" s="18">
        <v>8</v>
      </c>
      <c r="Q18" s="19">
        <v>137</v>
      </c>
    </row>
    <row r="19" spans="1:17" s="3" customFormat="1" ht="22.5" customHeight="1">
      <c r="A19" s="13" t="s">
        <v>47</v>
      </c>
      <c r="B19" s="29">
        <v>7</v>
      </c>
      <c r="C19" s="32">
        <v>127</v>
      </c>
      <c r="D19" s="29">
        <f t="shared" si="0"/>
        <v>13</v>
      </c>
      <c r="E19" s="31">
        <f t="shared" si="0"/>
        <v>254</v>
      </c>
      <c r="F19" s="33">
        <v>1</v>
      </c>
      <c r="G19" s="32">
        <v>19</v>
      </c>
      <c r="H19" s="18">
        <v>2</v>
      </c>
      <c r="I19" s="26">
        <v>43</v>
      </c>
      <c r="J19" s="33">
        <v>4</v>
      </c>
      <c r="K19" s="32">
        <v>92</v>
      </c>
      <c r="L19" s="18">
        <v>10</v>
      </c>
      <c r="M19" s="19">
        <v>197</v>
      </c>
      <c r="N19" s="33">
        <v>2</v>
      </c>
      <c r="O19" s="32">
        <v>16</v>
      </c>
      <c r="P19" s="18">
        <v>1</v>
      </c>
      <c r="Q19" s="19">
        <v>14</v>
      </c>
    </row>
    <row r="20" spans="1:17" s="3" customFormat="1" ht="22.5" customHeight="1">
      <c r="A20" s="13" t="s">
        <v>8</v>
      </c>
      <c r="B20" s="29">
        <v>22</v>
      </c>
      <c r="C20" s="32">
        <v>493</v>
      </c>
      <c r="D20" s="29">
        <f t="shared" si="0"/>
        <v>16</v>
      </c>
      <c r="E20" s="31">
        <f t="shared" si="0"/>
        <v>326</v>
      </c>
      <c r="F20" s="34">
        <v>3</v>
      </c>
      <c r="G20" s="35">
        <v>67</v>
      </c>
      <c r="H20" s="15">
        <v>2</v>
      </c>
      <c r="I20" s="27">
        <v>42</v>
      </c>
      <c r="J20" s="34">
        <v>12</v>
      </c>
      <c r="K20" s="35">
        <v>269</v>
      </c>
      <c r="L20" s="15">
        <v>9</v>
      </c>
      <c r="M20" s="17">
        <v>191</v>
      </c>
      <c r="N20" s="34">
        <v>7</v>
      </c>
      <c r="O20" s="35">
        <v>157</v>
      </c>
      <c r="P20" s="15">
        <v>5</v>
      </c>
      <c r="Q20" s="17">
        <v>93</v>
      </c>
    </row>
    <row r="21" spans="1:17" s="3" customFormat="1" ht="22.5" customHeight="1">
      <c r="A21" s="13" t="s">
        <v>9</v>
      </c>
      <c r="B21" s="29">
        <v>6</v>
      </c>
      <c r="C21" s="32">
        <v>90</v>
      </c>
      <c r="D21" s="29">
        <f t="shared" si="0"/>
        <v>15</v>
      </c>
      <c r="E21" s="31">
        <f t="shared" si="0"/>
        <v>150</v>
      </c>
      <c r="F21" s="33">
        <v>0</v>
      </c>
      <c r="G21" s="32">
        <v>0</v>
      </c>
      <c r="H21" s="18">
        <v>3</v>
      </c>
      <c r="I21" s="26">
        <v>26</v>
      </c>
      <c r="J21" s="33">
        <v>3</v>
      </c>
      <c r="K21" s="32">
        <v>45</v>
      </c>
      <c r="L21" s="18">
        <v>2</v>
      </c>
      <c r="M21" s="19">
        <v>22</v>
      </c>
      <c r="N21" s="33">
        <v>3</v>
      </c>
      <c r="O21" s="32">
        <v>45</v>
      </c>
      <c r="P21" s="18">
        <v>10</v>
      </c>
      <c r="Q21" s="19">
        <v>102</v>
      </c>
    </row>
    <row r="22" spans="1:17" s="3" customFormat="1" ht="22.5" customHeight="1">
      <c r="A22" s="13" t="s">
        <v>10</v>
      </c>
      <c r="B22" s="29">
        <v>10</v>
      </c>
      <c r="C22" s="32">
        <v>198</v>
      </c>
      <c r="D22" s="29">
        <f t="shared" si="0"/>
        <v>24</v>
      </c>
      <c r="E22" s="31">
        <f t="shared" si="0"/>
        <v>487</v>
      </c>
      <c r="F22" s="33">
        <v>2</v>
      </c>
      <c r="G22" s="32">
        <v>46</v>
      </c>
      <c r="H22" s="18">
        <v>6</v>
      </c>
      <c r="I22" s="26">
        <v>124</v>
      </c>
      <c r="J22" s="33">
        <v>6</v>
      </c>
      <c r="K22" s="32">
        <v>122</v>
      </c>
      <c r="L22" s="18">
        <v>11</v>
      </c>
      <c r="M22" s="19">
        <v>219</v>
      </c>
      <c r="N22" s="33">
        <v>2</v>
      </c>
      <c r="O22" s="32">
        <v>30</v>
      </c>
      <c r="P22" s="18">
        <v>7</v>
      </c>
      <c r="Q22" s="19">
        <v>144</v>
      </c>
    </row>
    <row r="23" spans="1:17" s="3" customFormat="1" ht="22.5" customHeight="1">
      <c r="A23" s="13" t="s">
        <v>35</v>
      </c>
      <c r="B23" s="29">
        <v>21</v>
      </c>
      <c r="C23" s="32">
        <v>310</v>
      </c>
      <c r="D23" s="29">
        <f t="shared" si="0"/>
        <v>7</v>
      </c>
      <c r="E23" s="31">
        <f t="shared" si="0"/>
        <v>151</v>
      </c>
      <c r="F23" s="33">
        <v>3</v>
      </c>
      <c r="G23" s="32">
        <v>52</v>
      </c>
      <c r="H23" s="18">
        <v>0</v>
      </c>
      <c r="I23" s="26">
        <v>0</v>
      </c>
      <c r="J23" s="33">
        <v>9</v>
      </c>
      <c r="K23" s="32">
        <v>156</v>
      </c>
      <c r="L23" s="18">
        <v>4</v>
      </c>
      <c r="M23" s="19">
        <v>96</v>
      </c>
      <c r="N23" s="33">
        <v>9</v>
      </c>
      <c r="O23" s="32">
        <v>102</v>
      </c>
      <c r="P23" s="18">
        <v>3</v>
      </c>
      <c r="Q23" s="19">
        <v>55</v>
      </c>
    </row>
    <row r="24" spans="1:17" s="3" customFormat="1" ht="22.5" customHeight="1">
      <c r="A24" s="13" t="s">
        <v>11</v>
      </c>
      <c r="B24" s="29">
        <v>7</v>
      </c>
      <c r="C24" s="32">
        <v>87</v>
      </c>
      <c r="D24" s="29">
        <f t="shared" si="0"/>
        <v>3</v>
      </c>
      <c r="E24" s="31">
        <f t="shared" si="0"/>
        <v>52</v>
      </c>
      <c r="F24" s="33">
        <v>1</v>
      </c>
      <c r="G24" s="32">
        <v>12</v>
      </c>
      <c r="H24" s="18">
        <v>1</v>
      </c>
      <c r="I24" s="26">
        <v>23</v>
      </c>
      <c r="J24" s="33">
        <v>5</v>
      </c>
      <c r="K24" s="32">
        <v>60</v>
      </c>
      <c r="L24" s="18">
        <v>1</v>
      </c>
      <c r="M24" s="19">
        <v>14</v>
      </c>
      <c r="N24" s="33">
        <v>1</v>
      </c>
      <c r="O24" s="32">
        <v>15</v>
      </c>
      <c r="P24" s="18">
        <v>1</v>
      </c>
      <c r="Q24" s="19">
        <v>15</v>
      </c>
    </row>
    <row r="25" spans="1:17" s="3" customFormat="1" ht="22.5" customHeight="1">
      <c r="A25" s="13" t="s">
        <v>12</v>
      </c>
      <c r="B25" s="29">
        <v>31</v>
      </c>
      <c r="C25" s="32">
        <v>340</v>
      </c>
      <c r="D25" s="29">
        <f t="shared" si="0"/>
        <v>44</v>
      </c>
      <c r="E25" s="31">
        <f t="shared" si="0"/>
        <v>650</v>
      </c>
      <c r="F25" s="34">
        <v>7</v>
      </c>
      <c r="G25" s="35">
        <v>95</v>
      </c>
      <c r="H25" s="15">
        <v>7</v>
      </c>
      <c r="I25" s="27">
        <v>106</v>
      </c>
      <c r="J25" s="34">
        <v>11</v>
      </c>
      <c r="K25" s="35">
        <v>146</v>
      </c>
      <c r="L25" s="15">
        <v>12</v>
      </c>
      <c r="M25" s="17">
        <v>176</v>
      </c>
      <c r="N25" s="34">
        <v>13</v>
      </c>
      <c r="O25" s="35">
        <v>99</v>
      </c>
      <c r="P25" s="15">
        <v>25</v>
      </c>
      <c r="Q25" s="17">
        <v>368</v>
      </c>
    </row>
    <row r="26" spans="1:17" s="3" customFormat="1" ht="22.5" customHeight="1">
      <c r="A26" s="13" t="s">
        <v>13</v>
      </c>
      <c r="B26" s="29">
        <v>8</v>
      </c>
      <c r="C26" s="32">
        <v>104</v>
      </c>
      <c r="D26" s="29">
        <f t="shared" si="0"/>
        <v>12</v>
      </c>
      <c r="E26" s="31">
        <f t="shared" si="0"/>
        <v>207</v>
      </c>
      <c r="F26" s="34">
        <v>1</v>
      </c>
      <c r="G26" s="35">
        <v>13</v>
      </c>
      <c r="H26" s="15">
        <v>1</v>
      </c>
      <c r="I26" s="27">
        <v>17</v>
      </c>
      <c r="J26" s="34">
        <v>2</v>
      </c>
      <c r="K26" s="35">
        <v>26</v>
      </c>
      <c r="L26" s="15">
        <v>6</v>
      </c>
      <c r="M26" s="17">
        <v>120</v>
      </c>
      <c r="N26" s="34">
        <v>5</v>
      </c>
      <c r="O26" s="35">
        <v>65</v>
      </c>
      <c r="P26" s="15">
        <v>5</v>
      </c>
      <c r="Q26" s="17">
        <v>70</v>
      </c>
    </row>
    <row r="27" spans="1:17" s="3" customFormat="1" ht="22.5" customHeight="1">
      <c r="A27" s="13" t="s">
        <v>48</v>
      </c>
      <c r="B27" s="29">
        <v>12</v>
      </c>
      <c r="C27" s="32">
        <v>233</v>
      </c>
      <c r="D27" s="29">
        <f t="shared" si="0"/>
        <v>94</v>
      </c>
      <c r="E27" s="31">
        <f t="shared" si="0"/>
        <v>1634</v>
      </c>
      <c r="F27" s="34">
        <v>0</v>
      </c>
      <c r="G27" s="35">
        <v>0</v>
      </c>
      <c r="H27" s="15">
        <v>19</v>
      </c>
      <c r="I27" s="27">
        <v>327</v>
      </c>
      <c r="J27" s="34">
        <v>8</v>
      </c>
      <c r="K27" s="35">
        <v>153</v>
      </c>
      <c r="L27" s="15">
        <v>41</v>
      </c>
      <c r="M27" s="17">
        <v>719</v>
      </c>
      <c r="N27" s="34">
        <v>4</v>
      </c>
      <c r="O27" s="35">
        <v>80</v>
      </c>
      <c r="P27" s="15">
        <v>34</v>
      </c>
      <c r="Q27" s="17">
        <v>588</v>
      </c>
    </row>
    <row r="28" spans="1:17" s="3" customFormat="1" ht="22.5" customHeight="1">
      <c r="A28" s="13" t="s">
        <v>14</v>
      </c>
      <c r="B28" s="29">
        <v>7</v>
      </c>
      <c r="C28" s="32">
        <v>163</v>
      </c>
      <c r="D28" s="29">
        <f t="shared" si="0"/>
        <v>14</v>
      </c>
      <c r="E28" s="31">
        <f t="shared" si="0"/>
        <v>278</v>
      </c>
      <c r="F28" s="33">
        <v>0</v>
      </c>
      <c r="G28" s="32">
        <v>0</v>
      </c>
      <c r="H28" s="18">
        <v>5</v>
      </c>
      <c r="I28" s="26">
        <v>86</v>
      </c>
      <c r="J28" s="33">
        <v>7</v>
      </c>
      <c r="K28" s="32">
        <v>163</v>
      </c>
      <c r="L28" s="18">
        <v>4</v>
      </c>
      <c r="M28" s="19">
        <v>94</v>
      </c>
      <c r="N28" s="33">
        <v>0</v>
      </c>
      <c r="O28" s="32">
        <v>0</v>
      </c>
      <c r="P28" s="18">
        <v>5</v>
      </c>
      <c r="Q28" s="19">
        <v>98</v>
      </c>
    </row>
    <row r="29" spans="1:17" s="3" customFormat="1" ht="22.5" customHeight="1">
      <c r="A29" s="13" t="s">
        <v>15</v>
      </c>
      <c r="B29" s="29">
        <v>15</v>
      </c>
      <c r="C29" s="32">
        <v>285</v>
      </c>
      <c r="D29" s="29">
        <f t="shared" si="0"/>
        <v>17</v>
      </c>
      <c r="E29" s="31">
        <f t="shared" si="0"/>
        <v>344</v>
      </c>
      <c r="F29" s="33">
        <v>4</v>
      </c>
      <c r="G29" s="32">
        <v>80</v>
      </c>
      <c r="H29" s="18">
        <v>6</v>
      </c>
      <c r="I29" s="26">
        <v>123</v>
      </c>
      <c r="J29" s="33">
        <v>6</v>
      </c>
      <c r="K29" s="32">
        <v>120</v>
      </c>
      <c r="L29" s="18">
        <v>9</v>
      </c>
      <c r="M29" s="19">
        <v>184</v>
      </c>
      <c r="N29" s="33">
        <v>5</v>
      </c>
      <c r="O29" s="32">
        <v>85</v>
      </c>
      <c r="P29" s="18">
        <v>2</v>
      </c>
      <c r="Q29" s="19">
        <v>37</v>
      </c>
    </row>
    <row r="30" spans="1:17" s="3" customFormat="1" ht="22.5" customHeight="1">
      <c r="A30" s="13" t="s">
        <v>17</v>
      </c>
      <c r="B30" s="29">
        <v>3</v>
      </c>
      <c r="C30" s="32">
        <v>66</v>
      </c>
      <c r="D30" s="29">
        <f t="shared" si="0"/>
        <v>6</v>
      </c>
      <c r="E30" s="31">
        <f t="shared" si="0"/>
        <v>95</v>
      </c>
      <c r="F30" s="33">
        <v>1</v>
      </c>
      <c r="G30" s="32">
        <v>22</v>
      </c>
      <c r="H30" s="18">
        <v>2</v>
      </c>
      <c r="I30" s="26">
        <v>32</v>
      </c>
      <c r="J30" s="33">
        <v>2</v>
      </c>
      <c r="K30" s="32">
        <v>44</v>
      </c>
      <c r="L30" s="18">
        <v>4</v>
      </c>
      <c r="M30" s="19">
        <v>63</v>
      </c>
      <c r="N30" s="33">
        <v>0</v>
      </c>
      <c r="O30" s="32">
        <v>0</v>
      </c>
      <c r="P30" s="18">
        <v>0</v>
      </c>
      <c r="Q30" s="19">
        <v>0</v>
      </c>
    </row>
    <row r="31" spans="1:17" s="3" customFormat="1" ht="22.5" customHeight="1">
      <c r="A31" s="13" t="s">
        <v>16</v>
      </c>
      <c r="B31" s="29">
        <v>3</v>
      </c>
      <c r="C31" s="32">
        <v>66</v>
      </c>
      <c r="D31" s="29">
        <f t="shared" si="0"/>
        <v>15</v>
      </c>
      <c r="E31" s="31">
        <f t="shared" si="0"/>
        <v>305</v>
      </c>
      <c r="F31" s="33">
        <v>1</v>
      </c>
      <c r="G31" s="32">
        <v>20</v>
      </c>
      <c r="H31" s="18">
        <v>4</v>
      </c>
      <c r="I31" s="26">
        <v>86</v>
      </c>
      <c r="J31" s="33">
        <v>2</v>
      </c>
      <c r="K31" s="32">
        <v>46</v>
      </c>
      <c r="L31" s="18">
        <v>7</v>
      </c>
      <c r="M31" s="19">
        <v>149</v>
      </c>
      <c r="N31" s="33">
        <v>0</v>
      </c>
      <c r="O31" s="32">
        <v>0</v>
      </c>
      <c r="P31" s="18">
        <v>4</v>
      </c>
      <c r="Q31" s="19">
        <v>70</v>
      </c>
    </row>
    <row r="32" spans="1:17" s="3" customFormat="1" ht="22.5" customHeight="1">
      <c r="A32" s="13" t="s">
        <v>18</v>
      </c>
      <c r="B32" s="29">
        <v>12</v>
      </c>
      <c r="C32" s="32">
        <v>252</v>
      </c>
      <c r="D32" s="29">
        <f t="shared" si="0"/>
        <v>14</v>
      </c>
      <c r="E32" s="31">
        <f t="shared" si="0"/>
        <v>248</v>
      </c>
      <c r="F32" s="34">
        <v>4</v>
      </c>
      <c r="G32" s="35">
        <v>80</v>
      </c>
      <c r="H32" s="15">
        <v>2</v>
      </c>
      <c r="I32" s="27">
        <v>38</v>
      </c>
      <c r="J32" s="34">
        <v>4</v>
      </c>
      <c r="K32" s="35">
        <v>92</v>
      </c>
      <c r="L32" s="15">
        <v>6</v>
      </c>
      <c r="M32" s="17">
        <v>108</v>
      </c>
      <c r="N32" s="34">
        <v>4</v>
      </c>
      <c r="O32" s="35">
        <v>80</v>
      </c>
      <c r="P32" s="15">
        <v>6</v>
      </c>
      <c r="Q32" s="17">
        <v>102</v>
      </c>
    </row>
    <row r="33" spans="1:17" s="3" customFormat="1" ht="22.5" customHeight="1">
      <c r="A33" s="13" t="s">
        <v>19</v>
      </c>
      <c r="B33" s="29">
        <v>4</v>
      </c>
      <c r="C33" s="32">
        <v>88</v>
      </c>
      <c r="D33" s="29">
        <f t="shared" si="0"/>
        <v>6</v>
      </c>
      <c r="E33" s="31">
        <f t="shared" si="0"/>
        <v>115</v>
      </c>
      <c r="F33" s="34">
        <v>1</v>
      </c>
      <c r="G33" s="35">
        <v>22</v>
      </c>
      <c r="H33" s="15">
        <v>0</v>
      </c>
      <c r="I33" s="27">
        <v>0</v>
      </c>
      <c r="J33" s="34">
        <v>2</v>
      </c>
      <c r="K33" s="35">
        <v>44</v>
      </c>
      <c r="L33" s="15">
        <v>4</v>
      </c>
      <c r="M33" s="17">
        <v>76</v>
      </c>
      <c r="N33" s="34">
        <v>1</v>
      </c>
      <c r="O33" s="35">
        <v>22</v>
      </c>
      <c r="P33" s="15">
        <v>2</v>
      </c>
      <c r="Q33" s="17">
        <v>39</v>
      </c>
    </row>
    <row r="34" spans="1:17" s="3" customFormat="1" ht="22.5" customHeight="1">
      <c r="A34" s="13" t="s">
        <v>21</v>
      </c>
      <c r="B34" s="29">
        <v>3</v>
      </c>
      <c r="C34" s="32">
        <v>66</v>
      </c>
      <c r="D34" s="29">
        <f t="shared" si="0"/>
        <v>4</v>
      </c>
      <c r="E34" s="31">
        <f t="shared" si="0"/>
        <v>69</v>
      </c>
      <c r="F34" s="33">
        <v>1</v>
      </c>
      <c r="G34" s="32">
        <v>22</v>
      </c>
      <c r="H34" s="18">
        <v>2</v>
      </c>
      <c r="I34" s="26">
        <v>37</v>
      </c>
      <c r="J34" s="33">
        <v>1</v>
      </c>
      <c r="K34" s="32">
        <v>22</v>
      </c>
      <c r="L34" s="18">
        <v>1</v>
      </c>
      <c r="M34" s="19">
        <v>20</v>
      </c>
      <c r="N34" s="33">
        <v>1</v>
      </c>
      <c r="O34" s="32">
        <v>22</v>
      </c>
      <c r="P34" s="18">
        <v>1</v>
      </c>
      <c r="Q34" s="19">
        <v>12</v>
      </c>
    </row>
    <row r="35" spans="1:17" s="3" customFormat="1" ht="22.5" customHeight="1">
      <c r="A35" s="13" t="s">
        <v>20</v>
      </c>
      <c r="B35" s="29">
        <v>8</v>
      </c>
      <c r="C35" s="32">
        <v>160</v>
      </c>
      <c r="D35" s="29">
        <f t="shared" si="0"/>
        <v>7</v>
      </c>
      <c r="E35" s="31">
        <f t="shared" si="0"/>
        <v>117</v>
      </c>
      <c r="F35" s="33">
        <v>4</v>
      </c>
      <c r="G35" s="32">
        <v>80</v>
      </c>
      <c r="H35" s="18">
        <v>2</v>
      </c>
      <c r="I35" s="26">
        <v>22</v>
      </c>
      <c r="J35" s="33">
        <v>2</v>
      </c>
      <c r="K35" s="32">
        <v>40</v>
      </c>
      <c r="L35" s="18">
        <v>4</v>
      </c>
      <c r="M35" s="19">
        <v>82</v>
      </c>
      <c r="N35" s="33">
        <v>2</v>
      </c>
      <c r="O35" s="32">
        <v>40</v>
      </c>
      <c r="P35" s="18">
        <v>1</v>
      </c>
      <c r="Q35" s="19">
        <v>13</v>
      </c>
    </row>
    <row r="36" spans="1:17" s="3" customFormat="1" ht="22.5" customHeight="1">
      <c r="A36" s="13" t="s">
        <v>22</v>
      </c>
      <c r="B36" s="29">
        <v>0</v>
      </c>
      <c r="C36" s="32">
        <v>0</v>
      </c>
      <c r="D36" s="29">
        <f t="shared" si="0"/>
        <v>0</v>
      </c>
      <c r="E36" s="31">
        <f t="shared" si="0"/>
        <v>0</v>
      </c>
      <c r="F36" s="33">
        <v>0</v>
      </c>
      <c r="G36" s="32">
        <v>0</v>
      </c>
      <c r="H36" s="18">
        <v>0</v>
      </c>
      <c r="I36" s="26">
        <v>0</v>
      </c>
      <c r="J36" s="33">
        <v>0</v>
      </c>
      <c r="K36" s="32">
        <v>0</v>
      </c>
      <c r="L36" s="18">
        <v>0</v>
      </c>
      <c r="M36" s="19">
        <v>0</v>
      </c>
      <c r="N36" s="33">
        <v>0</v>
      </c>
      <c r="O36" s="32">
        <v>0</v>
      </c>
      <c r="P36" s="18">
        <v>0</v>
      </c>
      <c r="Q36" s="19">
        <v>0</v>
      </c>
    </row>
    <row r="37" spans="1:17" s="3" customFormat="1" ht="22.5" customHeight="1">
      <c r="A37" s="13" t="s">
        <v>0</v>
      </c>
      <c r="B37" s="29">
        <v>30</v>
      </c>
      <c r="C37" s="32">
        <v>690</v>
      </c>
      <c r="D37" s="29">
        <f t="shared" si="0"/>
        <v>55</v>
      </c>
      <c r="E37" s="31">
        <f t="shared" si="0"/>
        <v>1147</v>
      </c>
      <c r="F37" s="33">
        <v>4</v>
      </c>
      <c r="G37" s="32">
        <v>92</v>
      </c>
      <c r="H37" s="18">
        <v>7</v>
      </c>
      <c r="I37" s="26">
        <v>152</v>
      </c>
      <c r="J37" s="33">
        <v>19</v>
      </c>
      <c r="K37" s="32">
        <v>437</v>
      </c>
      <c r="L37" s="18">
        <v>33</v>
      </c>
      <c r="M37" s="19">
        <v>705</v>
      </c>
      <c r="N37" s="33">
        <v>7</v>
      </c>
      <c r="O37" s="32">
        <v>161</v>
      </c>
      <c r="P37" s="18">
        <v>15</v>
      </c>
      <c r="Q37" s="19">
        <v>290</v>
      </c>
    </row>
    <row r="38" spans="1:17" s="3" customFormat="1" ht="22.5" customHeight="1">
      <c r="A38" s="13" t="s">
        <v>23</v>
      </c>
      <c r="B38" s="29">
        <v>1</v>
      </c>
      <c r="C38" s="32">
        <v>20</v>
      </c>
      <c r="D38" s="29">
        <f t="shared" si="0"/>
        <v>10</v>
      </c>
      <c r="E38" s="31">
        <f t="shared" si="0"/>
        <v>195</v>
      </c>
      <c r="F38" s="33">
        <v>0</v>
      </c>
      <c r="G38" s="32">
        <v>0</v>
      </c>
      <c r="H38" s="18">
        <v>0</v>
      </c>
      <c r="I38" s="26">
        <v>0</v>
      </c>
      <c r="J38" s="33">
        <v>1</v>
      </c>
      <c r="K38" s="32">
        <v>20</v>
      </c>
      <c r="L38" s="18">
        <v>9</v>
      </c>
      <c r="M38" s="19">
        <v>175</v>
      </c>
      <c r="N38" s="33">
        <v>0</v>
      </c>
      <c r="O38" s="32">
        <v>0</v>
      </c>
      <c r="P38" s="18">
        <v>1</v>
      </c>
      <c r="Q38" s="19">
        <v>20</v>
      </c>
    </row>
    <row r="39" spans="1:17" s="3" customFormat="1" ht="22.5" customHeight="1">
      <c r="A39" s="13" t="s">
        <v>24</v>
      </c>
      <c r="B39" s="29">
        <v>11</v>
      </c>
      <c r="C39" s="32">
        <v>221</v>
      </c>
      <c r="D39" s="29">
        <f t="shared" si="0"/>
        <v>19</v>
      </c>
      <c r="E39" s="31">
        <f t="shared" si="0"/>
        <v>388</v>
      </c>
      <c r="F39" s="33">
        <v>2</v>
      </c>
      <c r="G39" s="32">
        <v>30</v>
      </c>
      <c r="H39" s="18">
        <v>2</v>
      </c>
      <c r="I39" s="26">
        <v>41</v>
      </c>
      <c r="J39" s="33">
        <v>7</v>
      </c>
      <c r="K39" s="32">
        <v>161</v>
      </c>
      <c r="L39" s="18">
        <v>12</v>
      </c>
      <c r="M39" s="19">
        <v>263</v>
      </c>
      <c r="N39" s="33">
        <v>2</v>
      </c>
      <c r="O39" s="32">
        <v>30</v>
      </c>
      <c r="P39" s="18">
        <v>5</v>
      </c>
      <c r="Q39" s="19">
        <v>84</v>
      </c>
    </row>
    <row r="40" spans="1:17" s="3" customFormat="1" ht="22.5" customHeight="1">
      <c r="A40" s="13" t="s">
        <v>25</v>
      </c>
      <c r="B40" s="29">
        <v>1</v>
      </c>
      <c r="C40" s="32">
        <v>20</v>
      </c>
      <c r="D40" s="29">
        <f t="shared" si="0"/>
        <v>6</v>
      </c>
      <c r="E40" s="31">
        <f t="shared" si="0"/>
        <v>83</v>
      </c>
      <c r="F40" s="34">
        <v>0</v>
      </c>
      <c r="G40" s="35">
        <v>0</v>
      </c>
      <c r="H40" s="15">
        <v>1</v>
      </c>
      <c r="I40" s="27">
        <v>1</v>
      </c>
      <c r="J40" s="34">
        <v>1</v>
      </c>
      <c r="K40" s="35">
        <v>20</v>
      </c>
      <c r="L40" s="15">
        <v>4</v>
      </c>
      <c r="M40" s="17">
        <v>78</v>
      </c>
      <c r="N40" s="34">
        <v>0</v>
      </c>
      <c r="O40" s="35">
        <v>0</v>
      </c>
      <c r="P40" s="15">
        <v>1</v>
      </c>
      <c r="Q40" s="17">
        <v>4</v>
      </c>
    </row>
    <row r="41" spans="1:17" s="3" customFormat="1" ht="22.5" customHeight="1">
      <c r="A41" s="13" t="s">
        <v>26</v>
      </c>
      <c r="B41" s="29">
        <v>0</v>
      </c>
      <c r="C41" s="32">
        <v>0</v>
      </c>
      <c r="D41" s="29">
        <f t="shared" si="0"/>
        <v>2</v>
      </c>
      <c r="E41" s="31">
        <f t="shared" si="0"/>
        <v>37</v>
      </c>
      <c r="F41" s="33">
        <v>0</v>
      </c>
      <c r="G41" s="32">
        <v>0</v>
      </c>
      <c r="H41" s="18">
        <v>0</v>
      </c>
      <c r="I41" s="26">
        <v>0</v>
      </c>
      <c r="J41" s="33">
        <v>0</v>
      </c>
      <c r="K41" s="32">
        <v>0</v>
      </c>
      <c r="L41" s="18">
        <v>1</v>
      </c>
      <c r="M41" s="19">
        <v>18</v>
      </c>
      <c r="N41" s="33">
        <v>0</v>
      </c>
      <c r="O41" s="32">
        <v>0</v>
      </c>
      <c r="P41" s="18">
        <v>1</v>
      </c>
      <c r="Q41" s="19">
        <v>19</v>
      </c>
    </row>
    <row r="42" spans="1:17" s="3" customFormat="1" ht="22.5" customHeight="1">
      <c r="A42" s="13" t="s">
        <v>27</v>
      </c>
      <c r="B42" s="29">
        <v>34.3762</v>
      </c>
      <c r="C42" s="32">
        <v>787.0883</v>
      </c>
      <c r="D42" s="29">
        <f t="shared" si="0"/>
        <v>27</v>
      </c>
      <c r="E42" s="31">
        <f t="shared" si="0"/>
        <v>525</v>
      </c>
      <c r="F42" s="34">
        <v>2.3762000000000003</v>
      </c>
      <c r="G42" s="35">
        <v>51.08830000000001</v>
      </c>
      <c r="H42" s="15">
        <v>4</v>
      </c>
      <c r="I42" s="27">
        <v>71</v>
      </c>
      <c r="J42" s="34">
        <v>32</v>
      </c>
      <c r="K42" s="35">
        <v>736</v>
      </c>
      <c r="L42" s="15">
        <v>20</v>
      </c>
      <c r="M42" s="17">
        <v>401</v>
      </c>
      <c r="N42" s="34">
        <v>0</v>
      </c>
      <c r="O42" s="35">
        <v>0</v>
      </c>
      <c r="P42" s="15">
        <v>3</v>
      </c>
      <c r="Q42" s="17">
        <v>53</v>
      </c>
    </row>
    <row r="43" spans="1:17" s="3" customFormat="1" ht="22.5" customHeight="1">
      <c r="A43" s="13" t="s">
        <v>28</v>
      </c>
      <c r="B43" s="29">
        <v>3</v>
      </c>
      <c r="C43" s="32">
        <v>69</v>
      </c>
      <c r="D43" s="29">
        <f t="shared" si="0"/>
        <v>8</v>
      </c>
      <c r="E43" s="31">
        <f t="shared" si="0"/>
        <v>159</v>
      </c>
      <c r="F43" s="33">
        <v>0</v>
      </c>
      <c r="G43" s="32">
        <v>0</v>
      </c>
      <c r="H43" s="18">
        <v>0</v>
      </c>
      <c r="I43" s="26">
        <v>0</v>
      </c>
      <c r="J43" s="33">
        <v>2</v>
      </c>
      <c r="K43" s="32">
        <v>46</v>
      </c>
      <c r="L43" s="18">
        <v>5</v>
      </c>
      <c r="M43" s="19">
        <v>105</v>
      </c>
      <c r="N43" s="33">
        <v>1</v>
      </c>
      <c r="O43" s="32">
        <v>23</v>
      </c>
      <c r="P43" s="18">
        <v>3</v>
      </c>
      <c r="Q43" s="19">
        <v>54</v>
      </c>
    </row>
    <row r="44" spans="1:17" s="3" customFormat="1" ht="22.5" customHeight="1">
      <c r="A44" s="13" t="s">
        <v>29</v>
      </c>
      <c r="B44" s="29">
        <v>16</v>
      </c>
      <c r="C44" s="32">
        <v>317</v>
      </c>
      <c r="D44" s="29">
        <f t="shared" si="0"/>
        <v>6</v>
      </c>
      <c r="E44" s="31">
        <f t="shared" si="0"/>
        <v>113</v>
      </c>
      <c r="F44" s="33">
        <v>3</v>
      </c>
      <c r="G44" s="32">
        <v>69</v>
      </c>
      <c r="H44" s="18">
        <v>1</v>
      </c>
      <c r="I44" s="26">
        <v>19</v>
      </c>
      <c r="J44" s="33">
        <v>12</v>
      </c>
      <c r="K44" s="32">
        <v>228</v>
      </c>
      <c r="L44" s="18">
        <v>4</v>
      </c>
      <c r="M44" s="19">
        <v>90</v>
      </c>
      <c r="N44" s="33">
        <v>1</v>
      </c>
      <c r="O44" s="32">
        <v>20</v>
      </c>
      <c r="P44" s="18">
        <v>1</v>
      </c>
      <c r="Q44" s="19">
        <v>4</v>
      </c>
    </row>
    <row r="45" spans="1:17" s="3" customFormat="1" ht="22.5" customHeight="1">
      <c r="A45" s="13" t="s">
        <v>30</v>
      </c>
      <c r="B45" s="29">
        <v>29</v>
      </c>
      <c r="C45" s="32">
        <v>740</v>
      </c>
      <c r="D45" s="29">
        <f t="shared" si="0"/>
        <v>5</v>
      </c>
      <c r="E45" s="31">
        <f t="shared" si="0"/>
        <v>100</v>
      </c>
      <c r="F45" s="33">
        <v>3</v>
      </c>
      <c r="G45" s="32">
        <v>66</v>
      </c>
      <c r="H45" s="18">
        <v>0</v>
      </c>
      <c r="I45" s="26">
        <v>0</v>
      </c>
      <c r="J45" s="33">
        <v>21</v>
      </c>
      <c r="K45" s="32">
        <v>595</v>
      </c>
      <c r="L45" s="18">
        <v>4</v>
      </c>
      <c r="M45" s="19">
        <v>82</v>
      </c>
      <c r="N45" s="33">
        <v>5</v>
      </c>
      <c r="O45" s="32">
        <v>79</v>
      </c>
      <c r="P45" s="18">
        <v>1</v>
      </c>
      <c r="Q45" s="19">
        <v>18</v>
      </c>
    </row>
    <row r="46" spans="1:17" s="3" customFormat="1" ht="22.5" customHeight="1">
      <c r="A46" s="13" t="s">
        <v>31</v>
      </c>
      <c r="B46" s="29">
        <v>3</v>
      </c>
      <c r="C46" s="32">
        <v>66</v>
      </c>
      <c r="D46" s="29">
        <f t="shared" si="0"/>
        <v>3</v>
      </c>
      <c r="E46" s="31">
        <f t="shared" si="0"/>
        <v>55</v>
      </c>
      <c r="F46" s="33">
        <v>0</v>
      </c>
      <c r="G46" s="32">
        <v>0</v>
      </c>
      <c r="H46" s="18">
        <v>0</v>
      </c>
      <c r="I46" s="26">
        <v>0</v>
      </c>
      <c r="J46" s="33">
        <v>3</v>
      </c>
      <c r="K46" s="32">
        <v>66</v>
      </c>
      <c r="L46" s="18">
        <v>3</v>
      </c>
      <c r="M46" s="19">
        <v>55</v>
      </c>
      <c r="N46" s="33">
        <v>0</v>
      </c>
      <c r="O46" s="32">
        <v>0</v>
      </c>
      <c r="P46" s="18">
        <v>0</v>
      </c>
      <c r="Q46" s="19">
        <v>0</v>
      </c>
    </row>
    <row r="47" spans="1:17" s="3" customFormat="1" ht="22.5" customHeight="1">
      <c r="A47" s="13" t="s">
        <v>32</v>
      </c>
      <c r="B47" s="29">
        <v>0</v>
      </c>
      <c r="C47" s="32">
        <v>0</v>
      </c>
      <c r="D47" s="29">
        <f t="shared" si="0"/>
        <v>2</v>
      </c>
      <c r="E47" s="31">
        <f t="shared" si="0"/>
        <v>37</v>
      </c>
      <c r="F47" s="33">
        <v>0</v>
      </c>
      <c r="G47" s="32">
        <v>0</v>
      </c>
      <c r="H47" s="18">
        <v>0</v>
      </c>
      <c r="I47" s="26">
        <v>0</v>
      </c>
      <c r="J47" s="33">
        <v>0</v>
      </c>
      <c r="K47" s="32">
        <v>0</v>
      </c>
      <c r="L47" s="18">
        <v>2</v>
      </c>
      <c r="M47" s="19">
        <v>37</v>
      </c>
      <c r="N47" s="33">
        <v>0</v>
      </c>
      <c r="O47" s="32">
        <v>0</v>
      </c>
      <c r="P47" s="18">
        <v>0</v>
      </c>
      <c r="Q47" s="19">
        <v>0</v>
      </c>
    </row>
    <row r="48" spans="1:17" s="3" customFormat="1" ht="22.5" customHeight="1">
      <c r="A48" s="13" t="s">
        <v>33</v>
      </c>
      <c r="B48" s="29">
        <v>0</v>
      </c>
      <c r="C48" s="32">
        <v>0</v>
      </c>
      <c r="D48" s="29">
        <f t="shared" si="0"/>
        <v>0</v>
      </c>
      <c r="E48" s="31">
        <f t="shared" si="0"/>
        <v>0</v>
      </c>
      <c r="F48" s="33">
        <v>0</v>
      </c>
      <c r="G48" s="32">
        <v>0</v>
      </c>
      <c r="H48" s="18">
        <v>0</v>
      </c>
      <c r="I48" s="26">
        <v>0</v>
      </c>
      <c r="J48" s="33">
        <v>0</v>
      </c>
      <c r="K48" s="32">
        <v>0</v>
      </c>
      <c r="L48" s="18">
        <v>0</v>
      </c>
      <c r="M48" s="19">
        <v>0</v>
      </c>
      <c r="N48" s="33">
        <v>0</v>
      </c>
      <c r="O48" s="32">
        <v>0</v>
      </c>
      <c r="P48" s="18">
        <v>0</v>
      </c>
      <c r="Q48" s="19">
        <v>0</v>
      </c>
    </row>
    <row r="49" spans="1:17" s="3" customFormat="1" ht="22.5" customHeight="1" thickBot="1">
      <c r="A49" s="14" t="s">
        <v>34</v>
      </c>
      <c r="B49" s="29">
        <v>1</v>
      </c>
      <c r="C49" s="32">
        <v>21</v>
      </c>
      <c r="D49" s="29">
        <f t="shared" si="0"/>
        <v>2</v>
      </c>
      <c r="E49" s="31">
        <f t="shared" si="0"/>
        <v>51</v>
      </c>
      <c r="F49" s="33">
        <v>1</v>
      </c>
      <c r="G49" s="32">
        <v>21</v>
      </c>
      <c r="H49" s="18">
        <v>1</v>
      </c>
      <c r="I49" s="26">
        <v>20</v>
      </c>
      <c r="J49" s="33">
        <v>0</v>
      </c>
      <c r="K49" s="32">
        <v>0</v>
      </c>
      <c r="L49" s="18">
        <v>0</v>
      </c>
      <c r="M49" s="19">
        <v>13</v>
      </c>
      <c r="N49" s="33">
        <v>0</v>
      </c>
      <c r="O49" s="32">
        <v>0</v>
      </c>
      <c r="P49" s="18">
        <v>1</v>
      </c>
      <c r="Q49" s="19">
        <v>18</v>
      </c>
    </row>
    <row r="50" spans="1:17" s="24" customFormat="1" ht="42.75" customHeight="1" thickBot="1">
      <c r="A50" s="47" t="s">
        <v>36</v>
      </c>
      <c r="B50" s="48">
        <f>SUM(B7:B49)</f>
        <v>574.3762</v>
      </c>
      <c r="C50" s="49">
        <f aca="true" t="shared" si="1" ref="C50:O50">SUM(C7:C49)</f>
        <v>10451.0883</v>
      </c>
      <c r="D50" s="28">
        <f>SUM(D7:D49)</f>
        <v>1005</v>
      </c>
      <c r="E50" s="49">
        <f>SUM(E7:E49)</f>
        <v>17760</v>
      </c>
      <c r="F50" s="51">
        <f>SUM(F7:F49)</f>
        <v>60.3762</v>
      </c>
      <c r="G50" s="49">
        <f t="shared" si="1"/>
        <v>1163.0883</v>
      </c>
      <c r="H50" s="50">
        <f>SUM(H7:H49)</f>
        <v>108</v>
      </c>
      <c r="I50" s="52">
        <f>SUM(I7:I49)</f>
        <v>1858</v>
      </c>
      <c r="J50" s="51">
        <f t="shared" si="1"/>
        <v>245</v>
      </c>
      <c r="K50" s="49">
        <f t="shared" si="1"/>
        <v>5069</v>
      </c>
      <c r="L50" s="50">
        <f>SUM(L7:L49)</f>
        <v>306</v>
      </c>
      <c r="M50" s="53">
        <f>SUM(M7:M49)</f>
        <v>5746</v>
      </c>
      <c r="N50" s="51">
        <f t="shared" si="1"/>
        <v>177</v>
      </c>
      <c r="O50" s="49">
        <f t="shared" si="1"/>
        <v>2547</v>
      </c>
      <c r="P50" s="50">
        <f>SUM(P7:P49)</f>
        <v>242</v>
      </c>
      <c r="Q50" s="53">
        <f>SUM(Q7:Q49)</f>
        <v>3759</v>
      </c>
    </row>
    <row r="51" ht="23.25" customHeight="1">
      <c r="A51" s="7"/>
    </row>
  </sheetData>
  <sheetProtection/>
  <mergeCells count="15">
    <mergeCell ref="H5:I5"/>
    <mergeCell ref="J5:K5"/>
    <mergeCell ref="L5:M5"/>
    <mergeCell ref="N5:O5"/>
    <mergeCell ref="P5:Q5"/>
    <mergeCell ref="C3:E3"/>
    <mergeCell ref="N3:Q3"/>
    <mergeCell ref="A4:A6"/>
    <mergeCell ref="B4:E4"/>
    <mergeCell ref="F4:I4"/>
    <mergeCell ref="J4:M4"/>
    <mergeCell ref="N4:Q4"/>
    <mergeCell ref="B5:C5"/>
    <mergeCell ref="D5:E5"/>
    <mergeCell ref="F5:G5"/>
  </mergeCells>
  <printOptions horizontalCentered="1"/>
  <pageMargins left="0.1968503937007874" right="0.7086614173228347" top="0.9448818897637796" bottom="0.9448818897637796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大阪府庁</cp:lastModifiedBy>
  <cp:lastPrinted>2014-08-04T03:08:59Z</cp:lastPrinted>
  <dcterms:created xsi:type="dcterms:W3CDTF">2003-05-20T08:23:38Z</dcterms:created>
  <dcterms:modified xsi:type="dcterms:W3CDTF">2014-10-23T04:51:28Z</dcterms:modified>
  <cp:category/>
  <cp:version/>
  <cp:contentType/>
  <cp:contentStatus/>
</cp:coreProperties>
</file>