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040" activeTab="0"/>
  </bookViews>
  <sheets>
    <sheet name="ウ事①" sheetId="1" r:id="rId1"/>
    <sheet name="ウ事②" sheetId="2" r:id="rId2"/>
    <sheet name="ウ事③" sheetId="3" r:id="rId3"/>
    <sheet name="ウ事④" sheetId="4" r:id="rId4"/>
    <sheet name="ウ事⑤" sheetId="5" r:id="rId5"/>
    <sheet name="ウ事⑥" sheetId="6" r:id="rId6"/>
    <sheet name="ウ医③" sheetId="7" r:id="rId7"/>
    <sheet name="ウ医⑤" sheetId="8" r:id="rId8"/>
    <sheet name="ウ医⑥" sheetId="9" r:id="rId9"/>
    <sheet name="ウ医⑦" sheetId="10" r:id="rId10"/>
    <sheet name="ウ医⑧" sheetId="11" r:id="rId11"/>
  </sheets>
  <definedNames>
    <definedName name="_xlnm.Print_Area" localSheetId="8">'ウ医⑥'!$A$1:$Q$81</definedName>
    <definedName name="_xlnm.Print_Area" localSheetId="9">'ウ医⑦'!$A$1:$Q$33</definedName>
    <definedName name="_xlnm.Print_Area" localSheetId="10">'ウ医⑧'!$A$1:$Q$71</definedName>
    <definedName name="_xlnm.Print_Area" localSheetId="1">'ウ事②'!$A$1:$Q$38</definedName>
  </definedNames>
  <calcPr calcMode="manual" fullCalcOnLoad="1"/>
</workbook>
</file>

<file path=xl/sharedStrings.xml><?xml version="1.0" encoding="utf-8"?>
<sst xmlns="http://schemas.openxmlformats.org/spreadsheetml/2006/main" count="1124" uniqueCount="260">
  <si>
    <t>集計表（ウ）訪問看護サービス利用状況調査</t>
  </si>
  <si>
    <t>全データ</t>
  </si>
  <si>
    <t>医療ケア不可</t>
  </si>
  <si>
    <t>■医療的ケアの状況</t>
  </si>
  <si>
    <t>③利用している障がい児・者の障がい手帳の所持状況（児者別、事業種別別、市町村圏域別）</t>
  </si>
  <si>
    <t>【「手帳別」市町村圏域別（児者別、事業種別別）】</t>
  </si>
  <si>
    <t>③-1.利用している障がい児・者の障がい手帳の所持状況（児者別、市町村圏域別）</t>
  </si>
  <si>
    <t>集計表（イ）福祉サービス利用状況調査</t>
  </si>
  <si>
    <t>圏域別</t>
  </si>
  <si>
    <t>障がい児</t>
  </si>
  <si>
    <t>障がい者</t>
  </si>
  <si>
    <t>合計</t>
  </si>
  <si>
    <t>1級</t>
  </si>
  <si>
    <t>2級</t>
  </si>
  <si>
    <t>なし</t>
  </si>
  <si>
    <t>不明</t>
  </si>
  <si>
    <t>計</t>
  </si>
  <si>
    <t>なし</t>
  </si>
  <si>
    <t>豊能</t>
  </si>
  <si>
    <t>三島</t>
  </si>
  <si>
    <t>北河内</t>
  </si>
  <si>
    <t>中河内</t>
  </si>
  <si>
    <t>南河内</t>
  </si>
  <si>
    <t>堺市</t>
  </si>
  <si>
    <t>泉州</t>
  </si>
  <si>
    <t>大阪市</t>
  </si>
  <si>
    <t>③-1.利用している障がい児・者の障がい手帳の所持状況（児者別、市町村圏域別）(療育手帳)</t>
  </si>
  <si>
    <t>A</t>
  </si>
  <si>
    <t>B1</t>
  </si>
  <si>
    <t>B2</t>
  </si>
  <si>
    <t>なし</t>
  </si>
  <si>
    <t>A</t>
  </si>
  <si>
    <t>B1</t>
  </si>
  <si>
    <t>B2</t>
  </si>
  <si>
    <t>③-1.利用している障がい児・者の障がい手帳の所持状況（児者別、市町村圏域別）(精神保健福祉手帳)</t>
  </si>
  <si>
    <t>3級</t>
  </si>
  <si>
    <t>1.居宅介護</t>
  </si>
  <si>
    <t>2.重度訪問介護</t>
  </si>
  <si>
    <t>⑤医療的ケアの提供状況（児者別、事業種別別、市町村圏域別、職員体制別）</t>
  </si>
  <si>
    <t>【「児者別」医的ケアの内容別（事業種別別、市町村圏域別、職員体制別）】</t>
  </si>
  <si>
    <t>※問１４の児者別の数字を「医療的ケア」ごとに足しこむ(例)吸引（障がい児）：口・鼻腔内吸引障がい児数＋気管内障がい児数</t>
  </si>
  <si>
    <t>集計表（ウ）訪問看護サービス利用状況調査</t>
  </si>
  <si>
    <t>医療的ケア</t>
  </si>
  <si>
    <t>1.吸引</t>
  </si>
  <si>
    <t>2.吸入</t>
  </si>
  <si>
    <t>3.経管栄養</t>
  </si>
  <si>
    <t>4.中心静脈栄養</t>
  </si>
  <si>
    <t>5.導尿</t>
  </si>
  <si>
    <t>6.在宅酸素</t>
  </si>
  <si>
    <t>7.パルスオキシメータ</t>
  </si>
  <si>
    <t>8.気管切開部の管理</t>
  </si>
  <si>
    <t>9.人工呼吸器</t>
  </si>
  <si>
    <t>10.服薬管理</t>
  </si>
  <si>
    <t>11.リハビリ</t>
  </si>
  <si>
    <t>12.身体介護</t>
  </si>
  <si>
    <t>13.その他</t>
  </si>
  <si>
    <t>～5</t>
  </si>
  <si>
    <t>6～10</t>
  </si>
  <si>
    <r>
      <t>1</t>
    </r>
    <r>
      <rPr>
        <sz val="11"/>
        <rFont val="ＭＳ Ｐゴシック"/>
        <family val="3"/>
      </rPr>
      <t>1</t>
    </r>
    <r>
      <rPr>
        <sz val="11"/>
        <rFont val="ＭＳ Ｐゴシック"/>
        <family val="3"/>
      </rPr>
      <t>～1</t>
    </r>
    <r>
      <rPr>
        <sz val="11"/>
        <rFont val="ＭＳ Ｐゴシック"/>
        <family val="3"/>
      </rPr>
      <t>5</t>
    </r>
  </si>
  <si>
    <r>
      <t>16～</t>
    </r>
    <r>
      <rPr>
        <sz val="11"/>
        <rFont val="ＭＳ Ｐゴシック"/>
        <family val="3"/>
      </rPr>
      <t>2</t>
    </r>
    <r>
      <rPr>
        <sz val="11"/>
        <rFont val="ＭＳ Ｐゴシック"/>
        <family val="3"/>
      </rPr>
      <t>0</t>
    </r>
  </si>
  <si>
    <r>
      <t>2</t>
    </r>
    <r>
      <rPr>
        <sz val="11"/>
        <rFont val="ＭＳ Ｐゴシック"/>
        <family val="3"/>
      </rPr>
      <t>1</t>
    </r>
    <r>
      <rPr>
        <sz val="11"/>
        <rFont val="ＭＳ Ｐゴシック"/>
        <family val="3"/>
      </rPr>
      <t>～</t>
    </r>
    <r>
      <rPr>
        <sz val="11"/>
        <rFont val="ＭＳ Ｐゴシック"/>
        <family val="3"/>
      </rPr>
      <t>25</t>
    </r>
  </si>
  <si>
    <r>
      <t>2</t>
    </r>
    <r>
      <rPr>
        <sz val="11"/>
        <rFont val="ＭＳ Ｐゴシック"/>
        <family val="3"/>
      </rPr>
      <t>6～</t>
    </r>
    <r>
      <rPr>
        <sz val="11"/>
        <rFont val="ＭＳ Ｐゴシック"/>
        <family val="3"/>
      </rPr>
      <t>3</t>
    </r>
    <r>
      <rPr>
        <sz val="11"/>
        <rFont val="ＭＳ Ｐゴシック"/>
        <family val="3"/>
      </rPr>
      <t>0</t>
    </r>
  </si>
  <si>
    <t>⑥医療的ケアに関して課題と感じている内容（事業種別別、運営主体別、職員体制別利用児・者数、利用児・者の障がい程度別、対応年数別）</t>
  </si>
  <si>
    <t>【内容（事業種別別、運営主体別、「利用児・者数」、「利用児・者の障がい程度別」、「職員体制別」）</t>
  </si>
  <si>
    <t>-：無回答</t>
  </si>
  <si>
    <t>医療的ケア課題</t>
  </si>
  <si>
    <t>-</t>
  </si>
  <si>
    <t>3.医療的ケア限定</t>
  </si>
  <si>
    <t>4.その他</t>
  </si>
  <si>
    <t>1.社福法人</t>
  </si>
  <si>
    <t>2.財団法人</t>
  </si>
  <si>
    <t>3.NPO法人</t>
  </si>
  <si>
    <t>4.株式会社</t>
  </si>
  <si>
    <t>5.有限会社</t>
  </si>
  <si>
    <t>6.医療法人</t>
  </si>
  <si>
    <t>７.その他</t>
  </si>
  <si>
    <t>～5</t>
  </si>
  <si>
    <t>6～10</t>
  </si>
  <si>
    <r>
      <t>1</t>
    </r>
    <r>
      <rPr>
        <sz val="11"/>
        <rFont val="ＭＳ Ｐゴシック"/>
        <family val="3"/>
      </rPr>
      <t>1</t>
    </r>
    <r>
      <rPr>
        <sz val="11"/>
        <rFont val="ＭＳ Ｐゴシック"/>
        <family val="3"/>
      </rPr>
      <t>～1</t>
    </r>
    <r>
      <rPr>
        <sz val="11"/>
        <rFont val="ＭＳ Ｐゴシック"/>
        <family val="3"/>
      </rPr>
      <t>5</t>
    </r>
  </si>
  <si>
    <r>
      <t>16～</t>
    </r>
    <r>
      <rPr>
        <sz val="11"/>
        <rFont val="ＭＳ Ｐゴシック"/>
        <family val="3"/>
      </rPr>
      <t>2</t>
    </r>
    <r>
      <rPr>
        <sz val="11"/>
        <rFont val="ＭＳ Ｐゴシック"/>
        <family val="3"/>
      </rPr>
      <t>0</t>
    </r>
  </si>
  <si>
    <r>
      <t>2</t>
    </r>
    <r>
      <rPr>
        <sz val="11"/>
        <rFont val="ＭＳ Ｐゴシック"/>
        <family val="3"/>
      </rPr>
      <t>1</t>
    </r>
    <r>
      <rPr>
        <sz val="11"/>
        <rFont val="ＭＳ Ｐゴシック"/>
        <family val="3"/>
      </rPr>
      <t>～</t>
    </r>
    <r>
      <rPr>
        <sz val="11"/>
        <rFont val="ＭＳ Ｐゴシック"/>
        <family val="3"/>
      </rPr>
      <t>25</t>
    </r>
  </si>
  <si>
    <r>
      <t>2</t>
    </r>
    <r>
      <rPr>
        <sz val="11"/>
        <rFont val="ＭＳ Ｐゴシック"/>
        <family val="3"/>
      </rPr>
      <t>6～</t>
    </r>
    <r>
      <rPr>
        <sz val="11"/>
        <rFont val="ＭＳ Ｐゴシック"/>
        <family val="3"/>
      </rPr>
      <t>3</t>
    </r>
    <r>
      <rPr>
        <sz val="11"/>
        <rFont val="ＭＳ Ｐゴシック"/>
        <family val="3"/>
      </rPr>
      <t>0</t>
    </r>
  </si>
  <si>
    <r>
      <t>31</t>
    </r>
    <r>
      <rPr>
        <sz val="11"/>
        <rFont val="ＭＳ Ｐゴシック"/>
        <family val="3"/>
      </rPr>
      <t>～</t>
    </r>
    <r>
      <rPr>
        <sz val="11"/>
        <rFont val="ＭＳ Ｐゴシック"/>
        <family val="3"/>
      </rPr>
      <t>35</t>
    </r>
  </si>
  <si>
    <r>
      <t>3</t>
    </r>
    <r>
      <rPr>
        <sz val="11"/>
        <rFont val="ＭＳ Ｐゴシック"/>
        <family val="3"/>
      </rPr>
      <t>6～</t>
    </r>
    <r>
      <rPr>
        <sz val="11"/>
        <rFont val="ＭＳ Ｐゴシック"/>
        <family val="3"/>
      </rPr>
      <t>4</t>
    </r>
    <r>
      <rPr>
        <sz val="11"/>
        <rFont val="ＭＳ Ｐゴシック"/>
        <family val="3"/>
      </rPr>
      <t>0</t>
    </r>
  </si>
  <si>
    <r>
      <t>41</t>
    </r>
    <r>
      <rPr>
        <sz val="11"/>
        <rFont val="ＭＳ Ｐゴシック"/>
        <family val="3"/>
      </rPr>
      <t>～</t>
    </r>
    <r>
      <rPr>
        <sz val="11"/>
        <rFont val="ＭＳ Ｐゴシック"/>
        <family val="3"/>
      </rPr>
      <t>45</t>
    </r>
  </si>
  <si>
    <r>
      <t>4</t>
    </r>
    <r>
      <rPr>
        <sz val="11"/>
        <rFont val="ＭＳ Ｐゴシック"/>
        <family val="3"/>
      </rPr>
      <t>6～</t>
    </r>
    <r>
      <rPr>
        <sz val="11"/>
        <rFont val="ＭＳ Ｐゴシック"/>
        <family val="3"/>
      </rPr>
      <t>5</t>
    </r>
    <r>
      <rPr>
        <sz val="11"/>
        <rFont val="ＭＳ Ｐゴシック"/>
        <family val="3"/>
      </rPr>
      <t>0</t>
    </r>
  </si>
  <si>
    <r>
      <t>51</t>
    </r>
    <r>
      <rPr>
        <sz val="11"/>
        <rFont val="ＭＳ Ｐゴシック"/>
        <family val="3"/>
      </rPr>
      <t>～</t>
    </r>
  </si>
  <si>
    <t>「その他」リスト</t>
  </si>
  <si>
    <t>問９のデータを足しこむ</t>
  </si>
  <si>
    <t>-：無回答</t>
  </si>
  <si>
    <t>～5</t>
  </si>
  <si>
    <t>6～10</t>
  </si>
  <si>
    <r>
      <t>1</t>
    </r>
    <r>
      <rPr>
        <sz val="11"/>
        <rFont val="ＭＳ Ｐゴシック"/>
        <family val="3"/>
      </rPr>
      <t>1</t>
    </r>
    <r>
      <rPr>
        <sz val="11"/>
        <rFont val="ＭＳ Ｐゴシック"/>
        <family val="3"/>
      </rPr>
      <t>～1</t>
    </r>
    <r>
      <rPr>
        <sz val="11"/>
        <rFont val="ＭＳ Ｐゴシック"/>
        <family val="3"/>
      </rPr>
      <t>5</t>
    </r>
  </si>
  <si>
    <r>
      <t>16～</t>
    </r>
    <r>
      <rPr>
        <sz val="11"/>
        <rFont val="ＭＳ Ｐゴシック"/>
        <family val="3"/>
      </rPr>
      <t>2</t>
    </r>
    <r>
      <rPr>
        <sz val="11"/>
        <rFont val="ＭＳ Ｐゴシック"/>
        <family val="3"/>
      </rPr>
      <t>0</t>
    </r>
  </si>
  <si>
    <r>
      <t>2</t>
    </r>
    <r>
      <rPr>
        <sz val="11"/>
        <rFont val="ＭＳ Ｐゴシック"/>
        <family val="3"/>
      </rPr>
      <t>1</t>
    </r>
    <r>
      <rPr>
        <sz val="11"/>
        <rFont val="ＭＳ Ｐゴシック"/>
        <family val="3"/>
      </rPr>
      <t>～</t>
    </r>
    <r>
      <rPr>
        <sz val="11"/>
        <rFont val="ＭＳ Ｐゴシック"/>
        <family val="3"/>
      </rPr>
      <t>25</t>
    </r>
  </si>
  <si>
    <r>
      <t>2</t>
    </r>
    <r>
      <rPr>
        <sz val="11"/>
        <rFont val="ＭＳ Ｐゴシック"/>
        <family val="3"/>
      </rPr>
      <t>6～</t>
    </r>
    <r>
      <rPr>
        <sz val="11"/>
        <rFont val="ＭＳ Ｐゴシック"/>
        <family val="3"/>
      </rPr>
      <t>3</t>
    </r>
    <r>
      <rPr>
        <sz val="11"/>
        <rFont val="ＭＳ Ｐゴシック"/>
        <family val="3"/>
      </rPr>
      <t>0</t>
    </r>
  </si>
  <si>
    <r>
      <t>31</t>
    </r>
    <r>
      <rPr>
        <sz val="11"/>
        <rFont val="ＭＳ Ｐゴシック"/>
        <family val="3"/>
      </rPr>
      <t>～</t>
    </r>
    <r>
      <rPr>
        <sz val="11"/>
        <rFont val="ＭＳ Ｐゴシック"/>
        <family val="3"/>
      </rPr>
      <t>35</t>
    </r>
  </si>
  <si>
    <r>
      <t>3</t>
    </r>
    <r>
      <rPr>
        <sz val="11"/>
        <rFont val="ＭＳ Ｐゴシック"/>
        <family val="3"/>
      </rPr>
      <t>6～</t>
    </r>
    <r>
      <rPr>
        <sz val="11"/>
        <rFont val="ＭＳ Ｐゴシック"/>
        <family val="3"/>
      </rPr>
      <t>4</t>
    </r>
    <r>
      <rPr>
        <sz val="11"/>
        <rFont val="ＭＳ Ｐゴシック"/>
        <family val="3"/>
      </rPr>
      <t>0</t>
    </r>
  </si>
  <si>
    <r>
      <t>41</t>
    </r>
    <r>
      <rPr>
        <sz val="11"/>
        <rFont val="ＭＳ Ｐゴシック"/>
        <family val="3"/>
      </rPr>
      <t>～</t>
    </r>
    <r>
      <rPr>
        <sz val="11"/>
        <rFont val="ＭＳ Ｐゴシック"/>
        <family val="3"/>
      </rPr>
      <t>45</t>
    </r>
  </si>
  <si>
    <r>
      <t>4</t>
    </r>
    <r>
      <rPr>
        <sz val="11"/>
        <rFont val="ＭＳ Ｐゴシック"/>
        <family val="3"/>
      </rPr>
      <t>6～</t>
    </r>
    <r>
      <rPr>
        <sz val="11"/>
        <rFont val="ＭＳ Ｐゴシック"/>
        <family val="3"/>
      </rPr>
      <t>5</t>
    </r>
    <r>
      <rPr>
        <sz val="11"/>
        <rFont val="ＭＳ Ｐゴシック"/>
        <family val="3"/>
      </rPr>
      <t>0</t>
    </r>
  </si>
  <si>
    <r>
      <t>51</t>
    </r>
    <r>
      <rPr>
        <sz val="11"/>
        <rFont val="ＭＳ Ｐゴシック"/>
        <family val="3"/>
      </rPr>
      <t>～</t>
    </r>
  </si>
  <si>
    <t>-</t>
  </si>
  <si>
    <t>非該当</t>
  </si>
  <si>
    <t>問１２のデータを使用（利用者あれば＋１、複数カウント）</t>
  </si>
  <si>
    <t>1年</t>
  </si>
  <si>
    <t>2年</t>
  </si>
  <si>
    <t>3年</t>
  </si>
  <si>
    <t>4年</t>
  </si>
  <si>
    <t>5年</t>
  </si>
  <si>
    <t>～9年</t>
  </si>
  <si>
    <t>～19年</t>
  </si>
  <si>
    <t>～29年</t>
  </si>
  <si>
    <t>30年～</t>
  </si>
  <si>
    <t>⑦医療的ケアに対応できない理由（事業種別別、運営主体別、職員体制別）</t>
  </si>
  <si>
    <t>【理由（事業種別別、運営主体別、職員体制別）】</t>
  </si>
  <si>
    <t>非対応理由</t>
  </si>
  <si>
    <t>1.保護者要求高い</t>
  </si>
  <si>
    <t>2.看護経験ない</t>
  </si>
  <si>
    <t>3.対象外</t>
  </si>
  <si>
    <t>4.ニーズ過大</t>
  </si>
  <si>
    <t>5.その他</t>
  </si>
  <si>
    <t>⑧改善が必要と感じている内容（事業種別別、運営主体別、職員体制別、医療的ケア対応事業所と他事業所別）</t>
  </si>
  <si>
    <t>【「医療的ケア対応・非対応」内容（事業種別別、運営主体別、職員体制別）】</t>
  </si>
  <si>
    <t>改善内容</t>
  </si>
  <si>
    <t>1.報酬基準改善</t>
  </si>
  <si>
    <t>2.介護職の範囲拡大</t>
  </si>
  <si>
    <t>3.緊急医療充実</t>
  </si>
  <si>
    <t>■障がい福祉サービス等事業者の状況</t>
  </si>
  <si>
    <t>①事業者数（事業種別、指定年度別、市町村圏別、運営主体別）</t>
  </si>
  <si>
    <t>地区</t>
  </si>
  <si>
    <t>-</t>
  </si>
  <si>
    <t>-</t>
  </si>
  <si>
    <t>H.14年度</t>
  </si>
  <si>
    <t>H.15年度</t>
  </si>
  <si>
    <t>H.16年度</t>
  </si>
  <si>
    <t>H.17年度</t>
  </si>
  <si>
    <t>H.18年度</t>
  </si>
  <si>
    <t>H.19年度</t>
  </si>
  <si>
    <t>H.20年度</t>
  </si>
  <si>
    <t>H.21年度</t>
  </si>
  <si>
    <t>H.22年度</t>
  </si>
  <si>
    <t>-：無回答</t>
  </si>
  <si>
    <t>②職員体制の状況（事業種別別、市町村圏域別、運営主体別）</t>
  </si>
  <si>
    <t>～5</t>
  </si>
  <si>
    <t>6～10</t>
  </si>
  <si>
    <r>
      <t>1</t>
    </r>
    <r>
      <rPr>
        <sz val="11"/>
        <rFont val="ＭＳ Ｐゴシック"/>
        <family val="3"/>
      </rPr>
      <t>1</t>
    </r>
    <r>
      <rPr>
        <sz val="11"/>
        <rFont val="ＭＳ Ｐゴシック"/>
        <family val="3"/>
      </rPr>
      <t>～1</t>
    </r>
    <r>
      <rPr>
        <sz val="11"/>
        <rFont val="ＭＳ Ｐゴシック"/>
        <family val="3"/>
      </rPr>
      <t>5</t>
    </r>
  </si>
  <si>
    <r>
      <t>16～</t>
    </r>
    <r>
      <rPr>
        <sz val="11"/>
        <rFont val="ＭＳ Ｐゴシック"/>
        <family val="3"/>
      </rPr>
      <t>2</t>
    </r>
    <r>
      <rPr>
        <sz val="11"/>
        <rFont val="ＭＳ Ｐゴシック"/>
        <family val="3"/>
      </rPr>
      <t>0</t>
    </r>
  </si>
  <si>
    <r>
      <t>2</t>
    </r>
    <r>
      <rPr>
        <sz val="11"/>
        <rFont val="ＭＳ Ｐゴシック"/>
        <family val="3"/>
      </rPr>
      <t>1</t>
    </r>
    <r>
      <rPr>
        <sz val="11"/>
        <rFont val="ＭＳ Ｐゴシック"/>
        <family val="3"/>
      </rPr>
      <t>～</t>
    </r>
    <r>
      <rPr>
        <sz val="11"/>
        <rFont val="ＭＳ Ｐゴシック"/>
        <family val="3"/>
      </rPr>
      <t>25</t>
    </r>
  </si>
  <si>
    <r>
      <t>2</t>
    </r>
    <r>
      <rPr>
        <sz val="11"/>
        <rFont val="ＭＳ Ｐゴシック"/>
        <family val="3"/>
      </rPr>
      <t>6～</t>
    </r>
    <r>
      <rPr>
        <sz val="11"/>
        <rFont val="ＭＳ Ｐゴシック"/>
        <family val="3"/>
      </rPr>
      <t>3</t>
    </r>
    <r>
      <rPr>
        <sz val="11"/>
        <rFont val="ＭＳ Ｐゴシック"/>
        <family val="3"/>
      </rPr>
      <t>0</t>
    </r>
  </si>
  <si>
    <t>②-2.【「事業種別別」職員体制別（運営主体別）】</t>
  </si>
  <si>
    <t>職員体制</t>
  </si>
  <si>
    <t>③障がい児・者利用者数（事業種別、指定年度別、市町村圏別、運営主体別）</t>
  </si>
  <si>
    <t>■障がい福祉サービス等事業者の状況</t>
  </si>
  <si>
    <t>②-1-1.職員体制の状況（圏域別）</t>
  </si>
  <si>
    <t>④-2.医療的ケア対応可能事業所数（運営主体）</t>
  </si>
  <si>
    <t>④-1.医療的ケア対応可能事業所数（指定年度別）</t>
  </si>
  <si>
    <t>⑥医療的ケア対応年数の状況（市町村圏域別、運営主体別）</t>
  </si>
  <si>
    <t>⑧-1.改善が必要と感じている内容（運営主体別）</t>
  </si>
  <si>
    <t>⑧-2.改善が必要と感じている内容（職員体制別）</t>
  </si>
  <si>
    <t>⑧-1.改善が必要と感じている内容（運営主体別）  (「医療的ケア対応」)</t>
  </si>
  <si>
    <t>⑧-2.改善が必要と感じている内容（職員体制別）  (「医療的ケア対応」)</t>
  </si>
  <si>
    <t>⑧-1.改善が必要と感じている内容（運営主体別）  (「医療的ケア非対応」)</t>
  </si>
  <si>
    <t>⑧-2.改善が必要と感じている内容（職員体制別）  (「医療的ケア非対応」)</t>
  </si>
  <si>
    <t>⑦-1.医療的ケア非対応の理由（運営主体別）</t>
  </si>
  <si>
    <t>⑦-2.医療的ケア非対応の理由（職員体制別）</t>
  </si>
  <si>
    <t>⑦-1.医療的ケア非対応の理由（運営主体別）</t>
  </si>
  <si>
    <t>⑦-2.医療的ケア非対応の理由（職員体制別）</t>
  </si>
  <si>
    <t>⑥-1.医療的ケアに関して課題と感じている内容（運営主体別)</t>
  </si>
  <si>
    <t>⑥-2.医療的ケアに関して課題と感じている内容（職員体制別利用児数)</t>
  </si>
  <si>
    <t>⑥-3.医療的ケアに関して課題と感じている内容（職員体制別利用者数)</t>
  </si>
  <si>
    <t>⑥-4.医療的ケアに関して課題と感じている内容（利用児の障がい程度別)</t>
  </si>
  <si>
    <t>⑥-5.医療的ケアに関して課題と感じている内容（利用者の障がい程度別)</t>
  </si>
  <si>
    <t>⑥-6.医療的ケアに関して課題と感じている内容（対応年数別）</t>
  </si>
  <si>
    <t>⑤-1.医療的ケアの提供状況（児者別、市町村圏域別)</t>
  </si>
  <si>
    <t>⑤-2.医療的ケアの提供状況（児者別、職員体制別）</t>
  </si>
  <si>
    <t>⑤-1.医療的ケアの提供状況（児者別、市町村圏域別)  (障がい児)</t>
  </si>
  <si>
    <t>⑤-1.医療的ケアの提供状況（児者別、市町村圏域別)  (障がい者)</t>
  </si>
  <si>
    <t>⑤-2.医療的ケアの提供状況（児者別、職員体制別）  (障がい児)</t>
  </si>
  <si>
    <t>⑤-2.医療的ケアの提供状況（児者別、職員体制別）  (障がい者)</t>
  </si>
  <si>
    <t>⑥【運営主体別」　市町村圏域別　（運営主体別）】</t>
  </si>
  <si>
    <t>⑥-1.医療的ケア対応年数の状況,運営主体別別、市町村圏域別</t>
  </si>
  <si>
    <t>⑥-1.医療的ケア対応年数の状況,運営主体別別、市町村圏域別  (1.社福法人)</t>
  </si>
  <si>
    <t>⑥-1.医療的ケア対応年数の状況,運営主体別別、市町村圏域別  (2.財団法人)</t>
  </si>
  <si>
    <t>⑥-1.医療的ケア対応年数の状況,運営主体別別、市町村圏域別  (3.NPO法人)</t>
  </si>
  <si>
    <t>⑥-1.医療的ケア対応年数の状況,運営主体別別、市町村圏域別  (4.株式会社)</t>
  </si>
  <si>
    <t>⑥-1.医療的ケア対応年数の状況,運営主体別別、市町村圏域別  (5.有限会社)</t>
  </si>
  <si>
    <t>⑥-1.医療的ケア対応年数の状況,運営主体別別、市町村圏域別  (6.医療法人)</t>
  </si>
  <si>
    <t>⑥-1.医療的ケア対応年数の状況,運営主体別別、市町村圏域別  (７.その他)</t>
  </si>
  <si>
    <t>①-1.事業者数（指定年度別・市町村圏域別）</t>
  </si>
  <si>
    <t>①-2.事業者数（運営主体別・市町村圏域別）</t>
  </si>
  <si>
    <t>③-11.利用者数　指定年度別・市町村圏別　（障がい児）</t>
  </si>
  <si>
    <t>③-12.利用者数　運営主体別・市町村圏別　（障がい児）</t>
  </si>
  <si>
    <t>③-21.利用者数　指定年度別・市町村圏別　（障がい者）</t>
  </si>
  <si>
    <t>③-22.利用者数　運営主体別・市町村圏別　（障がい者）</t>
  </si>
  <si>
    <t>⑤医療的ケア対応時間別事業所数（指定年度別、市町村圏域別、運営主体別</t>
  </si>
  <si>
    <t>⑤-1【「時間別」市町村圏域別（指定年度別、運営主体別）】</t>
  </si>
  <si>
    <t>⑤-1-1.医療的ケア対応時間別事業所数（指定年度別、1.午前6時～午前8時(早朝））</t>
  </si>
  <si>
    <t>⑤-1-2.医療的ケア対応時間別事業所数（指定年度別、2.午前8時～午後6時(日中））</t>
  </si>
  <si>
    <t>⑤-1-3.医療的ケア対応時間別事業所数（指定年度別、3.午後6時～午後10時(夜間））</t>
  </si>
  <si>
    <t>⑤-1-4.医療的ケア対応時間別事業所数（指定年度別、4.午後10時～午前6時(深夜））</t>
  </si>
  <si>
    <t>⑤-2-1.医療的ケア対応時間別事業所数（運営主体、1.午前6時～午前8時(早朝））</t>
  </si>
  <si>
    <t>⑤-2-2.医療的ケア対応時間別事業所数（運営主体、2.午前8時～午後6時(日中））</t>
  </si>
  <si>
    <t>⑤-2-3.医療的ケア対応時間別事業所数（運営主体、3.午後6時～午後10時(夜間））</t>
  </si>
  <si>
    <t>⑤-2-4.医療的ケア対応時間別事業所数（運営主体、4.午後10時～午前6時(深夜））</t>
  </si>
  <si>
    <t>⑥-1.医療的ケアに関して課題と感じている内容（運営主体別)</t>
  </si>
  <si>
    <t>⑥-4.医療的ケアに関して課題と感じている内容（利用児の障がい程度別)</t>
  </si>
  <si>
    <t>⑥-2.医療的ケアに関して課題と感じている内容（職員体制別利用児数)</t>
  </si>
  <si>
    <t>⑥-5.医療的ケアに関して課題と感じている内容（利用者の障がい程度別)</t>
  </si>
  <si>
    <t>⑥-3.医療的ケアに関して課題と感じている内容（職員体制別利用者数)</t>
  </si>
  <si>
    <t>⑥-6.医療的ケアに関して課題と感じている内容（対応年数別）</t>
  </si>
  <si>
    <t>割合</t>
  </si>
  <si>
    <t>①-1.事業者数（指定年度別・市町村圏域別）</t>
  </si>
  <si>
    <t>①-2運営主体別・市町村圏域別</t>
  </si>
  <si>
    <t>○H18年度に指定を受けた事業所が62.5%となっており、H20年度以降は、毎年20事業所程度が増加している。
○H19年度以降、大阪市域では31事業所増加しているが、泉州圏域では6事業所しか増加していない。</t>
  </si>
  <si>
    <t>大阪市比率</t>
  </si>
  <si>
    <t>○21名以上の事業所は、株式会社、有限会社、医療法人でしかなく、また事業所数も極めて少ない。</t>
  </si>
  <si>
    <t>③-11.利用者数　指定年度別・市町村圏域別　（障がい児）</t>
  </si>
  <si>
    <t>③-12.利用者数　運営主体別・市町村圏域別　（障がい児）</t>
  </si>
  <si>
    <t>③-21.利用者数　指定年度別・市町村圏域別　（障がい者）</t>
  </si>
  <si>
    <t>③-22.利用者数　運営主体別・市町村圏域別　（障がい者）</t>
  </si>
  <si>
    <t>○医療法人の利用が最も多く、次いで株式会社となっている。</t>
  </si>
  <si>
    <t>○①-1の表と比較すると、大阪市域の事業所数が31.4%であったのに対し、実際の利用は23.9%となっている。
○障がい児と比べて、H19年度以降に指定を受けた事業者を多く利用している。</t>
  </si>
  <si>
    <t>○株式会社の利用が最も多く、次いで医療法人となっている。</t>
  </si>
  <si>
    <t>④医療的ケア対応可能事業所数（指定年度別、市町村圏域別、運営主体別）</t>
  </si>
  <si>
    <t>④-1.【市町村圏域別（指定年度別）】</t>
  </si>
  <si>
    <t>④-2.【市町村圏域別（運営主体別）】</t>
  </si>
  <si>
    <t>○①-1の全データとほぼ同様の傾向である。</t>
  </si>
  <si>
    <t>○①-2の全データとほぼ同様の傾向である。</t>
  </si>
  <si>
    <t>○運営主体が医療法人となっている事業所が最も多いが、早朝、夜間対応できるのは２事業所しかない。
○早朝、夜間については、いずれの運営主体においても極めて少ない状況である。</t>
  </si>
  <si>
    <t>○株式会社、有限会社については、対応年数の短い事業所が多く、それ以外は１０～１９年の事業所が多い。</t>
  </si>
  <si>
    <t>○児童,者ともになし、不明が多くなっている。</t>
  </si>
  <si>
    <t>○６～10名の事業所において、「医療的ケアが限定されている」を課題とされている割合が高い。</t>
  </si>
  <si>
    <t>○児と同様に、６～10名の事業所において、「医療的ケアが限定されている」を課題とされている割合が高い。</t>
  </si>
  <si>
    <t>不明・未実施</t>
  </si>
  <si>
    <t>2.保護者の対応難</t>
  </si>
  <si>
    <t>○年数においての特徴は見られない。</t>
  </si>
  <si>
    <t>○看護経験がないが最も多く、次いで対象外としているとなっている。
○運営主体において特徴は見られない。</t>
  </si>
  <si>
    <t>○職員体制において特徴は見られない。</t>
  </si>
  <si>
    <t>○職員体制別は特徴がみられない。</t>
  </si>
  <si>
    <t>4.拠点施設の整備</t>
  </si>
  <si>
    <t>○①-1の表と比較すると、大阪市域の事業所数が31.4%であったのに対し、実際の利用は17.3%となっている。
○H18年度に指定された事業所の利用者は、H18に指定を受けた事業所数割合の62.5％とほぼ一致している。</t>
  </si>
  <si>
    <t>○いずれの時間帯においてもH18年度に指定を受けた事業所が大半を占めており、早朝、深夜については80%以上となっている。
○豊能、泉州圏域においては、早朝、深夜に対応できる事業所がない。</t>
  </si>
  <si>
    <t>③-1.利用している障がい児・者の障がい手帳の所持状況（児者別、市町村圏域別）(身体障がい者手帳)</t>
  </si>
  <si>
    <t>○児童では、1級が81.2％、者では65.1％となっているが、不明を除くとそれぞれ9割、8割となっている。</t>
  </si>
  <si>
    <t>○児童では、Aが58.5％、者では31.3％となっているが、不明を除くと76.5%、50%となっている。</t>
  </si>
  <si>
    <t>②-1.【市町村圏域別（職員体制別】</t>
  </si>
  <si>
    <t>②-2.【職員体制別（運営主体別）】</t>
  </si>
  <si>
    <t>○６～１０名の職員体制で、吸引が最も多くなっている。
○②-1-1より11～15名の事業所は33事業所(11.7%)となっている。1事業所あたりの利用者数は8.1人と最も多くなっている。</t>
  </si>
  <si>
    <t>○６～１０名の職員体制で、服薬管理が最も多くなっている。
○②-1-1より11～15名の事業所は33事業所(11.7%)となっている。1事業所あたりの利用者数は11.3人と最も多くなっている。</t>
  </si>
  <si>
    <t>○児童は未実施が多いが、内容では看護師人材難が最も多くなっている。</t>
  </si>
  <si>
    <t>○不明が多いため、障がい程度区分別の特徴は不明である。</t>
  </si>
  <si>
    <t>○医療法人が最も多く、次いで株式会社、有限会社となっている。
○事業所数が最も多い大阪市域においても、医療法人、株式会社、有限会社の順となっている。</t>
  </si>
  <si>
    <t>○６～10名の事業所が48.8％、5名以下の事業所が32.5％と比較的小規模な事業所が約8割を占めている。
○豊能圏域は、6～10名の事業所が最も多く、70.6%を占めている。</t>
  </si>
  <si>
    <t xml:space="preserve">○吸引が最も多いなど、高度な医療的ケアが上位を占めている。地域では大阪市域次いで北河内が多い。
○身体介護が15.9%を占め、医療的ケア以外のサービス提供も実施している。 </t>
  </si>
  <si>
    <t xml:space="preserve">○服薬管理が最も多いなど比較的軽度な医療的ケアが上位を占めている。地域では大阪市域次いで北河内が多い。
○障がい児と同様に身体介護が15.1％を占めており、医療的ケア以外のサービス提供も実施している。
</t>
  </si>
  <si>
    <t>○「医療的ケア対応」とほぼ同様に必要な改善点を指摘している。
○医療法人は施設整備が最も多いが、株式・有限会社は報酬改善、緊急のための地域医療機関の充実が多い。</t>
  </si>
  <si>
    <t>1.看護師人材難</t>
  </si>
  <si>
    <t>○運営主体別の特徴は見られない。いずれも看護師の確保の困難性を指摘している。</t>
  </si>
  <si>
    <t>○いずれも報酬基準の改善、緊急医療の充実、施設整備が必要と指摘。医療法人は緊急医療の充実が最も多い。
○看護師の確保困難から、介護職の範囲拡大を必要と指摘している。　　</t>
  </si>
  <si>
    <t>資料　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</si>
</sst>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000_ "/>
  </numFmts>
  <fonts count="46">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0"/>
      <name val="ＭＳ Ｐゴシック"/>
      <family val="3"/>
    </font>
    <font>
      <sz val="9"/>
      <color indexed="8"/>
      <name val="ＭＳ Ｐゴシック"/>
      <family val="3"/>
    </font>
    <font>
      <sz val="11"/>
      <color indexed="55"/>
      <name val="ＭＳ Ｐゴシック"/>
      <family val="3"/>
    </font>
    <font>
      <sz val="9"/>
      <name val="ＭＳ Ｐゴシック"/>
      <family val="3"/>
    </font>
    <font>
      <sz val="18"/>
      <color indexed="13"/>
      <name val="ＭＳ Ｐゴシック"/>
      <family val="3"/>
    </font>
    <font>
      <sz val="8"/>
      <name val="ＭＳ Ｐゴシック"/>
      <family val="3"/>
    </font>
    <font>
      <sz val="9"/>
      <color indexed="9"/>
      <name val="ＭＳ Ｐゴシック"/>
      <family val="3"/>
    </font>
    <font>
      <sz val="18"/>
      <name val="ＭＳ Ｐゴシック"/>
      <family val="3"/>
    </font>
    <font>
      <sz val="8"/>
      <color indexed="9"/>
      <name val="ＭＳ Ｐゴシック"/>
      <family val="3"/>
    </font>
    <font>
      <sz val="8"/>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double"/>
      <right style="thin"/>
      <top style="thin"/>
      <bottom style="thin"/>
    </border>
    <border>
      <left style="double"/>
      <right style="thin"/>
      <top style="thin"/>
      <bottom>
        <color indexed="63"/>
      </bottom>
    </border>
    <border>
      <left style="thin"/>
      <right style="thin"/>
      <top style="double"/>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thin"/>
    </border>
    <border>
      <left style="double"/>
      <right style="thin"/>
      <top style="double"/>
      <bottom style="thin"/>
    </border>
    <border>
      <left style="double"/>
      <right style="thin"/>
      <top>
        <color indexed="63"/>
      </top>
      <bottom>
        <color indexed="63"/>
      </bottom>
    </border>
    <border>
      <left style="double"/>
      <right style="thin"/>
      <top>
        <color indexed="63"/>
      </top>
      <bottom style="thin"/>
    </border>
    <border>
      <left style="double"/>
      <right style="thin"/>
      <top>
        <color indexed="63"/>
      </top>
      <bottom style="medium"/>
    </border>
    <border>
      <left style="double"/>
      <right style="thin"/>
      <top style="medium"/>
      <bottom style="medium"/>
    </border>
    <border>
      <left style="double"/>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double"/>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2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horizontal="left"/>
    </xf>
    <xf numFmtId="0" fontId="0" fillId="0" borderId="0" xfId="0" applyFont="1" applyBorder="1" applyAlignment="1">
      <alignment horizontal="left"/>
    </xf>
    <xf numFmtId="0" fontId="4" fillId="0" borderId="0" xfId="0" applyFont="1" applyBorder="1" applyAlignment="1">
      <alignment horizontal="left"/>
    </xf>
    <xf numFmtId="0" fontId="1" fillId="0" borderId="0" xfId="0" applyFont="1" applyBorder="1" applyAlignment="1">
      <alignment horizontal="left"/>
    </xf>
    <xf numFmtId="0" fontId="1" fillId="0" borderId="0" xfId="0" applyFont="1" applyAlignment="1" quotePrefix="1">
      <alignment/>
    </xf>
    <xf numFmtId="0" fontId="5" fillId="0" borderId="0" xfId="0" applyFont="1" applyAlignment="1">
      <alignment/>
    </xf>
    <xf numFmtId="0" fontId="1" fillId="0" borderId="10" xfId="0" applyFont="1" applyFill="1" applyBorder="1" applyAlignment="1">
      <alignment horizontal="center"/>
    </xf>
    <xf numFmtId="0" fontId="0" fillId="33" borderId="10" xfId="0" applyFont="1" applyFill="1" applyBorder="1" applyAlignment="1">
      <alignment horizontal="center"/>
    </xf>
    <xf numFmtId="0" fontId="0" fillId="0" borderId="10" xfId="0" applyFont="1" applyFill="1" applyBorder="1" applyAlignment="1">
      <alignment horizontal="center"/>
    </xf>
    <xf numFmtId="176" fontId="1" fillId="0" borderId="10" xfId="0" applyNumberFormat="1" applyFont="1" applyFill="1" applyBorder="1" applyAlignment="1">
      <alignment horizontal="right"/>
    </xf>
    <xf numFmtId="176" fontId="1" fillId="33" borderId="10" xfId="0" applyNumberFormat="1" applyFont="1" applyFill="1" applyBorder="1" applyAlignment="1">
      <alignment horizontal="right"/>
    </xf>
    <xf numFmtId="176" fontId="0" fillId="33" borderId="10" xfId="0" applyNumberFormat="1" applyFont="1" applyFill="1" applyBorder="1" applyAlignment="1">
      <alignment horizontal="right"/>
    </xf>
    <xf numFmtId="0" fontId="1" fillId="33" borderId="10" xfId="0" applyFont="1" applyFill="1" applyBorder="1" applyAlignment="1">
      <alignment horizontal="center"/>
    </xf>
    <xf numFmtId="0" fontId="4" fillId="0" borderId="11" xfId="0" applyFont="1" applyFill="1" applyBorder="1" applyAlignment="1">
      <alignment horizontal="center"/>
    </xf>
    <xf numFmtId="0" fontId="4" fillId="33" borderId="11" xfId="0" applyFont="1" applyFill="1" applyBorder="1" applyAlignment="1">
      <alignment horizontal="center"/>
    </xf>
    <xf numFmtId="176" fontId="0" fillId="33" borderId="10" xfId="0" applyNumberFormat="1" applyFill="1" applyBorder="1" applyAlignment="1">
      <alignment/>
    </xf>
    <xf numFmtId="0" fontId="0" fillId="0" borderId="11" xfId="0" applyFont="1" applyBorder="1" applyAlignment="1">
      <alignment horizontal="center"/>
    </xf>
    <xf numFmtId="0" fontId="0" fillId="33" borderId="11" xfId="0" applyFont="1"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center"/>
    </xf>
    <xf numFmtId="176" fontId="0" fillId="0" borderId="0" xfId="0" applyNumberFormat="1" applyFill="1" applyBorder="1" applyAlignment="1">
      <alignment/>
    </xf>
    <xf numFmtId="0" fontId="0" fillId="0" borderId="0" xfId="0" applyFill="1" applyAlignment="1">
      <alignment/>
    </xf>
    <xf numFmtId="176" fontId="0" fillId="0" borderId="0" xfId="0" applyNumberFormat="1" applyFill="1" applyAlignment="1">
      <alignment/>
    </xf>
    <xf numFmtId="176" fontId="0" fillId="0" borderId="0" xfId="0" applyNumberFormat="1" applyFill="1" applyAlignment="1">
      <alignment/>
    </xf>
    <xf numFmtId="0" fontId="0" fillId="0" borderId="0" xfId="0" applyFill="1" applyBorder="1" applyAlignment="1">
      <alignment horizontal="center"/>
    </xf>
    <xf numFmtId="0" fontId="3"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xf>
    <xf numFmtId="0" fontId="6" fillId="0" borderId="0" xfId="0" applyFont="1" applyAlignment="1">
      <alignment/>
    </xf>
    <xf numFmtId="176" fontId="0" fillId="0" borderId="0" xfId="0" applyNumberFormat="1" applyFill="1" applyAlignment="1" quotePrefix="1">
      <alignment/>
    </xf>
    <xf numFmtId="0" fontId="0" fillId="0" borderId="0" xfId="0" applyBorder="1" applyAlignment="1">
      <alignment/>
    </xf>
    <xf numFmtId="0" fontId="5" fillId="0" borderId="0" xfId="0" applyFont="1" applyFill="1" applyBorder="1" applyAlignment="1">
      <alignment/>
    </xf>
    <xf numFmtId="0" fontId="7" fillId="0" borderId="0" xfId="0" applyFont="1" applyFill="1" applyAlignment="1">
      <alignment/>
    </xf>
    <xf numFmtId="0" fontId="0" fillId="0" borderId="0" xfId="0" applyBorder="1" applyAlignment="1">
      <alignment horizontal="center"/>
    </xf>
    <xf numFmtId="0" fontId="0" fillId="0" borderId="10" xfId="0" applyBorder="1" applyAlignment="1">
      <alignment/>
    </xf>
    <xf numFmtId="176" fontId="0" fillId="0" borderId="10" xfId="0" applyNumberFormat="1" applyFont="1" applyBorder="1" applyAlignment="1">
      <alignment horizontal="right"/>
    </xf>
    <xf numFmtId="0" fontId="0" fillId="0" borderId="10" xfId="0" applyBorder="1" applyAlignment="1">
      <alignment horizontal="center"/>
    </xf>
    <xf numFmtId="0" fontId="0" fillId="0" borderId="10" xfId="0" applyFont="1" applyBorder="1" applyAlignment="1">
      <alignment horizontal="center"/>
    </xf>
    <xf numFmtId="176" fontId="0" fillId="0" borderId="10" xfId="0" applyNumberFormat="1" applyBorder="1" applyAlignment="1">
      <alignment/>
    </xf>
    <xf numFmtId="176" fontId="0" fillId="0" borderId="0" xfId="0" applyNumberFormat="1" applyFill="1" applyBorder="1" applyAlignment="1" quotePrefix="1">
      <alignment/>
    </xf>
    <xf numFmtId="0" fontId="1" fillId="0" borderId="0" xfId="0" applyFont="1" applyFill="1" applyAlignment="1">
      <alignment/>
    </xf>
    <xf numFmtId="0" fontId="1" fillId="0" borderId="10" xfId="0" applyFont="1" applyFill="1" applyBorder="1" applyAlignment="1">
      <alignment/>
    </xf>
    <xf numFmtId="176" fontId="0" fillId="0" borderId="1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10" xfId="0" applyFill="1" applyBorder="1" applyAlignment="1">
      <alignment/>
    </xf>
    <xf numFmtId="176" fontId="0" fillId="0" borderId="10" xfId="0" applyNumberFormat="1" applyFill="1" applyBorder="1" applyAlignment="1">
      <alignment/>
    </xf>
    <xf numFmtId="0" fontId="0" fillId="0" borderId="12" xfId="0" applyFill="1" applyBorder="1" applyAlignment="1">
      <alignment/>
    </xf>
    <xf numFmtId="0" fontId="4" fillId="0" borderId="10" xfId="0" applyFont="1" applyBorder="1" applyAlignment="1">
      <alignment horizontal="center"/>
    </xf>
    <xf numFmtId="176" fontId="0" fillId="0" borderId="10" xfId="0" applyNumberFormat="1" applyFont="1" applyFill="1" applyBorder="1" applyAlignment="1">
      <alignment horizontal="left"/>
    </xf>
    <xf numFmtId="0" fontId="0" fillId="0" borderId="10" xfId="0" applyFont="1" applyBorder="1" applyAlignment="1">
      <alignment horizontal="left"/>
    </xf>
    <xf numFmtId="176" fontId="0" fillId="0" borderId="10" xfId="0" applyNumberFormat="1" applyBorder="1" applyAlignment="1">
      <alignment horizontal="right"/>
    </xf>
    <xf numFmtId="176" fontId="0" fillId="0" borderId="0" xfId="0" applyNumberFormat="1" applyBorder="1" applyAlignment="1">
      <alignment/>
    </xf>
    <xf numFmtId="177" fontId="0" fillId="0" borderId="10" xfId="0" applyNumberFormat="1" applyBorder="1" applyAlignment="1">
      <alignment/>
    </xf>
    <xf numFmtId="0" fontId="3" fillId="0" borderId="0" xfId="0" applyFont="1" applyAlignment="1">
      <alignment/>
    </xf>
    <xf numFmtId="0" fontId="0" fillId="0" borderId="0" xfId="0" applyAlignment="1">
      <alignment/>
    </xf>
    <xf numFmtId="0" fontId="0" fillId="0" borderId="0" xfId="0" applyAlignment="1" quotePrefix="1">
      <alignment/>
    </xf>
    <xf numFmtId="0" fontId="7" fillId="0" borderId="0" xfId="0" applyFont="1" applyAlignment="1">
      <alignment/>
    </xf>
    <xf numFmtId="0" fontId="2" fillId="0" borderId="10" xfId="0" applyFont="1" applyBorder="1" applyAlignment="1">
      <alignment horizontal="center"/>
    </xf>
    <xf numFmtId="0" fontId="7" fillId="0" borderId="1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right" vertical="center"/>
    </xf>
    <xf numFmtId="0" fontId="9" fillId="0" borderId="18"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right" vertical="center"/>
    </xf>
    <xf numFmtId="0" fontId="0" fillId="0" borderId="0" xfId="0" applyBorder="1" applyAlignment="1">
      <alignment/>
    </xf>
    <xf numFmtId="0" fontId="7" fillId="0" borderId="0" xfId="0" applyFont="1" applyBorder="1" applyAlignment="1">
      <alignment/>
    </xf>
    <xf numFmtId="0" fontId="7" fillId="0" borderId="10" xfId="0" applyFont="1" applyBorder="1" applyAlignment="1">
      <alignment/>
    </xf>
    <xf numFmtId="176" fontId="0" fillId="0" borderId="0" xfId="0" applyNumberFormat="1" applyBorder="1" applyAlignment="1">
      <alignment horizontal="right" vertical="center"/>
    </xf>
    <xf numFmtId="0" fontId="3" fillId="0" borderId="0" xfId="0" applyFont="1" applyFill="1" applyAlignment="1">
      <alignment/>
    </xf>
    <xf numFmtId="0" fontId="9" fillId="0" borderId="11" xfId="0" applyFont="1" applyBorder="1" applyAlignment="1">
      <alignment horizontal="center"/>
    </xf>
    <xf numFmtId="0" fontId="9" fillId="0" borderId="19" xfId="0" applyFont="1"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176" fontId="0" fillId="0" borderId="0" xfId="0" applyNumberFormat="1" applyAlignment="1">
      <alignment/>
    </xf>
    <xf numFmtId="176" fontId="0" fillId="0" borderId="0" xfId="0" applyNumberFormat="1" applyAlignment="1">
      <alignment/>
    </xf>
    <xf numFmtId="176" fontId="0" fillId="0" borderId="0" xfId="0" applyNumberFormat="1" applyAlignment="1" quotePrefix="1">
      <alignment/>
    </xf>
    <xf numFmtId="176" fontId="2" fillId="0" borderId="10" xfId="0" applyNumberFormat="1" applyFont="1" applyBorder="1" applyAlignment="1">
      <alignment horizontal="center"/>
    </xf>
    <xf numFmtId="176" fontId="7" fillId="0" borderId="10" xfId="0" applyNumberFormat="1" applyFont="1" applyBorder="1" applyAlignment="1">
      <alignment horizontal="center"/>
    </xf>
    <xf numFmtId="176" fontId="9" fillId="0" borderId="18" xfId="0" applyNumberFormat="1" applyFont="1" applyBorder="1" applyAlignment="1">
      <alignment horizontal="center"/>
    </xf>
    <xf numFmtId="176" fontId="9" fillId="0" borderId="10" xfId="0" applyNumberFormat="1" applyFont="1" applyBorder="1" applyAlignment="1">
      <alignment horizontal="center"/>
    </xf>
    <xf numFmtId="176" fontId="2" fillId="0" borderId="0" xfId="0" applyNumberFormat="1" applyFont="1" applyBorder="1" applyAlignment="1">
      <alignment horizontal="center"/>
    </xf>
    <xf numFmtId="176" fontId="7" fillId="0" borderId="0" xfId="0" applyNumberFormat="1" applyFont="1" applyBorder="1" applyAlignment="1">
      <alignment horizontal="center"/>
    </xf>
    <xf numFmtId="176" fontId="0" fillId="0" borderId="0" xfId="0" applyNumberFormat="1" applyBorder="1" applyAlignment="1">
      <alignment/>
    </xf>
    <xf numFmtId="0" fontId="3" fillId="0" borderId="0" xfId="0" applyFont="1" applyBorder="1" applyAlignment="1">
      <alignment/>
    </xf>
    <xf numFmtId="0" fontId="10" fillId="0" borderId="0" xfId="0" applyFont="1" applyBorder="1" applyAlignment="1">
      <alignment/>
    </xf>
    <xf numFmtId="176" fontId="0" fillId="0" borderId="20" xfId="0" applyNumberFormat="1" applyFont="1" applyFill="1" applyBorder="1" applyAlignment="1">
      <alignment horizontal="left"/>
    </xf>
    <xf numFmtId="0" fontId="0" fillId="0" borderId="21" xfId="0" applyFont="1" applyBorder="1" applyAlignment="1">
      <alignment horizontal="left"/>
    </xf>
    <xf numFmtId="176" fontId="1" fillId="0" borderId="0" xfId="0" applyNumberFormat="1" applyFont="1" applyBorder="1" applyAlignment="1">
      <alignment/>
    </xf>
    <xf numFmtId="177" fontId="0" fillId="0" borderId="0" xfId="0" applyNumberFormat="1" applyBorder="1" applyAlignment="1">
      <alignment/>
    </xf>
    <xf numFmtId="177" fontId="0" fillId="0" borderId="0" xfId="0" applyNumberFormat="1" applyBorder="1" applyAlignment="1">
      <alignment horizontal="right" vertical="center"/>
    </xf>
    <xf numFmtId="0" fontId="8" fillId="0" borderId="0" xfId="0" applyFont="1" applyFill="1" applyBorder="1" applyAlignment="1">
      <alignment/>
    </xf>
    <xf numFmtId="0" fontId="11" fillId="0" borderId="0" xfId="0" applyFont="1" applyFill="1" applyAlignment="1">
      <alignment/>
    </xf>
    <xf numFmtId="0" fontId="0" fillId="0" borderId="0" xfId="0" applyFont="1" applyBorder="1" applyAlignment="1">
      <alignment/>
    </xf>
    <xf numFmtId="0" fontId="9" fillId="0" borderId="19" xfId="0" applyFont="1" applyBorder="1" applyAlignment="1">
      <alignment horizontal="center" shrinkToFit="1"/>
    </xf>
    <xf numFmtId="0" fontId="9" fillId="0" borderId="11" xfId="0" applyFont="1" applyBorder="1" applyAlignment="1">
      <alignment horizontal="center" shrinkToFit="1"/>
    </xf>
    <xf numFmtId="0" fontId="9" fillId="0" borderId="22" xfId="0" applyFont="1" applyBorder="1" applyAlignment="1">
      <alignment horizontal="center" shrinkToFit="1"/>
    </xf>
    <xf numFmtId="0" fontId="0" fillId="0" borderId="11" xfId="0" applyFont="1" applyBorder="1" applyAlignment="1">
      <alignment horizontal="center" shrinkToFit="1"/>
    </xf>
    <xf numFmtId="0" fontId="1" fillId="0" borderId="10" xfId="0" applyFont="1" applyBorder="1" applyAlignment="1">
      <alignment horizontal="left" shrinkToFit="1"/>
    </xf>
    <xf numFmtId="0" fontId="1" fillId="0" borderId="10" xfId="0" applyFont="1" applyFill="1" applyBorder="1" applyAlignment="1">
      <alignment horizontal="center" shrinkToFit="1"/>
    </xf>
    <xf numFmtId="0" fontId="0" fillId="0" borderId="10" xfId="0" applyFont="1" applyBorder="1" applyAlignment="1">
      <alignment horizontal="center" shrinkToFit="1"/>
    </xf>
    <xf numFmtId="0" fontId="0" fillId="0" borderId="10" xfId="0" applyBorder="1" applyAlignment="1">
      <alignment horizontal="center" shrinkToFit="1"/>
    </xf>
    <xf numFmtId="176" fontId="7" fillId="0" borderId="0" xfId="0" applyNumberFormat="1" applyFont="1" applyFill="1" applyAlignment="1">
      <alignment/>
    </xf>
    <xf numFmtId="0" fontId="7" fillId="0" borderId="23" xfId="0" applyFont="1" applyBorder="1" applyAlignment="1">
      <alignment horizontal="center"/>
    </xf>
    <xf numFmtId="176" fontId="7" fillId="0" borderId="0" xfId="0" applyNumberFormat="1" applyFont="1" applyFill="1" applyAlignment="1">
      <alignment/>
    </xf>
    <xf numFmtId="0" fontId="10" fillId="0" borderId="0" xfId="0" applyFont="1" applyFill="1" applyBorder="1" applyAlignment="1">
      <alignment horizontal="left"/>
    </xf>
    <xf numFmtId="176" fontId="0" fillId="0" borderId="10" xfId="0" applyNumberFormat="1" applyFill="1" applyBorder="1" applyAlignment="1">
      <alignment shrinkToFit="1"/>
    </xf>
    <xf numFmtId="0" fontId="9" fillId="0" borderId="23" xfId="0" applyFont="1" applyBorder="1" applyAlignment="1">
      <alignment horizontal="center"/>
    </xf>
    <xf numFmtId="0" fontId="0" fillId="0" borderId="23" xfId="0" applyBorder="1" applyAlignment="1">
      <alignment/>
    </xf>
    <xf numFmtId="178" fontId="7" fillId="0" borderId="24" xfId="42" applyNumberFormat="1" applyFont="1" applyFill="1" applyBorder="1" applyAlignment="1">
      <alignment horizontal="center"/>
    </xf>
    <xf numFmtId="178" fontId="0" fillId="0" borderId="24" xfId="42" applyNumberFormat="1" applyFont="1" applyBorder="1" applyAlignment="1">
      <alignment/>
    </xf>
    <xf numFmtId="0" fontId="0" fillId="0" borderId="23" xfId="0" applyFill="1" applyBorder="1" applyAlignment="1">
      <alignment/>
    </xf>
    <xf numFmtId="0" fontId="0" fillId="0" borderId="11" xfId="0" applyBorder="1" applyAlignment="1">
      <alignment/>
    </xf>
    <xf numFmtId="0" fontId="0" fillId="0" borderId="22" xfId="0" applyBorder="1" applyAlignment="1">
      <alignment/>
    </xf>
    <xf numFmtId="178" fontId="0" fillId="0" borderId="25" xfId="42" applyNumberFormat="1" applyFont="1" applyBorder="1" applyAlignment="1">
      <alignment/>
    </xf>
    <xf numFmtId="0" fontId="0" fillId="0" borderId="26" xfId="0" applyFill="1" applyBorder="1" applyAlignment="1">
      <alignment horizontal="center"/>
    </xf>
    <xf numFmtId="0" fontId="0" fillId="0" borderId="26" xfId="0" applyBorder="1" applyAlignment="1">
      <alignment/>
    </xf>
    <xf numFmtId="178" fontId="0" fillId="0" borderId="26" xfId="42" applyNumberFormat="1" applyFont="1" applyBorder="1" applyAlignment="1">
      <alignment/>
    </xf>
    <xf numFmtId="178" fontId="0" fillId="0" borderId="0" xfId="42" applyNumberFormat="1" applyFont="1" applyBorder="1" applyAlignment="1">
      <alignment/>
    </xf>
    <xf numFmtId="0" fontId="0" fillId="0" borderId="26" xfId="0" applyFill="1" applyBorder="1" applyAlignment="1">
      <alignment horizontal="center" shrinkToFit="1"/>
    </xf>
    <xf numFmtId="178" fontId="0" fillId="34" borderId="24" xfId="42" applyNumberFormat="1" applyFont="1" applyFill="1" applyBorder="1" applyAlignment="1">
      <alignment/>
    </xf>
    <xf numFmtId="178" fontId="0" fillId="34" borderId="26" xfId="42" applyNumberFormat="1" applyFont="1" applyFill="1" applyBorder="1" applyAlignment="1">
      <alignment/>
    </xf>
    <xf numFmtId="178" fontId="0" fillId="0" borderId="0" xfId="42" applyNumberFormat="1" applyFont="1" applyBorder="1" applyAlignment="1">
      <alignment horizontal="center"/>
    </xf>
    <xf numFmtId="178" fontId="0" fillId="0" borderId="27" xfId="42" applyNumberFormat="1" applyFont="1" applyBorder="1" applyAlignment="1">
      <alignment/>
    </xf>
    <xf numFmtId="178" fontId="0" fillId="0" borderId="28" xfId="42" applyNumberFormat="1" applyFont="1" applyBorder="1" applyAlignment="1">
      <alignment/>
    </xf>
    <xf numFmtId="178" fontId="0" fillId="0" borderId="29" xfId="42" applyNumberFormat="1" applyFont="1" applyBorder="1" applyAlignment="1">
      <alignment/>
    </xf>
    <xf numFmtId="0" fontId="0" fillId="0" borderId="0" xfId="0" applyBorder="1" applyAlignment="1">
      <alignment horizontal="left" vertical="top" wrapText="1"/>
    </xf>
    <xf numFmtId="178" fontId="0" fillId="0" borderId="30" xfId="42" applyNumberFormat="1" applyFont="1" applyBorder="1" applyAlignment="1">
      <alignment/>
    </xf>
    <xf numFmtId="178" fontId="0" fillId="0" borderId="31" xfId="42" applyNumberFormat="1" applyFont="1" applyBorder="1" applyAlignment="1">
      <alignment/>
    </xf>
    <xf numFmtId="0" fontId="0" fillId="0" borderId="0" xfId="0" applyFill="1" applyBorder="1" applyAlignment="1">
      <alignment horizontal="center" shrinkToFit="1"/>
    </xf>
    <xf numFmtId="178" fontId="0" fillId="0" borderId="0" xfId="42" applyNumberFormat="1" applyFont="1" applyFill="1" applyBorder="1" applyAlignment="1">
      <alignment/>
    </xf>
    <xf numFmtId="0" fontId="0" fillId="0" borderId="10" xfId="0" applyFill="1" applyBorder="1" applyAlignment="1">
      <alignment horizontal="center" shrinkToFit="1"/>
    </xf>
    <xf numFmtId="0" fontId="1" fillId="33" borderId="11" xfId="0" applyFont="1" applyFill="1" applyBorder="1" applyAlignment="1">
      <alignment horizontal="center"/>
    </xf>
    <xf numFmtId="176" fontId="0" fillId="33" borderId="11" xfId="0" applyNumberFormat="1" applyFont="1" applyFill="1" applyBorder="1" applyAlignment="1">
      <alignment horizontal="right"/>
    </xf>
    <xf numFmtId="176" fontId="1" fillId="33" borderId="11" xfId="0" applyNumberFormat="1" applyFont="1" applyFill="1" applyBorder="1" applyAlignment="1">
      <alignment horizontal="right"/>
    </xf>
    <xf numFmtId="0" fontId="1" fillId="33" borderId="26" xfId="0" applyFont="1" applyFill="1" applyBorder="1" applyAlignment="1">
      <alignment horizontal="center"/>
    </xf>
    <xf numFmtId="178" fontId="0" fillId="33" borderId="26" xfId="42" applyNumberFormat="1" applyFont="1" applyFill="1" applyBorder="1" applyAlignment="1">
      <alignment horizontal="right"/>
    </xf>
    <xf numFmtId="176" fontId="1" fillId="33" borderId="26" xfId="0" applyNumberFormat="1" applyFont="1" applyFill="1" applyBorder="1" applyAlignment="1">
      <alignment horizontal="right"/>
    </xf>
    <xf numFmtId="176" fontId="0" fillId="33" borderId="26" xfId="0" applyNumberFormat="1" applyFont="1" applyFill="1" applyBorder="1" applyAlignment="1">
      <alignment horizontal="right"/>
    </xf>
    <xf numFmtId="0" fontId="9" fillId="0" borderId="0" xfId="0" applyFont="1" applyFill="1" applyAlignment="1">
      <alignment/>
    </xf>
    <xf numFmtId="0" fontId="0" fillId="0" borderId="11" xfId="0" applyBorder="1" applyAlignment="1">
      <alignment horizontal="center"/>
    </xf>
    <xf numFmtId="176" fontId="0" fillId="0" borderId="11" xfId="0" applyNumberFormat="1" applyFont="1" applyBorder="1" applyAlignment="1">
      <alignment horizontal="right"/>
    </xf>
    <xf numFmtId="0" fontId="0" fillId="0" borderId="26" xfId="0" applyFill="1" applyBorder="1" applyAlignment="1">
      <alignment horizontal="center" vertical="top"/>
    </xf>
    <xf numFmtId="0" fontId="0" fillId="0" borderId="0" xfId="0" applyBorder="1" applyAlignment="1">
      <alignment horizontal="left" vertical="top"/>
    </xf>
    <xf numFmtId="0" fontId="12" fillId="0" borderId="0" xfId="0" applyFont="1" applyFill="1" applyBorder="1" applyAlignment="1">
      <alignment horizontal="left"/>
    </xf>
    <xf numFmtId="0" fontId="13" fillId="0" borderId="0" xfId="0" applyFont="1" applyFill="1" applyBorder="1" applyAlignment="1">
      <alignment horizontal="left"/>
    </xf>
    <xf numFmtId="0" fontId="1" fillId="0" borderId="10" xfId="0" applyFont="1" applyFill="1" applyBorder="1" applyAlignment="1">
      <alignment horizontal="left" shrinkToFit="1"/>
    </xf>
    <xf numFmtId="0" fontId="0" fillId="0" borderId="10" xfId="0" applyFont="1" applyFill="1" applyBorder="1" applyAlignment="1">
      <alignment horizontal="center" shrinkToFit="1"/>
    </xf>
    <xf numFmtId="176" fontId="0" fillId="0" borderId="10" xfId="0" applyNumberFormat="1" applyFont="1" applyFill="1" applyBorder="1" applyAlignment="1">
      <alignment horizontal="left" shrinkToFit="1"/>
    </xf>
    <xf numFmtId="0" fontId="0" fillId="0" borderId="10" xfId="0" applyFont="1" applyBorder="1" applyAlignment="1">
      <alignment horizontal="left" shrinkToFit="1"/>
    </xf>
    <xf numFmtId="0" fontId="0" fillId="0" borderId="0" xfId="0" applyFill="1" applyBorder="1" applyAlignment="1">
      <alignment horizontal="left" vertical="top"/>
    </xf>
    <xf numFmtId="0" fontId="4" fillId="0" borderId="10" xfId="0" applyFont="1" applyBorder="1" applyAlignment="1">
      <alignment horizontal="center" shrinkToFit="1"/>
    </xf>
    <xf numFmtId="0" fontId="1" fillId="0" borderId="10" xfId="0" applyFont="1" applyFill="1" applyBorder="1" applyAlignment="1">
      <alignment/>
    </xf>
    <xf numFmtId="0" fontId="1" fillId="0" borderId="23" xfId="0" applyFont="1" applyFill="1" applyBorder="1" applyAlignment="1">
      <alignment horizontal="center"/>
    </xf>
    <xf numFmtId="0" fontId="1" fillId="0" borderId="0" xfId="0" applyFont="1" applyAlignment="1">
      <alignment/>
    </xf>
    <xf numFmtId="0" fontId="1" fillId="0" borderId="0" xfId="0" applyFont="1" applyBorder="1" applyAlignment="1">
      <alignment/>
    </xf>
    <xf numFmtId="0" fontId="1" fillId="0" borderId="23" xfId="0" applyFont="1" applyFill="1" applyBorder="1" applyAlignment="1">
      <alignment horizontal="center" shrinkToFit="1"/>
    </xf>
    <xf numFmtId="176" fontId="0" fillId="0" borderId="23" xfId="0" applyNumberFormat="1" applyBorder="1" applyAlignment="1">
      <alignment horizontal="right"/>
    </xf>
    <xf numFmtId="0" fontId="4" fillId="0" borderId="24" xfId="0" applyFont="1" applyFill="1" applyBorder="1" applyAlignment="1">
      <alignment horizontal="center"/>
    </xf>
    <xf numFmtId="178" fontId="4" fillId="0" borderId="24" xfId="0" applyNumberFormat="1" applyFont="1" applyBorder="1" applyAlignment="1">
      <alignment/>
    </xf>
    <xf numFmtId="176" fontId="4" fillId="0" borderId="24" xfId="0" applyNumberFormat="1" applyFont="1" applyBorder="1" applyAlignment="1">
      <alignment/>
    </xf>
    <xf numFmtId="0" fontId="0" fillId="0" borderId="26" xfId="0" applyFill="1" applyBorder="1" applyAlignment="1">
      <alignment/>
    </xf>
    <xf numFmtId="178" fontId="0" fillId="35" borderId="26" xfId="42" applyNumberFormat="1" applyFont="1" applyFill="1" applyBorder="1" applyAlignment="1">
      <alignment/>
    </xf>
    <xf numFmtId="178" fontId="0" fillId="0" borderId="26" xfId="42" applyNumberFormat="1" applyFont="1" applyBorder="1" applyAlignment="1">
      <alignment/>
    </xf>
    <xf numFmtId="178" fontId="0" fillId="36" borderId="26" xfId="42" applyNumberFormat="1" applyFont="1" applyFill="1" applyBorder="1" applyAlignment="1">
      <alignment/>
    </xf>
    <xf numFmtId="176" fontId="0" fillId="0" borderId="23" xfId="0" applyNumberFormat="1" applyFont="1" applyBorder="1" applyAlignment="1">
      <alignment horizontal="right"/>
    </xf>
    <xf numFmtId="176" fontId="0" fillId="0" borderId="22" xfId="0" applyNumberFormat="1" applyFont="1" applyBorder="1" applyAlignment="1">
      <alignment horizontal="right"/>
    </xf>
    <xf numFmtId="0" fontId="0" fillId="0" borderId="31" xfId="0" applyBorder="1" applyAlignment="1">
      <alignment/>
    </xf>
    <xf numFmtId="0" fontId="4" fillId="0" borderId="24" xfId="0" applyFont="1" applyBorder="1" applyAlignment="1">
      <alignment horizontal="center"/>
    </xf>
    <xf numFmtId="178" fontId="4" fillId="0" borderId="24" xfId="0" applyNumberFormat="1" applyFont="1" applyBorder="1" applyAlignment="1">
      <alignment horizontal="right"/>
    </xf>
    <xf numFmtId="178" fontId="4" fillId="0" borderId="25" xfId="0" applyNumberFormat="1" applyFont="1" applyBorder="1" applyAlignment="1">
      <alignment horizontal="right"/>
    </xf>
    <xf numFmtId="176" fontId="0" fillId="0" borderId="23" xfId="0" applyNumberFormat="1" applyFont="1" applyFill="1" applyBorder="1" applyAlignment="1">
      <alignment horizontal="right"/>
    </xf>
    <xf numFmtId="178" fontId="4" fillId="0" borderId="24" xfId="0" applyNumberFormat="1" applyFont="1" applyFill="1" applyBorder="1" applyAlignment="1">
      <alignment horizontal="center"/>
    </xf>
    <xf numFmtId="178" fontId="4" fillId="0" borderId="24" xfId="0" applyNumberFormat="1" applyFont="1" applyFill="1" applyBorder="1" applyAlignment="1">
      <alignment horizontal="right"/>
    </xf>
    <xf numFmtId="178" fontId="4" fillId="0" borderId="32" xfId="0" applyNumberFormat="1" applyFont="1" applyBorder="1" applyAlignment="1">
      <alignment/>
    </xf>
    <xf numFmtId="178" fontId="4" fillId="0" borderId="33" xfId="0" applyNumberFormat="1" applyFont="1" applyBorder="1" applyAlignment="1">
      <alignment/>
    </xf>
    <xf numFmtId="178" fontId="4" fillId="0" borderId="34" xfId="0" applyNumberFormat="1" applyFont="1" applyBorder="1" applyAlignment="1">
      <alignment/>
    </xf>
    <xf numFmtId="178" fontId="4" fillId="0" borderId="35" xfId="0" applyNumberFormat="1" applyFont="1" applyBorder="1" applyAlignment="1">
      <alignment/>
    </xf>
    <xf numFmtId="178" fontId="4" fillId="0" borderId="36" xfId="0" applyNumberFormat="1" applyFont="1" applyBorder="1" applyAlignment="1">
      <alignment/>
    </xf>
    <xf numFmtId="178" fontId="4" fillId="0" borderId="24" xfId="0" applyNumberFormat="1" applyFont="1" applyFill="1" applyBorder="1" applyAlignment="1">
      <alignment horizontal="right" shrinkToFi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37" xfId="0" applyBorder="1" applyAlignment="1">
      <alignment horizontal="center"/>
    </xf>
    <xf numFmtId="0" fontId="0" fillId="0" borderId="39" xfId="0" applyBorder="1" applyAlignment="1">
      <alignment horizontal="center"/>
    </xf>
    <xf numFmtId="0" fontId="0" fillId="0" borderId="30" xfId="0" applyFill="1" applyBorder="1" applyAlignment="1">
      <alignment horizontal="center"/>
    </xf>
    <xf numFmtId="0" fontId="0" fillId="0" borderId="40" xfId="0" applyFill="1" applyBorder="1" applyAlignment="1">
      <alignment horizontal="center"/>
    </xf>
    <xf numFmtId="0" fontId="0" fillId="0" borderId="38" xfId="0" applyBorder="1" applyAlignment="1">
      <alignment horizontal="left" vertical="top"/>
    </xf>
    <xf numFmtId="0" fontId="0" fillId="0" borderId="39" xfId="0" applyBorder="1" applyAlignment="1">
      <alignment horizontal="left" vertical="top"/>
    </xf>
    <xf numFmtId="0" fontId="0" fillId="0" borderId="22" xfId="0" applyFont="1" applyBorder="1" applyAlignment="1">
      <alignment horizontal="center"/>
    </xf>
    <xf numFmtId="0" fontId="0" fillId="0" borderId="41"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7" xfId="0" applyFont="1" applyBorder="1" applyAlignment="1">
      <alignment horizontal="center"/>
    </xf>
    <xf numFmtId="0" fontId="0" fillId="0" borderId="21" xfId="0" applyFill="1" applyBorder="1" applyAlignment="1">
      <alignment horizontal="center"/>
    </xf>
    <xf numFmtId="0" fontId="0" fillId="0" borderId="15" xfId="0" applyBorder="1" applyAlignment="1">
      <alignment horizontal="center"/>
    </xf>
    <xf numFmtId="178" fontId="0" fillId="0" borderId="19" xfId="42" applyNumberFormat="1" applyFont="1" applyBorder="1" applyAlignment="1">
      <alignment horizontal="center"/>
    </xf>
    <xf numFmtId="176" fontId="0" fillId="0" borderId="37" xfId="0" applyNumberFormat="1" applyFont="1" applyBorder="1" applyAlignment="1">
      <alignment horizontal="left" vertical="top" wrapText="1"/>
    </xf>
    <xf numFmtId="176" fontId="0" fillId="0" borderId="38" xfId="0" applyNumberFormat="1" applyFont="1" applyBorder="1" applyAlignment="1">
      <alignment horizontal="left" vertical="top" wrapText="1"/>
    </xf>
    <xf numFmtId="176" fontId="0" fillId="0" borderId="39" xfId="0" applyNumberFormat="1" applyFont="1" applyBorder="1" applyAlignment="1">
      <alignment horizontal="left" vertical="top" wrapText="1"/>
    </xf>
    <xf numFmtId="0" fontId="1" fillId="0" borderId="10" xfId="0" applyFont="1" applyFill="1" applyBorder="1" applyAlignment="1">
      <alignment horizontal="center"/>
    </xf>
    <xf numFmtId="0" fontId="1" fillId="0" borderId="23" xfId="0" applyFont="1" applyFill="1" applyBorder="1" applyAlignment="1">
      <alignment horizontal="center"/>
    </xf>
    <xf numFmtId="0" fontId="1" fillId="0" borderId="18" xfId="0" applyFont="1" applyFill="1" applyBorder="1" applyAlignment="1">
      <alignment horizontal="center"/>
    </xf>
    <xf numFmtId="0" fontId="1" fillId="0" borderId="20" xfId="0" applyFont="1" applyFill="1" applyBorder="1" applyAlignment="1">
      <alignment horizontal="center"/>
    </xf>
    <xf numFmtId="0" fontId="0" fillId="0" borderId="37" xfId="0" applyBorder="1" applyAlignment="1">
      <alignment horizontal="left" vertical="top"/>
    </xf>
    <xf numFmtId="0" fontId="0" fillId="33" borderId="10" xfId="0" applyFont="1" applyFill="1" applyBorder="1" applyAlignment="1">
      <alignment horizontal="center"/>
    </xf>
    <xf numFmtId="0" fontId="0" fillId="0" borderId="39" xfId="0" applyBorder="1" applyAlignment="1">
      <alignment wrapText="1"/>
    </xf>
    <xf numFmtId="0" fontId="0" fillId="0" borderId="37" xfId="0" applyFill="1" applyBorder="1" applyAlignment="1">
      <alignment horizontal="left" vertical="top"/>
    </xf>
    <xf numFmtId="0" fontId="0" fillId="0" borderId="38" xfId="0" applyFill="1" applyBorder="1" applyAlignment="1">
      <alignment horizontal="left" vertical="top"/>
    </xf>
    <xf numFmtId="0" fontId="0" fillId="0" borderId="39" xfId="0" applyFill="1" applyBorder="1" applyAlignment="1">
      <alignment horizontal="left" vertical="top"/>
    </xf>
    <xf numFmtId="0" fontId="1" fillId="0" borderId="37" xfId="0" applyFont="1" applyFill="1" applyBorder="1" applyAlignment="1">
      <alignment horizontal="left" vertical="top"/>
    </xf>
    <xf numFmtId="0" fontId="1" fillId="0" borderId="38" xfId="0" applyFont="1" applyFill="1" applyBorder="1" applyAlignment="1">
      <alignment horizontal="left" vertical="top"/>
    </xf>
    <xf numFmtId="0" fontId="1" fillId="0" borderId="39"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0"/>
  <sheetViews>
    <sheetView tabSelected="1" zoomScalePageLayoutView="0" workbookViewId="0" topLeftCell="A1">
      <selection activeCell="D1" sqref="D1"/>
    </sheetView>
  </sheetViews>
  <sheetFormatPr defaultColWidth="9.00390625" defaultRowHeight="13.5"/>
  <cols>
    <col min="1" max="3" width="1.625" style="0" customWidth="1"/>
    <col min="5" max="8" width="6.875" style="0" customWidth="1"/>
    <col min="9" max="11" width="6.875" style="58" customWidth="1"/>
    <col min="12" max="16" width="6.875" style="0" customWidth="1"/>
    <col min="17" max="18" width="4.25390625" style="0" customWidth="1"/>
  </cols>
  <sheetData>
    <row r="1" spans="15:16" ht="14.25" thickBot="1">
      <c r="O1" s="191" t="s">
        <v>259</v>
      </c>
      <c r="P1" s="192"/>
    </row>
    <row r="3" spans="1:15" ht="13.5">
      <c r="A3" t="s">
        <v>0</v>
      </c>
      <c r="M3" t="s">
        <v>1</v>
      </c>
      <c r="O3">
        <v>283</v>
      </c>
    </row>
    <row r="4" ht="13.5">
      <c r="A4" t="s">
        <v>127</v>
      </c>
    </row>
    <row r="5" ht="13.5">
      <c r="B5" t="s">
        <v>128</v>
      </c>
    </row>
    <row r="6" spans="4:14" ht="13.5" customHeight="1">
      <c r="D6" t="s">
        <v>188</v>
      </c>
      <c r="J6" s="100"/>
      <c r="K6" s="100"/>
      <c r="L6" s="100"/>
      <c r="M6" s="100"/>
      <c r="N6" s="100"/>
    </row>
    <row r="7" ht="14.25" customHeight="1">
      <c r="D7" t="s">
        <v>189</v>
      </c>
    </row>
    <row r="9" spans="4:11" ht="13.5">
      <c r="D9" t="s">
        <v>211</v>
      </c>
      <c r="I9"/>
      <c r="J9"/>
      <c r="K9"/>
    </row>
    <row r="10" spans="1:16" ht="13.5">
      <c r="A10" s="60"/>
      <c r="B10" s="60"/>
      <c r="C10" s="60"/>
      <c r="D10" s="38"/>
      <c r="E10" s="62" t="s">
        <v>132</v>
      </c>
      <c r="F10" s="62" t="s">
        <v>133</v>
      </c>
      <c r="G10" s="62" t="s">
        <v>134</v>
      </c>
      <c r="H10" s="62" t="s">
        <v>135</v>
      </c>
      <c r="I10" s="62" t="s">
        <v>136</v>
      </c>
      <c r="J10" s="62" t="s">
        <v>137</v>
      </c>
      <c r="K10" s="62" t="s">
        <v>138</v>
      </c>
      <c r="L10" s="62" t="s">
        <v>139</v>
      </c>
      <c r="M10" s="62" t="s">
        <v>140</v>
      </c>
      <c r="N10" s="61" t="s">
        <v>130</v>
      </c>
      <c r="O10" s="111" t="s">
        <v>11</v>
      </c>
      <c r="P10" s="117" t="s">
        <v>210</v>
      </c>
    </row>
    <row r="11" spans="4:16" ht="13.5">
      <c r="D11" s="38" t="s">
        <v>18</v>
      </c>
      <c r="E11" s="38">
        <v>0</v>
      </c>
      <c r="F11" s="38">
        <v>0</v>
      </c>
      <c r="G11" s="38">
        <v>0</v>
      </c>
      <c r="H11" s="38">
        <v>0</v>
      </c>
      <c r="I11" s="38">
        <v>19</v>
      </c>
      <c r="J11" s="38">
        <v>1</v>
      </c>
      <c r="K11" s="38">
        <v>5</v>
      </c>
      <c r="L11" s="38">
        <v>4</v>
      </c>
      <c r="M11" s="38">
        <v>2</v>
      </c>
      <c r="N11" s="38">
        <v>3</v>
      </c>
      <c r="O11" s="119">
        <v>34</v>
      </c>
      <c r="P11" s="118">
        <f>O11/$O$20</f>
        <v>0.12014134275618374</v>
      </c>
    </row>
    <row r="12" spans="4:16" ht="13.5">
      <c r="D12" s="38" t="s">
        <v>19</v>
      </c>
      <c r="E12" s="38">
        <v>1</v>
      </c>
      <c r="F12" s="38">
        <v>0</v>
      </c>
      <c r="G12" s="38">
        <v>0</v>
      </c>
      <c r="H12" s="38">
        <v>0</v>
      </c>
      <c r="I12" s="38">
        <v>12</v>
      </c>
      <c r="J12" s="38">
        <v>1</v>
      </c>
      <c r="K12" s="38">
        <v>1</v>
      </c>
      <c r="L12" s="38">
        <v>1</v>
      </c>
      <c r="M12" s="38">
        <v>0</v>
      </c>
      <c r="N12" s="38">
        <v>1</v>
      </c>
      <c r="O12" s="119">
        <v>17</v>
      </c>
      <c r="P12" s="118">
        <f aca="true" t="shared" si="0" ref="P12:P20">O12/$O$20</f>
        <v>0.06007067137809187</v>
      </c>
    </row>
    <row r="13" spans="4:16" ht="13.5">
      <c r="D13" s="38" t="s">
        <v>20</v>
      </c>
      <c r="E13" s="38">
        <v>1</v>
      </c>
      <c r="F13" s="38">
        <v>0</v>
      </c>
      <c r="G13" s="38">
        <v>0</v>
      </c>
      <c r="H13" s="38">
        <v>0</v>
      </c>
      <c r="I13" s="38">
        <v>19</v>
      </c>
      <c r="J13" s="38">
        <v>1</v>
      </c>
      <c r="K13" s="38">
        <v>6</v>
      </c>
      <c r="L13" s="38">
        <v>3</v>
      </c>
      <c r="M13" s="38">
        <v>5</v>
      </c>
      <c r="N13" s="38">
        <v>1</v>
      </c>
      <c r="O13" s="119">
        <v>36</v>
      </c>
      <c r="P13" s="118">
        <f t="shared" si="0"/>
        <v>0.127208480565371</v>
      </c>
    </row>
    <row r="14" spans="4:16" ht="13.5">
      <c r="D14" s="38" t="s">
        <v>21</v>
      </c>
      <c r="E14" s="38">
        <v>0</v>
      </c>
      <c r="F14" s="38">
        <v>0</v>
      </c>
      <c r="G14" s="38">
        <v>0</v>
      </c>
      <c r="H14" s="38">
        <v>0</v>
      </c>
      <c r="I14" s="38">
        <v>21</v>
      </c>
      <c r="J14" s="38">
        <v>2</v>
      </c>
      <c r="K14" s="38">
        <v>1</v>
      </c>
      <c r="L14" s="38">
        <v>0</v>
      </c>
      <c r="M14" s="38">
        <v>2</v>
      </c>
      <c r="N14" s="38">
        <v>2</v>
      </c>
      <c r="O14" s="119">
        <v>28</v>
      </c>
      <c r="P14" s="118">
        <f t="shared" si="0"/>
        <v>0.0989399293286219</v>
      </c>
    </row>
    <row r="15" spans="4:16" ht="13.5">
      <c r="D15" s="38" t="s">
        <v>22</v>
      </c>
      <c r="E15" s="38">
        <v>0</v>
      </c>
      <c r="F15" s="38">
        <v>0</v>
      </c>
      <c r="G15" s="38">
        <v>0</v>
      </c>
      <c r="H15" s="38">
        <v>0</v>
      </c>
      <c r="I15" s="38">
        <v>16</v>
      </c>
      <c r="J15" s="38">
        <v>2</v>
      </c>
      <c r="K15" s="38">
        <v>1</v>
      </c>
      <c r="L15" s="38">
        <v>0</v>
      </c>
      <c r="M15" s="38">
        <v>1</v>
      </c>
      <c r="N15" s="38">
        <v>2</v>
      </c>
      <c r="O15" s="119">
        <v>22</v>
      </c>
      <c r="P15" s="118">
        <f t="shared" si="0"/>
        <v>0.07773851590106007</v>
      </c>
    </row>
    <row r="16" spans="4:16" ht="13.5">
      <c r="D16" s="38" t="s">
        <v>23</v>
      </c>
      <c r="E16" s="38">
        <v>1</v>
      </c>
      <c r="F16" s="38">
        <v>0</v>
      </c>
      <c r="G16" s="38">
        <v>0</v>
      </c>
      <c r="H16" s="38">
        <v>0</v>
      </c>
      <c r="I16" s="38">
        <v>13</v>
      </c>
      <c r="J16" s="38">
        <v>1</v>
      </c>
      <c r="K16" s="38">
        <v>4</v>
      </c>
      <c r="L16" s="38">
        <v>3</v>
      </c>
      <c r="M16" s="38">
        <v>3</v>
      </c>
      <c r="N16" s="38">
        <v>1</v>
      </c>
      <c r="O16" s="119">
        <v>26</v>
      </c>
      <c r="P16" s="118">
        <f t="shared" si="0"/>
        <v>0.09187279151943463</v>
      </c>
    </row>
    <row r="17" spans="4:16" ht="13.5">
      <c r="D17" s="38" t="s">
        <v>24</v>
      </c>
      <c r="E17" s="38">
        <v>1</v>
      </c>
      <c r="F17" s="38">
        <v>0</v>
      </c>
      <c r="G17" s="38">
        <v>0</v>
      </c>
      <c r="H17" s="38">
        <v>0</v>
      </c>
      <c r="I17" s="38">
        <v>23</v>
      </c>
      <c r="J17" s="38">
        <v>0</v>
      </c>
      <c r="K17" s="38">
        <v>3</v>
      </c>
      <c r="L17" s="38">
        <v>0</v>
      </c>
      <c r="M17" s="38">
        <v>3</v>
      </c>
      <c r="N17" s="38">
        <v>0</v>
      </c>
      <c r="O17" s="119">
        <v>30</v>
      </c>
      <c r="P17" s="118">
        <f t="shared" si="0"/>
        <v>0.10600706713780919</v>
      </c>
    </row>
    <row r="18" spans="4:16" ht="13.5">
      <c r="D18" s="38" t="s">
        <v>25</v>
      </c>
      <c r="E18" s="38">
        <v>3</v>
      </c>
      <c r="F18" s="38">
        <v>0</v>
      </c>
      <c r="G18" s="38">
        <v>1</v>
      </c>
      <c r="H18" s="38">
        <v>0</v>
      </c>
      <c r="I18" s="38">
        <v>54</v>
      </c>
      <c r="J18" s="38">
        <v>5</v>
      </c>
      <c r="K18" s="38">
        <v>5</v>
      </c>
      <c r="L18" s="38">
        <v>8</v>
      </c>
      <c r="M18" s="38">
        <v>9</v>
      </c>
      <c r="N18" s="38">
        <v>4</v>
      </c>
      <c r="O18" s="119">
        <v>89</v>
      </c>
      <c r="P18" s="118">
        <f t="shared" si="0"/>
        <v>0.31448763250883394</v>
      </c>
    </row>
    <row r="19" spans="4:16" ht="13.5">
      <c r="D19" s="38" t="s">
        <v>130</v>
      </c>
      <c r="E19" s="38">
        <v>0</v>
      </c>
      <c r="F19" s="38">
        <v>0</v>
      </c>
      <c r="G19" s="38">
        <v>0</v>
      </c>
      <c r="H19" s="38">
        <v>0</v>
      </c>
      <c r="I19" s="38">
        <v>0</v>
      </c>
      <c r="J19" s="38">
        <v>0</v>
      </c>
      <c r="K19" s="38">
        <v>0</v>
      </c>
      <c r="L19" s="38">
        <v>0</v>
      </c>
      <c r="M19" s="38">
        <v>0</v>
      </c>
      <c r="N19" s="38">
        <v>1</v>
      </c>
      <c r="O19" s="119">
        <v>1</v>
      </c>
      <c r="P19" s="118">
        <f t="shared" si="0"/>
        <v>0.0035335689045936395</v>
      </c>
    </row>
    <row r="20" spans="4:16" ht="14.25" thickBot="1">
      <c r="D20" s="41" t="s">
        <v>11</v>
      </c>
      <c r="E20" s="38">
        <v>7</v>
      </c>
      <c r="F20" s="38">
        <v>0</v>
      </c>
      <c r="G20" s="38">
        <v>1</v>
      </c>
      <c r="H20" s="38">
        <v>0</v>
      </c>
      <c r="I20" s="38">
        <v>177</v>
      </c>
      <c r="J20" s="38">
        <v>13</v>
      </c>
      <c r="K20" s="38">
        <v>26</v>
      </c>
      <c r="L20" s="38">
        <v>19</v>
      </c>
      <c r="M20" s="38">
        <v>25</v>
      </c>
      <c r="N20" s="38">
        <v>15</v>
      </c>
      <c r="O20" s="119">
        <v>283</v>
      </c>
      <c r="P20" s="118">
        <f t="shared" si="0"/>
        <v>1</v>
      </c>
    </row>
    <row r="21" spans="4:16" ht="14.25" thickTop="1">
      <c r="D21" s="123" t="s">
        <v>210</v>
      </c>
      <c r="E21" s="125">
        <f>E20/$O$20</f>
        <v>0.024734982332155476</v>
      </c>
      <c r="F21" s="125">
        <f aca="true" t="shared" si="1" ref="F21:O21">F20/$O$20</f>
        <v>0</v>
      </c>
      <c r="G21" s="125">
        <f t="shared" si="1"/>
        <v>0.0035335689045936395</v>
      </c>
      <c r="H21" s="125">
        <f t="shared" si="1"/>
        <v>0</v>
      </c>
      <c r="I21" s="125">
        <f t="shared" si="1"/>
        <v>0.6254416961130742</v>
      </c>
      <c r="J21" s="125">
        <f t="shared" si="1"/>
        <v>0.045936395759717315</v>
      </c>
      <c r="K21" s="125">
        <f t="shared" si="1"/>
        <v>0.09187279151943463</v>
      </c>
      <c r="L21" s="125">
        <f t="shared" si="1"/>
        <v>0.06713780918727916</v>
      </c>
      <c r="M21" s="125">
        <f t="shared" si="1"/>
        <v>0.08833922261484099</v>
      </c>
      <c r="N21" s="125">
        <f t="shared" si="1"/>
        <v>0.053003533568904596</v>
      </c>
      <c r="O21" s="125">
        <f t="shared" si="1"/>
        <v>1</v>
      </c>
      <c r="P21" s="125"/>
    </row>
    <row r="22" spans="9:11" ht="14.25" thickBot="1">
      <c r="I22"/>
      <c r="J22"/>
      <c r="K22"/>
    </row>
    <row r="23" spans="4:16" ht="43.5" customHeight="1" thickBot="1">
      <c r="D23" s="188" t="s">
        <v>213</v>
      </c>
      <c r="E23" s="189"/>
      <c r="F23" s="189"/>
      <c r="G23" s="189"/>
      <c r="H23" s="189"/>
      <c r="I23" s="189"/>
      <c r="J23" s="189"/>
      <c r="K23" s="189"/>
      <c r="L23" s="189"/>
      <c r="M23" s="189"/>
      <c r="N23" s="189"/>
      <c r="O23" s="189"/>
      <c r="P23" s="190"/>
    </row>
    <row r="24" spans="9:11" ht="13.5">
      <c r="I24"/>
      <c r="J24"/>
      <c r="K24"/>
    </row>
    <row r="25" spans="4:16" ht="13.5">
      <c r="D25" t="s">
        <v>212</v>
      </c>
      <c r="I25"/>
      <c r="J25"/>
      <c r="K25"/>
      <c r="N25" s="34"/>
      <c r="O25" s="34"/>
      <c r="P25" s="34"/>
    </row>
    <row r="26" spans="1:16" ht="13.5">
      <c r="A26" s="60"/>
      <c r="B26" s="60"/>
      <c r="C26" s="60"/>
      <c r="D26" s="38"/>
      <c r="E26" s="69" t="s">
        <v>69</v>
      </c>
      <c r="F26" s="70" t="s">
        <v>70</v>
      </c>
      <c r="G26" s="70" t="s">
        <v>71</v>
      </c>
      <c r="H26" s="70" t="s">
        <v>72</v>
      </c>
      <c r="I26" s="70" t="s">
        <v>73</v>
      </c>
      <c r="J26" s="70" t="s">
        <v>74</v>
      </c>
      <c r="K26" s="70" t="s">
        <v>75</v>
      </c>
      <c r="L26" s="70" t="s">
        <v>130</v>
      </c>
      <c r="M26" s="115" t="s">
        <v>11</v>
      </c>
      <c r="N26" s="117" t="s">
        <v>210</v>
      </c>
      <c r="O26" s="71"/>
      <c r="P26" s="34"/>
    </row>
    <row r="27" spans="4:16" ht="13.5">
      <c r="D27" s="38" t="s">
        <v>18</v>
      </c>
      <c r="E27" s="38">
        <v>3</v>
      </c>
      <c r="F27" s="38">
        <v>1</v>
      </c>
      <c r="G27" s="38">
        <v>0</v>
      </c>
      <c r="H27" s="38">
        <v>10</v>
      </c>
      <c r="I27" s="38">
        <v>5</v>
      </c>
      <c r="J27" s="38">
        <v>12</v>
      </c>
      <c r="K27" s="38">
        <v>3</v>
      </c>
      <c r="L27" s="38">
        <v>0</v>
      </c>
      <c r="M27" s="116">
        <v>34</v>
      </c>
      <c r="N27" s="118">
        <f>M27/$M$36</f>
        <v>0.12014134275618374</v>
      </c>
      <c r="O27" s="22"/>
      <c r="P27" s="34"/>
    </row>
    <row r="28" spans="4:16" ht="13.5">
      <c r="D28" s="38" t="s">
        <v>19</v>
      </c>
      <c r="E28" s="38">
        <v>1</v>
      </c>
      <c r="F28" s="38">
        <v>2</v>
      </c>
      <c r="G28" s="38">
        <v>1</v>
      </c>
      <c r="H28" s="38">
        <v>2</v>
      </c>
      <c r="I28" s="38">
        <v>3</v>
      </c>
      <c r="J28" s="38">
        <v>7</v>
      </c>
      <c r="K28" s="38">
        <v>1</v>
      </c>
      <c r="L28" s="38">
        <v>0</v>
      </c>
      <c r="M28" s="116">
        <v>17</v>
      </c>
      <c r="N28" s="118">
        <f aca="true" t="shared" si="2" ref="N28:N36">M28/$M$36</f>
        <v>0.06007067137809187</v>
      </c>
      <c r="O28" s="22"/>
      <c r="P28" s="34"/>
    </row>
    <row r="29" spans="4:16" ht="13.5">
      <c r="D29" s="38" t="s">
        <v>20</v>
      </c>
      <c r="E29" s="38">
        <v>2</v>
      </c>
      <c r="F29" s="38">
        <v>2</v>
      </c>
      <c r="G29" s="38">
        <v>1</v>
      </c>
      <c r="H29" s="38">
        <v>10</v>
      </c>
      <c r="I29" s="38">
        <v>4</v>
      </c>
      <c r="J29" s="38">
        <v>15</v>
      </c>
      <c r="K29" s="38">
        <v>2</v>
      </c>
      <c r="L29" s="38">
        <v>0</v>
      </c>
      <c r="M29" s="116">
        <v>36</v>
      </c>
      <c r="N29" s="118">
        <f t="shared" si="2"/>
        <v>0.127208480565371</v>
      </c>
      <c r="O29" s="22"/>
      <c r="P29" s="34"/>
    </row>
    <row r="30" spans="4:16" ht="13.5">
      <c r="D30" s="38" t="s">
        <v>21</v>
      </c>
      <c r="E30" s="38">
        <v>3</v>
      </c>
      <c r="F30" s="38">
        <v>1</v>
      </c>
      <c r="G30" s="38">
        <v>1</v>
      </c>
      <c r="H30" s="38">
        <v>2</v>
      </c>
      <c r="I30" s="38">
        <v>4</v>
      </c>
      <c r="J30" s="38">
        <v>13</v>
      </c>
      <c r="K30" s="38">
        <v>4</v>
      </c>
      <c r="L30" s="38">
        <v>0</v>
      </c>
      <c r="M30" s="116">
        <v>28</v>
      </c>
      <c r="N30" s="118">
        <f t="shared" si="2"/>
        <v>0.0989399293286219</v>
      </c>
      <c r="O30" s="22"/>
      <c r="P30" s="34"/>
    </row>
    <row r="31" spans="4:16" ht="13.5">
      <c r="D31" s="38" t="s">
        <v>22</v>
      </c>
      <c r="E31" s="38">
        <v>3</v>
      </c>
      <c r="F31" s="38">
        <v>0</v>
      </c>
      <c r="G31" s="38">
        <v>1</v>
      </c>
      <c r="H31" s="38">
        <v>4</v>
      </c>
      <c r="I31" s="38">
        <v>1</v>
      </c>
      <c r="J31" s="38">
        <v>9</v>
      </c>
      <c r="K31" s="38">
        <v>4</v>
      </c>
      <c r="L31" s="38">
        <v>0</v>
      </c>
      <c r="M31" s="116">
        <v>22</v>
      </c>
      <c r="N31" s="118">
        <f t="shared" si="2"/>
        <v>0.07773851590106007</v>
      </c>
      <c r="O31" s="22"/>
      <c r="P31" s="34"/>
    </row>
    <row r="32" spans="4:16" ht="13.5">
      <c r="D32" s="38" t="s">
        <v>23</v>
      </c>
      <c r="E32" s="38">
        <v>2</v>
      </c>
      <c r="F32" s="38">
        <v>1</v>
      </c>
      <c r="G32" s="38">
        <v>1</v>
      </c>
      <c r="H32" s="38">
        <v>8</v>
      </c>
      <c r="I32" s="38">
        <v>5</v>
      </c>
      <c r="J32" s="38">
        <v>6</v>
      </c>
      <c r="K32" s="38">
        <v>2</v>
      </c>
      <c r="L32" s="38">
        <v>1</v>
      </c>
      <c r="M32" s="116">
        <v>26</v>
      </c>
      <c r="N32" s="118">
        <f t="shared" si="2"/>
        <v>0.09187279151943463</v>
      </c>
      <c r="O32" s="22"/>
      <c r="P32" s="34"/>
    </row>
    <row r="33" spans="4:16" ht="13.5">
      <c r="D33" s="38" t="s">
        <v>24</v>
      </c>
      <c r="E33" s="38">
        <v>1</v>
      </c>
      <c r="F33" s="38">
        <v>1</v>
      </c>
      <c r="G33" s="38">
        <v>0</v>
      </c>
      <c r="H33" s="38">
        <v>9</v>
      </c>
      <c r="I33" s="38">
        <v>3</v>
      </c>
      <c r="J33" s="38">
        <v>14</v>
      </c>
      <c r="K33" s="38">
        <v>2</v>
      </c>
      <c r="L33" s="38">
        <v>0</v>
      </c>
      <c r="M33" s="116">
        <v>30</v>
      </c>
      <c r="N33" s="118">
        <f t="shared" si="2"/>
        <v>0.10600706713780919</v>
      </c>
      <c r="O33" s="22"/>
      <c r="P33" s="34"/>
    </row>
    <row r="34" spans="4:16" ht="13.5">
      <c r="D34" s="38" t="s">
        <v>25</v>
      </c>
      <c r="E34" s="38">
        <v>9</v>
      </c>
      <c r="F34" s="38">
        <v>3</v>
      </c>
      <c r="G34" s="38">
        <v>1</v>
      </c>
      <c r="H34" s="38">
        <v>21</v>
      </c>
      <c r="I34" s="38">
        <v>15</v>
      </c>
      <c r="J34" s="38">
        <v>22</v>
      </c>
      <c r="K34" s="38">
        <v>17</v>
      </c>
      <c r="L34" s="38">
        <v>1</v>
      </c>
      <c r="M34" s="116">
        <v>89</v>
      </c>
      <c r="N34" s="128">
        <f t="shared" si="2"/>
        <v>0.31448763250883394</v>
      </c>
      <c r="O34" s="22"/>
      <c r="P34" s="34"/>
    </row>
    <row r="35" spans="4:16" ht="13.5">
      <c r="D35" s="38" t="s">
        <v>130</v>
      </c>
      <c r="E35" s="38">
        <v>0</v>
      </c>
      <c r="F35" s="38">
        <v>0</v>
      </c>
      <c r="G35" s="38">
        <v>0</v>
      </c>
      <c r="H35" s="38">
        <v>0</v>
      </c>
      <c r="I35" s="38">
        <v>0</v>
      </c>
      <c r="J35" s="38">
        <v>0</v>
      </c>
      <c r="K35" s="38">
        <v>0</v>
      </c>
      <c r="L35" s="38">
        <v>1</v>
      </c>
      <c r="M35" s="116">
        <v>1</v>
      </c>
      <c r="N35" s="118">
        <f t="shared" si="2"/>
        <v>0.0035335689045936395</v>
      </c>
      <c r="O35" s="22"/>
      <c r="P35" s="34"/>
    </row>
    <row r="36" spans="4:16" ht="14.25" thickBot="1">
      <c r="D36" s="20" t="s">
        <v>11</v>
      </c>
      <c r="E36" s="120">
        <v>24</v>
      </c>
      <c r="F36" s="120">
        <v>11</v>
      </c>
      <c r="G36" s="120">
        <v>6</v>
      </c>
      <c r="H36" s="120">
        <v>66</v>
      </c>
      <c r="I36" s="120">
        <v>40</v>
      </c>
      <c r="J36" s="120">
        <v>98</v>
      </c>
      <c r="K36" s="120">
        <v>35</v>
      </c>
      <c r="L36" s="120">
        <v>3</v>
      </c>
      <c r="M36" s="121">
        <v>283</v>
      </c>
      <c r="N36" s="122">
        <f t="shared" si="2"/>
        <v>1</v>
      </c>
      <c r="O36" s="22"/>
      <c r="P36" s="34"/>
    </row>
    <row r="37" spans="4:14" ht="15" thickBot="1" thickTop="1">
      <c r="D37" s="123" t="s">
        <v>210</v>
      </c>
      <c r="E37" s="125">
        <f>E36/$M$36</f>
        <v>0.08480565371024736</v>
      </c>
      <c r="F37" s="125">
        <f aca="true" t="shared" si="3" ref="F37:M37">F36/$M$36</f>
        <v>0.038869257950530034</v>
      </c>
      <c r="G37" s="125">
        <f t="shared" si="3"/>
        <v>0.02120141342756184</v>
      </c>
      <c r="H37" s="125">
        <f t="shared" si="3"/>
        <v>0.2332155477031802</v>
      </c>
      <c r="I37" s="125">
        <f t="shared" si="3"/>
        <v>0.1413427561837456</v>
      </c>
      <c r="J37" s="125">
        <f t="shared" si="3"/>
        <v>0.3462897526501767</v>
      </c>
      <c r="K37" s="125">
        <f t="shared" si="3"/>
        <v>0.12367491166077739</v>
      </c>
      <c r="L37" s="125">
        <f t="shared" si="3"/>
        <v>0.01060070671378092</v>
      </c>
      <c r="M37" s="125">
        <f t="shared" si="3"/>
        <v>1</v>
      </c>
      <c r="N37" s="124"/>
    </row>
    <row r="38" spans="4:14" ht="14.25" thickTop="1">
      <c r="D38" s="127" t="s">
        <v>214</v>
      </c>
      <c r="E38" s="170">
        <f>E34/M34</f>
        <v>0.10112359550561797</v>
      </c>
      <c r="F38" s="171">
        <f>F34/M34</f>
        <v>0.033707865168539325</v>
      </c>
      <c r="G38" s="171">
        <f>G34/M34</f>
        <v>0.011235955056179775</v>
      </c>
      <c r="H38" s="172">
        <f>H34/M34</f>
        <v>0.23595505617977527</v>
      </c>
      <c r="I38" s="172">
        <f>I34/M34</f>
        <v>0.16853932584269662</v>
      </c>
      <c r="J38" s="172">
        <f>J34/M34</f>
        <v>0.24719101123595505</v>
      </c>
      <c r="K38" s="171">
        <f>K34/M34</f>
        <v>0.19101123595505617</v>
      </c>
      <c r="L38" s="171">
        <f>L34/M34</f>
        <v>0.011235955056179775</v>
      </c>
      <c r="M38" s="171">
        <f>M34/M34</f>
        <v>1</v>
      </c>
      <c r="N38" s="169"/>
    </row>
    <row r="39" ht="14.25" thickBot="1"/>
    <row r="40" spans="4:16" ht="35.25" customHeight="1" thickBot="1">
      <c r="D40" s="188" t="s">
        <v>251</v>
      </c>
      <c r="E40" s="189"/>
      <c r="F40" s="189"/>
      <c r="G40" s="189"/>
      <c r="H40" s="189"/>
      <c r="I40" s="189"/>
      <c r="J40" s="189"/>
      <c r="K40" s="189"/>
      <c r="L40" s="189"/>
      <c r="M40" s="189"/>
      <c r="N40" s="189"/>
      <c r="O40" s="189"/>
      <c r="P40" s="190"/>
    </row>
  </sheetData>
  <sheetProtection/>
  <mergeCells count="3">
    <mergeCell ref="D40:P40"/>
    <mergeCell ref="D23:P23"/>
    <mergeCell ref="O1:P1"/>
  </mergeCells>
  <printOptions/>
  <pageMargins left="0.3937007874015748" right="0.1968503937007874" top="0.5905511811023623" bottom="0.5905511811023623" header="0.5118110236220472" footer="0.31496062992125984"/>
  <pageSetup horizontalDpi="300" verticalDpi="300" orientation="portrait" paperSize="9"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dimension ref="A1:Q33"/>
  <sheetViews>
    <sheetView zoomScalePageLayoutView="0" workbookViewId="0" topLeftCell="A29">
      <selection activeCell="A35" sqref="A35:IV55"/>
    </sheetView>
  </sheetViews>
  <sheetFormatPr defaultColWidth="9.00390625" defaultRowHeight="13.5"/>
  <cols>
    <col min="1" max="1" width="1.4921875" style="1" customWidth="1"/>
    <col min="2" max="3" width="1.4921875" style="0" customWidth="1"/>
    <col min="4" max="4" width="15.875" style="0" customWidth="1"/>
    <col min="5" max="17" width="5.75390625" style="0" customWidth="1"/>
  </cols>
  <sheetData>
    <row r="1" spans="1:15" ht="13.5">
      <c r="A1" t="s">
        <v>0</v>
      </c>
      <c r="B1" s="25"/>
      <c r="C1" s="25"/>
      <c r="D1" s="25"/>
      <c r="E1" s="25"/>
      <c r="F1" s="26"/>
      <c r="G1" s="26"/>
      <c r="H1" s="26"/>
      <c r="I1" s="27"/>
      <c r="J1" s="27"/>
      <c r="K1" s="27"/>
      <c r="L1" s="26"/>
      <c r="M1" s="26" t="s">
        <v>1</v>
      </c>
      <c r="N1" s="26"/>
      <c r="O1">
        <v>283</v>
      </c>
    </row>
    <row r="2" spans="1:15" ht="13.5">
      <c r="A2" s="3" t="s">
        <v>3</v>
      </c>
      <c r="B2" s="25"/>
      <c r="C2" s="25"/>
      <c r="D2" s="25"/>
      <c r="E2" s="25"/>
      <c r="F2" s="26"/>
      <c r="G2" s="26"/>
      <c r="H2" s="26"/>
      <c r="I2" s="27"/>
      <c r="J2" s="27"/>
      <c r="K2" s="27"/>
      <c r="L2" s="26"/>
      <c r="M2" t="s">
        <v>2</v>
      </c>
      <c r="O2">
        <v>70</v>
      </c>
    </row>
    <row r="3" spans="1:14" ht="13.5">
      <c r="A3" s="30"/>
      <c r="B3" s="25" t="s">
        <v>113</v>
      </c>
      <c r="C3" s="25"/>
      <c r="D3" s="25"/>
      <c r="E3" s="25"/>
      <c r="F3" s="26"/>
      <c r="G3" s="26"/>
      <c r="H3" s="26"/>
      <c r="I3" s="27"/>
      <c r="J3" s="27"/>
      <c r="K3" s="27"/>
      <c r="L3" s="29"/>
      <c r="M3" s="26"/>
      <c r="N3" s="25"/>
    </row>
    <row r="4" spans="1:14" ht="13.5">
      <c r="A4" s="30"/>
      <c r="C4" t="s">
        <v>114</v>
      </c>
      <c r="D4" s="25"/>
      <c r="E4" s="25"/>
      <c r="F4" s="26"/>
      <c r="G4" s="26"/>
      <c r="H4" s="26"/>
      <c r="I4" s="27"/>
      <c r="J4" s="27"/>
      <c r="K4" s="27"/>
      <c r="L4" s="29"/>
      <c r="M4" s="26"/>
      <c r="N4" s="26"/>
    </row>
    <row r="5" spans="1:14" ht="13.5">
      <c r="A5" s="30"/>
      <c r="B5" s="25"/>
      <c r="C5" s="25"/>
      <c r="D5" s="25" t="s">
        <v>163</v>
      </c>
      <c r="E5" s="25"/>
      <c r="F5" s="26"/>
      <c r="G5" s="26"/>
      <c r="H5" s="26"/>
      <c r="I5" s="27"/>
      <c r="J5" s="27"/>
      <c r="K5" s="27"/>
      <c r="L5" s="29"/>
      <c r="M5" s="26"/>
      <c r="N5" s="26"/>
    </row>
    <row r="6" spans="1:14" ht="13.5">
      <c r="A6" s="30"/>
      <c r="B6" s="25"/>
      <c r="C6" s="25"/>
      <c r="D6" s="25" t="s">
        <v>164</v>
      </c>
      <c r="E6" s="25"/>
      <c r="F6" s="26"/>
      <c r="G6" s="26"/>
      <c r="H6" s="26"/>
      <c r="I6" s="27"/>
      <c r="J6" s="27"/>
      <c r="K6" s="27"/>
      <c r="L6" s="29"/>
      <c r="M6" s="26"/>
      <c r="N6" s="26"/>
    </row>
    <row r="7" spans="1:14" ht="13.5">
      <c r="A7" s="30"/>
      <c r="B7" s="25"/>
      <c r="C7" s="25"/>
      <c r="D7" s="25"/>
      <c r="E7" s="25"/>
      <c r="F7" s="26"/>
      <c r="G7" s="26"/>
      <c r="H7" s="26"/>
      <c r="I7" s="27"/>
      <c r="J7" s="27"/>
      <c r="K7" s="27"/>
      <c r="L7" s="29"/>
      <c r="M7" s="26"/>
      <c r="N7" s="26"/>
    </row>
    <row r="9" spans="1:14" ht="13.5">
      <c r="A9" s="31"/>
      <c r="B9" s="25"/>
      <c r="C9" s="25"/>
      <c r="D9" s="25" t="s">
        <v>41</v>
      </c>
      <c r="E9" s="25"/>
      <c r="F9" s="26"/>
      <c r="G9" s="26"/>
      <c r="H9" s="26"/>
      <c r="I9" s="27"/>
      <c r="J9" s="27"/>
      <c r="K9" s="27"/>
      <c r="L9" s="26"/>
      <c r="M9" s="26"/>
      <c r="N9" s="26"/>
    </row>
    <row r="10" spans="1:15" ht="13.5">
      <c r="A10" s="31"/>
      <c r="B10" s="25"/>
      <c r="C10" s="25"/>
      <c r="D10" s="25" t="s">
        <v>165</v>
      </c>
      <c r="E10" s="25"/>
      <c r="F10" s="26"/>
      <c r="G10" s="26"/>
      <c r="H10" s="26"/>
      <c r="I10" s="27"/>
      <c r="J10" s="27"/>
      <c r="K10" s="27"/>
      <c r="L10" s="33" t="s">
        <v>64</v>
      </c>
      <c r="M10" s="26"/>
      <c r="N10" s="34"/>
      <c r="O10" s="34"/>
    </row>
    <row r="11" spans="1:15" ht="13.5">
      <c r="A11" s="35"/>
      <c r="B11" s="36"/>
      <c r="C11" s="36"/>
      <c r="D11" s="10" t="s">
        <v>115</v>
      </c>
      <c r="E11" s="106" t="s">
        <v>69</v>
      </c>
      <c r="F11" s="106" t="s">
        <v>70</v>
      </c>
      <c r="G11" s="106" t="s">
        <v>71</v>
      </c>
      <c r="H11" s="106" t="s">
        <v>72</v>
      </c>
      <c r="I11" s="106" t="s">
        <v>73</v>
      </c>
      <c r="J11" s="106" t="s">
        <v>74</v>
      </c>
      <c r="K11" s="106" t="s">
        <v>75</v>
      </c>
      <c r="L11" s="107" t="s">
        <v>66</v>
      </c>
      <c r="M11" s="107" t="s">
        <v>11</v>
      </c>
      <c r="N11" s="23"/>
      <c r="O11" s="37"/>
    </row>
    <row r="12" spans="4:15" ht="13.5">
      <c r="D12" s="38" t="s">
        <v>116</v>
      </c>
      <c r="E12" s="54">
        <v>1</v>
      </c>
      <c r="F12" s="54">
        <v>0</v>
      </c>
      <c r="G12" s="54">
        <v>0</v>
      </c>
      <c r="H12" s="54">
        <v>1</v>
      </c>
      <c r="I12" s="54">
        <v>3</v>
      </c>
      <c r="J12" s="54">
        <v>8</v>
      </c>
      <c r="K12" s="54">
        <v>1</v>
      </c>
      <c r="L12" s="54">
        <v>0</v>
      </c>
      <c r="M12" s="54">
        <v>14</v>
      </c>
      <c r="N12" s="55"/>
      <c r="O12" s="55"/>
    </row>
    <row r="13" spans="4:15" ht="13.5">
      <c r="D13" s="38" t="s">
        <v>117</v>
      </c>
      <c r="E13" s="54">
        <v>2</v>
      </c>
      <c r="F13" s="54">
        <v>0</v>
      </c>
      <c r="G13" s="54">
        <v>1</v>
      </c>
      <c r="H13" s="54">
        <v>6</v>
      </c>
      <c r="I13" s="54">
        <v>14</v>
      </c>
      <c r="J13" s="54">
        <v>22</v>
      </c>
      <c r="K13" s="54">
        <v>1</v>
      </c>
      <c r="L13" s="54">
        <v>0</v>
      </c>
      <c r="M13" s="54">
        <v>46</v>
      </c>
      <c r="N13" s="55"/>
      <c r="O13" s="55"/>
    </row>
    <row r="14" spans="4:15" ht="13.5">
      <c r="D14" s="38" t="s">
        <v>118</v>
      </c>
      <c r="E14" s="54">
        <v>2</v>
      </c>
      <c r="F14" s="54">
        <v>0</v>
      </c>
      <c r="G14" s="54">
        <v>0</v>
      </c>
      <c r="H14" s="54">
        <v>8</v>
      </c>
      <c r="I14" s="54">
        <v>9</v>
      </c>
      <c r="J14" s="54">
        <v>24</v>
      </c>
      <c r="K14" s="54">
        <v>0</v>
      </c>
      <c r="L14" s="54">
        <v>0</v>
      </c>
      <c r="M14" s="54">
        <v>43</v>
      </c>
      <c r="N14" s="55"/>
      <c r="O14" s="55"/>
    </row>
    <row r="15" spans="4:15" ht="13.5">
      <c r="D15" s="38" t="s">
        <v>119</v>
      </c>
      <c r="E15" s="54">
        <v>1</v>
      </c>
      <c r="F15" s="54">
        <v>0</v>
      </c>
      <c r="G15" s="54">
        <v>0</v>
      </c>
      <c r="H15" s="54">
        <v>2</v>
      </c>
      <c r="I15" s="54">
        <v>2</v>
      </c>
      <c r="J15" s="54">
        <v>7</v>
      </c>
      <c r="K15" s="54">
        <v>1</v>
      </c>
      <c r="L15" s="54">
        <v>0</v>
      </c>
      <c r="M15" s="54">
        <v>13</v>
      </c>
      <c r="N15" s="55"/>
      <c r="O15" s="55"/>
    </row>
    <row r="16" spans="4:15" ht="13.5">
      <c r="D16" s="38" t="s">
        <v>120</v>
      </c>
      <c r="E16" s="54">
        <v>2</v>
      </c>
      <c r="F16" s="54">
        <v>0</v>
      </c>
      <c r="G16" s="54">
        <v>0</v>
      </c>
      <c r="H16" s="54">
        <v>1</v>
      </c>
      <c r="I16" s="54">
        <v>3</v>
      </c>
      <c r="J16" s="54">
        <v>4</v>
      </c>
      <c r="K16" s="54">
        <v>0</v>
      </c>
      <c r="L16" s="54">
        <v>0</v>
      </c>
      <c r="M16" s="54">
        <v>10</v>
      </c>
      <c r="N16" s="55"/>
      <c r="O16" s="55"/>
    </row>
    <row r="17" spans="4:15" ht="13.5">
      <c r="D17" s="38" t="s">
        <v>66</v>
      </c>
      <c r="E17" s="54">
        <v>0</v>
      </c>
      <c r="F17" s="54">
        <v>0</v>
      </c>
      <c r="G17" s="54">
        <v>0</v>
      </c>
      <c r="H17" s="54">
        <v>0</v>
      </c>
      <c r="I17" s="54">
        <v>0</v>
      </c>
      <c r="J17" s="54">
        <v>0</v>
      </c>
      <c r="K17" s="54">
        <v>0</v>
      </c>
      <c r="L17" s="54">
        <v>0</v>
      </c>
      <c r="M17" s="54">
        <v>0</v>
      </c>
      <c r="N17" s="55"/>
      <c r="O17" s="55"/>
    </row>
    <row r="18" spans="4:15" ht="13.5">
      <c r="D18" s="40" t="s">
        <v>11</v>
      </c>
      <c r="E18" s="54">
        <v>8</v>
      </c>
      <c r="F18" s="54">
        <v>0</v>
      </c>
      <c r="G18" s="54">
        <v>1</v>
      </c>
      <c r="H18" s="54">
        <v>18</v>
      </c>
      <c r="I18" s="54">
        <v>31</v>
      </c>
      <c r="J18" s="54">
        <v>65</v>
      </c>
      <c r="K18" s="54">
        <v>3</v>
      </c>
      <c r="L18" s="54">
        <v>0</v>
      </c>
      <c r="M18" s="54">
        <v>126</v>
      </c>
      <c r="N18" s="55"/>
      <c r="O18" s="55"/>
    </row>
    <row r="19" ht="14.25" thickBot="1"/>
    <row r="20" spans="4:17" ht="33" customHeight="1" thickBot="1">
      <c r="D20" s="188" t="s">
        <v>236</v>
      </c>
      <c r="E20" s="195"/>
      <c r="F20" s="195"/>
      <c r="G20" s="195"/>
      <c r="H20" s="195"/>
      <c r="I20" s="195"/>
      <c r="J20" s="195"/>
      <c r="K20" s="195"/>
      <c r="L20" s="195"/>
      <c r="M20" s="195"/>
      <c r="N20" s="195"/>
      <c r="O20" s="195"/>
      <c r="P20" s="195"/>
      <c r="Q20" s="196"/>
    </row>
    <row r="22" spans="1:14" ht="13.5">
      <c r="A22" s="31"/>
      <c r="B22" s="25"/>
      <c r="C22" s="25"/>
      <c r="D22" s="25" t="s">
        <v>41</v>
      </c>
      <c r="E22" s="25"/>
      <c r="F22" s="26"/>
      <c r="G22" s="26"/>
      <c r="H22" s="26"/>
      <c r="I22" s="27"/>
      <c r="J22" s="27"/>
      <c r="K22" s="27"/>
      <c r="L22" s="26"/>
      <c r="M22" s="26"/>
      <c r="N22" s="26"/>
    </row>
    <row r="23" spans="1:16" ht="13.5">
      <c r="A23" s="31"/>
      <c r="B23" s="25"/>
      <c r="C23" s="25"/>
      <c r="D23" s="25" t="s">
        <v>166</v>
      </c>
      <c r="E23" s="25"/>
      <c r="F23" s="26"/>
      <c r="G23" s="26"/>
      <c r="H23" s="26"/>
      <c r="I23" s="27"/>
      <c r="J23" s="27"/>
      <c r="K23" s="27"/>
      <c r="L23" s="26"/>
      <c r="M23" s="26"/>
      <c r="P23" s="33" t="s">
        <v>64</v>
      </c>
    </row>
    <row r="24" spans="1:17" ht="13.5">
      <c r="A24" s="35"/>
      <c r="B24" s="36"/>
      <c r="C24" s="36"/>
      <c r="D24" s="10" t="s">
        <v>115</v>
      </c>
      <c r="E24" s="108" t="s">
        <v>76</v>
      </c>
      <c r="F24" s="108" t="s">
        <v>77</v>
      </c>
      <c r="G24" s="108" t="s">
        <v>78</v>
      </c>
      <c r="H24" s="108" t="s">
        <v>79</v>
      </c>
      <c r="I24" s="108" t="s">
        <v>80</v>
      </c>
      <c r="J24" s="109" t="s">
        <v>81</v>
      </c>
      <c r="K24" s="109" t="s">
        <v>82</v>
      </c>
      <c r="L24" s="109" t="s">
        <v>83</v>
      </c>
      <c r="M24" s="109" t="s">
        <v>84</v>
      </c>
      <c r="N24" s="109" t="s">
        <v>85</v>
      </c>
      <c r="O24" s="109" t="s">
        <v>86</v>
      </c>
      <c r="P24" s="109" t="s">
        <v>66</v>
      </c>
      <c r="Q24" s="108" t="s">
        <v>11</v>
      </c>
    </row>
    <row r="25" spans="4:17" ht="13.5">
      <c r="D25" s="38" t="s">
        <v>116</v>
      </c>
      <c r="E25" s="56">
        <v>4</v>
      </c>
      <c r="F25" s="56">
        <v>8</v>
      </c>
      <c r="G25" s="56">
        <v>2</v>
      </c>
      <c r="H25" s="56">
        <v>0</v>
      </c>
      <c r="I25" s="56">
        <v>0</v>
      </c>
      <c r="J25" s="56">
        <v>0</v>
      </c>
      <c r="K25" s="56">
        <v>0</v>
      </c>
      <c r="L25" s="56">
        <v>0</v>
      </c>
      <c r="M25" s="56">
        <v>0</v>
      </c>
      <c r="N25" s="56">
        <v>0</v>
      </c>
      <c r="O25" s="56">
        <v>0</v>
      </c>
      <c r="P25" s="56">
        <v>0</v>
      </c>
      <c r="Q25" s="56">
        <v>14</v>
      </c>
    </row>
    <row r="26" spans="4:17" ht="13.5">
      <c r="D26" s="38" t="s">
        <v>117</v>
      </c>
      <c r="E26" s="56">
        <v>17</v>
      </c>
      <c r="F26" s="56">
        <v>24</v>
      </c>
      <c r="G26" s="56">
        <v>4</v>
      </c>
      <c r="H26" s="56">
        <v>1</v>
      </c>
      <c r="I26" s="56">
        <v>0</v>
      </c>
      <c r="J26" s="56">
        <v>0</v>
      </c>
      <c r="K26" s="56">
        <v>0</v>
      </c>
      <c r="L26" s="56">
        <v>0</v>
      </c>
      <c r="M26" s="56">
        <v>0</v>
      </c>
      <c r="N26" s="56">
        <v>0</v>
      </c>
      <c r="O26" s="56">
        <v>0</v>
      </c>
      <c r="P26" s="56">
        <v>0</v>
      </c>
      <c r="Q26" s="56">
        <v>46</v>
      </c>
    </row>
    <row r="27" spans="4:17" ht="13.5">
      <c r="D27" s="38" t="s">
        <v>118</v>
      </c>
      <c r="E27" s="56">
        <v>18</v>
      </c>
      <c r="F27" s="56">
        <v>21</v>
      </c>
      <c r="G27" s="56">
        <v>2</v>
      </c>
      <c r="H27" s="56">
        <v>1</v>
      </c>
      <c r="I27" s="56">
        <v>1</v>
      </c>
      <c r="J27" s="56">
        <v>0</v>
      </c>
      <c r="K27" s="56">
        <v>0</v>
      </c>
      <c r="L27" s="56">
        <v>0</v>
      </c>
      <c r="M27" s="56">
        <v>0</v>
      </c>
      <c r="N27" s="56">
        <v>0</v>
      </c>
      <c r="O27" s="56">
        <v>0</v>
      </c>
      <c r="P27" s="56">
        <v>0</v>
      </c>
      <c r="Q27" s="56">
        <v>43</v>
      </c>
    </row>
    <row r="28" spans="4:17" ht="13.5">
      <c r="D28" s="38" t="s">
        <v>119</v>
      </c>
      <c r="E28" s="56">
        <v>5</v>
      </c>
      <c r="F28" s="56">
        <v>6</v>
      </c>
      <c r="G28" s="56">
        <v>2</v>
      </c>
      <c r="H28" s="56">
        <v>0</v>
      </c>
      <c r="I28" s="56">
        <v>0</v>
      </c>
      <c r="J28" s="56">
        <v>0</v>
      </c>
      <c r="K28" s="56">
        <v>0</v>
      </c>
      <c r="L28" s="56">
        <v>0</v>
      </c>
      <c r="M28" s="56">
        <v>0</v>
      </c>
      <c r="N28" s="56">
        <v>0</v>
      </c>
      <c r="O28" s="56">
        <v>0</v>
      </c>
      <c r="P28" s="56">
        <v>0</v>
      </c>
      <c r="Q28" s="56">
        <v>13</v>
      </c>
    </row>
    <row r="29" spans="4:17" ht="13.5">
      <c r="D29" s="38" t="s">
        <v>120</v>
      </c>
      <c r="E29" s="56">
        <v>5</v>
      </c>
      <c r="F29" s="56">
        <v>5</v>
      </c>
      <c r="G29" s="56">
        <v>0</v>
      </c>
      <c r="H29" s="56">
        <v>0</v>
      </c>
      <c r="I29" s="56">
        <v>0</v>
      </c>
      <c r="J29" s="56">
        <v>0</v>
      </c>
      <c r="K29" s="56">
        <v>0</v>
      </c>
      <c r="L29" s="56">
        <v>0</v>
      </c>
      <c r="M29" s="56">
        <v>0</v>
      </c>
      <c r="N29" s="56">
        <v>0</v>
      </c>
      <c r="O29" s="56">
        <v>0</v>
      </c>
      <c r="P29" s="56">
        <v>0</v>
      </c>
      <c r="Q29" s="56">
        <v>10</v>
      </c>
    </row>
    <row r="30" spans="4:17" ht="13.5">
      <c r="D30" s="38" t="s">
        <v>66</v>
      </c>
      <c r="E30" s="56">
        <v>0</v>
      </c>
      <c r="F30" s="56">
        <v>0</v>
      </c>
      <c r="G30" s="56">
        <v>0</v>
      </c>
      <c r="H30" s="56">
        <v>0</v>
      </c>
      <c r="I30" s="56">
        <v>0</v>
      </c>
      <c r="J30" s="56">
        <v>0</v>
      </c>
      <c r="K30" s="56">
        <v>0</v>
      </c>
      <c r="L30" s="56">
        <v>0</v>
      </c>
      <c r="M30" s="56">
        <v>0</v>
      </c>
      <c r="N30" s="56">
        <v>0</v>
      </c>
      <c r="O30" s="56">
        <v>0</v>
      </c>
      <c r="P30" s="56">
        <v>0</v>
      </c>
      <c r="Q30" s="56">
        <v>0</v>
      </c>
    </row>
    <row r="31" spans="4:17" ht="13.5">
      <c r="D31" s="40" t="s">
        <v>11</v>
      </c>
      <c r="E31" s="56">
        <v>49</v>
      </c>
      <c r="F31" s="56">
        <v>64</v>
      </c>
      <c r="G31" s="56">
        <v>10</v>
      </c>
      <c r="H31" s="56">
        <v>2</v>
      </c>
      <c r="I31" s="56">
        <v>1</v>
      </c>
      <c r="J31" s="56">
        <v>0</v>
      </c>
      <c r="K31" s="56">
        <v>0</v>
      </c>
      <c r="L31" s="56">
        <v>0</v>
      </c>
      <c r="M31" s="56">
        <v>0</v>
      </c>
      <c r="N31" s="56">
        <v>0</v>
      </c>
      <c r="O31" s="56">
        <v>0</v>
      </c>
      <c r="P31" s="56">
        <v>0</v>
      </c>
      <c r="Q31" s="56">
        <v>126</v>
      </c>
    </row>
    <row r="32" ht="14.25" thickBot="1"/>
    <row r="33" spans="4:17" ht="14.25" thickBot="1">
      <c r="D33" s="188" t="s">
        <v>237</v>
      </c>
      <c r="E33" s="195"/>
      <c r="F33" s="195"/>
      <c r="G33" s="195"/>
      <c r="H33" s="195"/>
      <c r="I33" s="195"/>
      <c r="J33" s="195"/>
      <c r="K33" s="195"/>
      <c r="L33" s="195"/>
      <c r="M33" s="195"/>
      <c r="N33" s="195"/>
      <c r="O33" s="195"/>
      <c r="P33" s="195"/>
      <c r="Q33" s="196"/>
    </row>
  </sheetData>
  <sheetProtection/>
  <mergeCells count="2">
    <mergeCell ref="D20:Q20"/>
    <mergeCell ref="D33:Q33"/>
  </mergeCells>
  <printOptions/>
  <pageMargins left="0.3937007874015748" right="0.1968503937007874" top="0.5905511811023623" bottom="0.5905511811023623" header="0.5118110236220472" footer="0.31496062992125984"/>
  <pageSetup horizontalDpi="300" verticalDpi="3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Q797"/>
  <sheetViews>
    <sheetView zoomScalePageLayoutView="0" workbookViewId="0" topLeftCell="A55">
      <selection activeCell="E76" sqref="E76"/>
    </sheetView>
  </sheetViews>
  <sheetFormatPr defaultColWidth="9.00390625" defaultRowHeight="13.5"/>
  <cols>
    <col min="1" max="1" width="1.4921875" style="1" customWidth="1"/>
    <col min="2" max="3" width="1.4921875" style="0" customWidth="1"/>
    <col min="4" max="4" width="17.75390625" style="0" customWidth="1"/>
    <col min="5" max="17" width="5.75390625" style="0" customWidth="1"/>
  </cols>
  <sheetData>
    <row r="1" spans="1:15" ht="13.5">
      <c r="A1" t="s">
        <v>0</v>
      </c>
      <c r="B1" s="25"/>
      <c r="C1" s="25"/>
      <c r="D1" s="25"/>
      <c r="E1" s="25"/>
      <c r="F1" s="26"/>
      <c r="G1" s="26"/>
      <c r="H1" s="26"/>
      <c r="I1" s="27"/>
      <c r="J1" s="27"/>
      <c r="K1" s="27"/>
      <c r="L1" s="26"/>
      <c r="M1" s="26" t="s">
        <v>1</v>
      </c>
      <c r="N1" s="26"/>
      <c r="O1">
        <v>283</v>
      </c>
    </row>
    <row r="2" spans="1:15" ht="13.5">
      <c r="A2" s="3" t="s">
        <v>3</v>
      </c>
      <c r="B2" s="25"/>
      <c r="C2" s="25"/>
      <c r="D2" s="25"/>
      <c r="E2" s="25"/>
      <c r="F2" s="26"/>
      <c r="G2" s="26"/>
      <c r="H2" s="26"/>
      <c r="I2" s="27"/>
      <c r="J2" s="27"/>
      <c r="K2" s="27"/>
      <c r="L2" s="26"/>
      <c r="M2" t="s">
        <v>2</v>
      </c>
      <c r="O2">
        <v>70</v>
      </c>
    </row>
    <row r="3" spans="1:14" ht="13.5">
      <c r="A3" s="57"/>
      <c r="B3" s="25" t="s">
        <v>121</v>
      </c>
      <c r="C3" s="25"/>
      <c r="D3" s="25"/>
      <c r="E3" s="25"/>
      <c r="F3" s="26"/>
      <c r="G3" s="26"/>
      <c r="H3" s="26"/>
      <c r="I3" s="27"/>
      <c r="J3" s="27"/>
      <c r="K3" s="27"/>
      <c r="L3" s="29"/>
      <c r="M3" s="26"/>
      <c r="N3" s="25"/>
    </row>
    <row r="4" spans="1:14" ht="13.5">
      <c r="A4" s="57"/>
      <c r="C4" t="s">
        <v>122</v>
      </c>
      <c r="D4" s="25"/>
      <c r="E4" s="25"/>
      <c r="F4" s="26"/>
      <c r="G4" s="26"/>
      <c r="H4" s="26"/>
      <c r="I4" s="27"/>
      <c r="J4" s="27"/>
      <c r="K4" s="27"/>
      <c r="L4" s="29"/>
      <c r="M4" s="26"/>
      <c r="N4" s="26"/>
    </row>
    <row r="5" spans="1:14" ht="13.5">
      <c r="A5" s="30"/>
      <c r="B5" s="25"/>
      <c r="C5" s="25"/>
      <c r="D5" s="25" t="s">
        <v>157</v>
      </c>
      <c r="E5" s="25"/>
      <c r="F5" s="26"/>
      <c r="G5" s="26"/>
      <c r="H5" s="26"/>
      <c r="I5" s="27"/>
      <c r="J5" s="27"/>
      <c r="K5" s="27"/>
      <c r="L5" s="29"/>
      <c r="M5" s="26"/>
      <c r="N5" s="26"/>
    </row>
    <row r="6" spans="1:14" ht="13.5">
      <c r="A6" s="30"/>
      <c r="B6" s="25"/>
      <c r="C6" s="25"/>
      <c r="D6" s="25" t="s">
        <v>158</v>
      </c>
      <c r="E6" s="25"/>
      <c r="F6" s="26"/>
      <c r="G6" s="26"/>
      <c r="H6" s="26"/>
      <c r="I6" s="27"/>
      <c r="J6" s="27"/>
      <c r="K6" s="27"/>
      <c r="L6" s="29"/>
      <c r="M6" s="26"/>
      <c r="N6" s="26"/>
    </row>
    <row r="8" spans="1:15" ht="13.5">
      <c r="A8" s="31"/>
      <c r="B8" s="25"/>
      <c r="C8" s="25"/>
      <c r="D8" s="25" t="s">
        <v>159</v>
      </c>
      <c r="E8" s="25"/>
      <c r="F8" s="26"/>
      <c r="G8" s="26"/>
      <c r="H8" s="26"/>
      <c r="I8" s="27"/>
      <c r="J8" s="27"/>
      <c r="K8" s="27"/>
      <c r="L8" s="33" t="s">
        <v>64</v>
      </c>
      <c r="M8" s="26"/>
      <c r="N8" s="34"/>
      <c r="O8" s="34"/>
    </row>
    <row r="9" spans="1:15" ht="13.5">
      <c r="A9" s="35"/>
      <c r="B9" s="36"/>
      <c r="C9" s="36"/>
      <c r="D9" s="10" t="s">
        <v>123</v>
      </c>
      <c r="E9" s="106" t="s">
        <v>69</v>
      </c>
      <c r="F9" s="106" t="s">
        <v>70</v>
      </c>
      <c r="G9" s="106" t="s">
        <v>71</v>
      </c>
      <c r="H9" s="106" t="s">
        <v>72</v>
      </c>
      <c r="I9" s="106" t="s">
        <v>73</v>
      </c>
      <c r="J9" s="106" t="s">
        <v>74</v>
      </c>
      <c r="K9" s="106" t="s">
        <v>75</v>
      </c>
      <c r="L9" s="107" t="s">
        <v>66</v>
      </c>
      <c r="M9" s="164" t="s">
        <v>11</v>
      </c>
      <c r="N9" s="166" t="s">
        <v>210</v>
      </c>
      <c r="O9" s="37"/>
    </row>
    <row r="10" spans="4:15" ht="13.5">
      <c r="D10" s="38" t="s">
        <v>124</v>
      </c>
      <c r="E10" s="54">
        <v>13</v>
      </c>
      <c r="F10" s="54">
        <v>7</v>
      </c>
      <c r="G10" s="54">
        <v>4</v>
      </c>
      <c r="H10" s="54">
        <v>36</v>
      </c>
      <c r="I10" s="54">
        <v>18</v>
      </c>
      <c r="J10" s="54">
        <v>38</v>
      </c>
      <c r="K10" s="54">
        <v>19</v>
      </c>
      <c r="L10" s="54">
        <v>1</v>
      </c>
      <c r="M10" s="165">
        <v>136</v>
      </c>
      <c r="N10" s="167">
        <f>M10/M20</f>
        <v>0.25757575757575757</v>
      </c>
      <c r="O10" s="55"/>
    </row>
    <row r="11" spans="4:15" ht="13.5">
      <c r="D11" s="38" t="s">
        <v>125</v>
      </c>
      <c r="E11" s="54">
        <v>9</v>
      </c>
      <c r="F11" s="54">
        <v>5</v>
      </c>
      <c r="G11" s="54">
        <v>2</v>
      </c>
      <c r="H11" s="54">
        <v>20</v>
      </c>
      <c r="I11" s="54">
        <v>8</v>
      </c>
      <c r="J11" s="54">
        <v>22</v>
      </c>
      <c r="K11" s="54">
        <v>21</v>
      </c>
      <c r="L11" s="54">
        <v>1</v>
      </c>
      <c r="M11" s="165">
        <v>88</v>
      </c>
      <c r="N11" s="167">
        <f>M11/M20</f>
        <v>0.16666666666666666</v>
      </c>
      <c r="O11" s="55"/>
    </row>
    <row r="12" spans="4:15" ht="13.5">
      <c r="D12" s="38" t="s">
        <v>126</v>
      </c>
      <c r="E12" s="54">
        <v>14</v>
      </c>
      <c r="F12" s="54">
        <v>10</v>
      </c>
      <c r="G12" s="54">
        <v>4</v>
      </c>
      <c r="H12" s="54">
        <v>24</v>
      </c>
      <c r="I12" s="54">
        <v>14</v>
      </c>
      <c r="J12" s="54">
        <v>43</v>
      </c>
      <c r="K12" s="54">
        <v>20</v>
      </c>
      <c r="L12" s="54">
        <v>1</v>
      </c>
      <c r="M12" s="165">
        <v>130</v>
      </c>
      <c r="N12" s="167">
        <f>M12/M20</f>
        <v>0.24621212121212122</v>
      </c>
      <c r="O12" s="55"/>
    </row>
    <row r="13" spans="4:15" ht="13.5">
      <c r="D13" s="38" t="s">
        <v>239</v>
      </c>
      <c r="E13" s="54">
        <v>11</v>
      </c>
      <c r="F13" s="54">
        <v>8</v>
      </c>
      <c r="G13" s="54">
        <v>2</v>
      </c>
      <c r="H13" s="54">
        <v>29</v>
      </c>
      <c r="I13" s="54">
        <v>13</v>
      </c>
      <c r="J13" s="54">
        <v>38</v>
      </c>
      <c r="K13" s="54">
        <v>22</v>
      </c>
      <c r="L13" s="54">
        <v>1</v>
      </c>
      <c r="M13" s="165">
        <v>124</v>
      </c>
      <c r="N13" s="167">
        <f>M13/M20</f>
        <v>0.23484848484848486</v>
      </c>
      <c r="O13" s="55"/>
    </row>
    <row r="14" spans="4:15" ht="13.5">
      <c r="D14" s="38" t="s">
        <v>120</v>
      </c>
      <c r="E14" s="54">
        <v>3</v>
      </c>
      <c r="F14" s="54">
        <v>2</v>
      </c>
      <c r="G14" s="54">
        <v>1</v>
      </c>
      <c r="H14" s="54">
        <v>9</v>
      </c>
      <c r="I14" s="54">
        <v>7</v>
      </c>
      <c r="J14" s="54">
        <v>17</v>
      </c>
      <c r="K14" s="54">
        <v>11</v>
      </c>
      <c r="L14" s="54">
        <v>0</v>
      </c>
      <c r="M14" s="165">
        <v>50</v>
      </c>
      <c r="N14" s="167">
        <f>M14/M20</f>
        <v>0.0946969696969697</v>
      </c>
      <c r="O14" s="55"/>
    </row>
    <row r="15" spans="4:15" ht="13.5">
      <c r="D15" s="38" t="s">
        <v>66</v>
      </c>
      <c r="E15" s="54">
        <v>0</v>
      </c>
      <c r="F15" s="54">
        <v>0</v>
      </c>
      <c r="G15" s="54">
        <v>0</v>
      </c>
      <c r="H15" s="54">
        <v>0</v>
      </c>
      <c r="I15" s="54">
        <v>0</v>
      </c>
      <c r="J15" s="54">
        <v>0</v>
      </c>
      <c r="K15" s="54">
        <v>0</v>
      </c>
      <c r="L15" s="54">
        <v>0</v>
      </c>
      <c r="M15" s="165">
        <v>0</v>
      </c>
      <c r="N15" s="167">
        <f>M15/M20</f>
        <v>0</v>
      </c>
      <c r="O15" s="55"/>
    </row>
    <row r="16" spans="4:15" ht="13.5" hidden="1">
      <c r="D16" s="38"/>
      <c r="E16" s="54">
        <v>0</v>
      </c>
      <c r="F16" s="54">
        <v>0</v>
      </c>
      <c r="G16" s="54">
        <v>0</v>
      </c>
      <c r="H16" s="54">
        <v>0</v>
      </c>
      <c r="I16" s="54">
        <v>0</v>
      </c>
      <c r="J16" s="54">
        <v>0</v>
      </c>
      <c r="K16" s="54">
        <v>0</v>
      </c>
      <c r="L16" s="54">
        <v>0</v>
      </c>
      <c r="M16" s="165">
        <v>0</v>
      </c>
      <c r="N16" s="168"/>
      <c r="O16" s="55"/>
    </row>
    <row r="17" spans="4:15" ht="13.5" hidden="1">
      <c r="D17" s="38"/>
      <c r="E17" s="54">
        <v>0</v>
      </c>
      <c r="F17" s="54">
        <v>0</v>
      </c>
      <c r="G17" s="54">
        <v>0</v>
      </c>
      <c r="H17" s="54">
        <v>0</v>
      </c>
      <c r="I17" s="54">
        <v>0</v>
      </c>
      <c r="J17" s="54">
        <v>0</v>
      </c>
      <c r="K17" s="54">
        <v>0</v>
      </c>
      <c r="L17" s="54">
        <v>0</v>
      </c>
      <c r="M17" s="165">
        <v>0</v>
      </c>
      <c r="N17" s="168"/>
      <c r="O17" s="55"/>
    </row>
    <row r="18" spans="4:15" ht="13.5" hidden="1">
      <c r="D18" s="38"/>
      <c r="E18" s="54">
        <v>0</v>
      </c>
      <c r="F18" s="54">
        <v>0</v>
      </c>
      <c r="G18" s="54">
        <v>0</v>
      </c>
      <c r="H18" s="54">
        <v>0</v>
      </c>
      <c r="I18" s="54">
        <v>0</v>
      </c>
      <c r="J18" s="54">
        <v>0</v>
      </c>
      <c r="K18" s="54">
        <v>0</v>
      </c>
      <c r="L18" s="54">
        <v>0</v>
      </c>
      <c r="M18" s="165">
        <v>0</v>
      </c>
      <c r="N18" s="168"/>
      <c r="O18" s="55"/>
    </row>
    <row r="19" spans="4:15" ht="13.5" hidden="1">
      <c r="D19" s="38"/>
      <c r="E19" s="54">
        <v>0</v>
      </c>
      <c r="F19" s="54">
        <v>0</v>
      </c>
      <c r="G19" s="54">
        <v>0</v>
      </c>
      <c r="H19" s="54">
        <v>0</v>
      </c>
      <c r="I19" s="54">
        <v>0</v>
      </c>
      <c r="J19" s="54">
        <v>0</v>
      </c>
      <c r="K19" s="54">
        <v>0</v>
      </c>
      <c r="L19" s="54">
        <v>0</v>
      </c>
      <c r="M19" s="165">
        <v>0</v>
      </c>
      <c r="N19" s="168"/>
      <c r="O19" s="55"/>
    </row>
    <row r="20" spans="4:15" ht="13.5">
      <c r="D20" s="40" t="s">
        <v>11</v>
      </c>
      <c r="E20" s="54">
        <v>50</v>
      </c>
      <c r="F20" s="54">
        <v>32</v>
      </c>
      <c r="G20" s="54">
        <v>13</v>
      </c>
      <c r="H20" s="54">
        <v>118</v>
      </c>
      <c r="I20" s="54">
        <v>60</v>
      </c>
      <c r="J20" s="54">
        <v>158</v>
      </c>
      <c r="K20" s="54">
        <v>93</v>
      </c>
      <c r="L20" s="54">
        <v>4</v>
      </c>
      <c r="M20" s="165">
        <v>528</v>
      </c>
      <c r="N20" s="167">
        <f>M20/M20</f>
        <v>1</v>
      </c>
      <c r="O20" s="55"/>
    </row>
    <row r="21" ht="14.25" thickBot="1"/>
    <row r="22" spans="4:17" ht="45" customHeight="1" thickBot="1">
      <c r="D22" s="188" t="s">
        <v>258</v>
      </c>
      <c r="E22" s="189"/>
      <c r="F22" s="189"/>
      <c r="G22" s="189"/>
      <c r="H22" s="189"/>
      <c r="I22" s="189"/>
      <c r="J22" s="189"/>
      <c r="K22" s="189"/>
      <c r="L22" s="189"/>
      <c r="M22" s="189"/>
      <c r="N22" s="189"/>
      <c r="O22" s="189"/>
      <c r="P22" s="189"/>
      <c r="Q22" s="190"/>
    </row>
    <row r="24" spans="1:16" ht="12.75" customHeight="1">
      <c r="A24" s="31"/>
      <c r="B24" s="25"/>
      <c r="C24" s="25"/>
      <c r="D24" s="25" t="s">
        <v>160</v>
      </c>
      <c r="E24" s="25"/>
      <c r="F24" s="26"/>
      <c r="G24" s="26"/>
      <c r="H24" s="26"/>
      <c r="I24" s="27"/>
      <c r="J24" s="27"/>
      <c r="K24" s="27"/>
      <c r="L24" s="26"/>
      <c r="M24" s="26"/>
      <c r="P24" s="33"/>
    </row>
    <row r="25" spans="1:17" ht="13.5">
      <c r="A25" s="35"/>
      <c r="B25" s="36"/>
      <c r="C25" s="36"/>
      <c r="D25" s="10" t="s">
        <v>123</v>
      </c>
      <c r="E25" s="108" t="s">
        <v>76</v>
      </c>
      <c r="F25" s="108" t="s">
        <v>77</v>
      </c>
      <c r="G25" s="108" t="s">
        <v>78</v>
      </c>
      <c r="H25" s="108" t="s">
        <v>79</v>
      </c>
      <c r="I25" s="108" t="s">
        <v>80</v>
      </c>
      <c r="J25" s="109" t="s">
        <v>81</v>
      </c>
      <c r="K25" s="109" t="s">
        <v>82</v>
      </c>
      <c r="L25" s="109" t="s">
        <v>83</v>
      </c>
      <c r="M25" s="109" t="s">
        <v>84</v>
      </c>
      <c r="N25" s="109" t="s">
        <v>85</v>
      </c>
      <c r="O25" s="109" t="s">
        <v>86</v>
      </c>
      <c r="P25" s="109" t="s">
        <v>66</v>
      </c>
      <c r="Q25" s="108" t="s">
        <v>11</v>
      </c>
    </row>
    <row r="26" spans="4:17" ht="13.5">
      <c r="D26" s="38" t="s">
        <v>124</v>
      </c>
      <c r="E26" s="56">
        <v>43</v>
      </c>
      <c r="F26" s="56">
        <v>66</v>
      </c>
      <c r="G26" s="56">
        <v>14</v>
      </c>
      <c r="H26" s="56">
        <v>8</v>
      </c>
      <c r="I26" s="56">
        <v>3</v>
      </c>
      <c r="J26" s="56">
        <v>2</v>
      </c>
      <c r="K26" s="56">
        <v>0</v>
      </c>
      <c r="L26" s="56">
        <v>0</v>
      </c>
      <c r="M26" s="56">
        <v>0</v>
      </c>
      <c r="N26" s="56">
        <v>0</v>
      </c>
      <c r="O26" s="56">
        <v>0</v>
      </c>
      <c r="P26" s="56">
        <v>0</v>
      </c>
      <c r="Q26" s="56">
        <v>136</v>
      </c>
    </row>
    <row r="27" spans="4:17" ht="13.5">
      <c r="D27" s="38" t="s">
        <v>125</v>
      </c>
      <c r="E27" s="56">
        <v>27</v>
      </c>
      <c r="F27" s="56">
        <v>44</v>
      </c>
      <c r="G27" s="56">
        <v>9</v>
      </c>
      <c r="H27" s="56">
        <v>6</v>
      </c>
      <c r="I27" s="56">
        <v>0</v>
      </c>
      <c r="J27" s="56">
        <v>2</v>
      </c>
      <c r="K27" s="56">
        <v>0</v>
      </c>
      <c r="L27" s="56">
        <v>0</v>
      </c>
      <c r="M27" s="56">
        <v>0</v>
      </c>
      <c r="N27" s="56">
        <v>0</v>
      </c>
      <c r="O27" s="56">
        <v>0</v>
      </c>
      <c r="P27" s="56">
        <v>0</v>
      </c>
      <c r="Q27" s="56">
        <v>88</v>
      </c>
    </row>
    <row r="28" spans="4:17" ht="13.5">
      <c r="D28" s="38" t="s">
        <v>126</v>
      </c>
      <c r="E28" s="56">
        <v>38</v>
      </c>
      <c r="F28" s="56">
        <v>65</v>
      </c>
      <c r="G28" s="56">
        <v>15</v>
      </c>
      <c r="H28" s="56">
        <v>8</v>
      </c>
      <c r="I28" s="56">
        <v>2</v>
      </c>
      <c r="J28" s="56">
        <v>2</v>
      </c>
      <c r="K28" s="56">
        <v>0</v>
      </c>
      <c r="L28" s="56">
        <v>0</v>
      </c>
      <c r="M28" s="56">
        <v>0</v>
      </c>
      <c r="N28" s="56">
        <v>0</v>
      </c>
      <c r="O28" s="56">
        <v>0</v>
      </c>
      <c r="P28" s="56">
        <v>0</v>
      </c>
      <c r="Q28" s="56">
        <v>130</v>
      </c>
    </row>
    <row r="29" spans="4:17" ht="13.5">
      <c r="D29" s="38" t="s">
        <v>239</v>
      </c>
      <c r="E29" s="56">
        <v>36</v>
      </c>
      <c r="F29" s="56">
        <v>61</v>
      </c>
      <c r="G29" s="56">
        <v>17</v>
      </c>
      <c r="H29" s="56">
        <v>7</v>
      </c>
      <c r="I29" s="56">
        <v>2</v>
      </c>
      <c r="J29" s="56">
        <v>1</v>
      </c>
      <c r="K29" s="56">
        <v>0</v>
      </c>
      <c r="L29" s="56">
        <v>0</v>
      </c>
      <c r="M29" s="56">
        <v>0</v>
      </c>
      <c r="N29" s="56">
        <v>0</v>
      </c>
      <c r="O29" s="56">
        <v>0</v>
      </c>
      <c r="P29" s="56">
        <v>0</v>
      </c>
      <c r="Q29" s="56">
        <v>124</v>
      </c>
    </row>
    <row r="30" spans="4:17" ht="13.5">
      <c r="D30" s="38" t="s">
        <v>120</v>
      </c>
      <c r="E30" s="56">
        <v>10</v>
      </c>
      <c r="F30" s="56">
        <v>23</v>
      </c>
      <c r="G30" s="56">
        <v>10</v>
      </c>
      <c r="H30" s="56">
        <v>4</v>
      </c>
      <c r="I30" s="56">
        <v>2</v>
      </c>
      <c r="J30" s="56">
        <v>1</v>
      </c>
      <c r="K30" s="56">
        <v>0</v>
      </c>
      <c r="L30" s="56">
        <v>0</v>
      </c>
      <c r="M30" s="56">
        <v>0</v>
      </c>
      <c r="N30" s="56">
        <v>0</v>
      </c>
      <c r="O30" s="56">
        <v>0</v>
      </c>
      <c r="P30" s="56">
        <v>0</v>
      </c>
      <c r="Q30" s="56">
        <v>50</v>
      </c>
    </row>
    <row r="31" spans="4:17" ht="13.5">
      <c r="D31" s="38" t="s">
        <v>66</v>
      </c>
      <c r="E31" s="56">
        <v>0</v>
      </c>
      <c r="F31" s="56">
        <v>0</v>
      </c>
      <c r="G31" s="56">
        <v>0</v>
      </c>
      <c r="H31" s="56">
        <v>0</v>
      </c>
      <c r="I31" s="56">
        <v>0</v>
      </c>
      <c r="J31" s="56">
        <v>0</v>
      </c>
      <c r="K31" s="56">
        <v>0</v>
      </c>
      <c r="L31" s="56">
        <v>0</v>
      </c>
      <c r="M31" s="56">
        <v>0</v>
      </c>
      <c r="N31" s="56">
        <v>0</v>
      </c>
      <c r="O31" s="56">
        <v>0</v>
      </c>
      <c r="P31" s="56">
        <v>0</v>
      </c>
      <c r="Q31" s="56">
        <v>0</v>
      </c>
    </row>
    <row r="32" spans="4:17" ht="13.5" hidden="1">
      <c r="D32" s="38"/>
      <c r="E32" s="56">
        <v>0</v>
      </c>
      <c r="F32" s="56">
        <v>0</v>
      </c>
      <c r="G32" s="56">
        <v>0</v>
      </c>
      <c r="H32" s="56">
        <v>0</v>
      </c>
      <c r="I32" s="56">
        <v>0</v>
      </c>
      <c r="J32" s="56">
        <v>0</v>
      </c>
      <c r="K32" s="56">
        <v>0</v>
      </c>
      <c r="L32" s="56">
        <v>0</v>
      </c>
      <c r="M32" s="56">
        <v>0</v>
      </c>
      <c r="N32" s="56">
        <v>0</v>
      </c>
      <c r="O32" s="56">
        <v>0</v>
      </c>
      <c r="P32" s="56">
        <v>0</v>
      </c>
      <c r="Q32" s="56">
        <v>0</v>
      </c>
    </row>
    <row r="33" spans="4:17" ht="13.5" hidden="1">
      <c r="D33" s="38"/>
      <c r="E33" s="56">
        <v>0</v>
      </c>
      <c r="F33" s="56">
        <v>0</v>
      </c>
      <c r="G33" s="56">
        <v>0</v>
      </c>
      <c r="H33" s="56">
        <v>0</v>
      </c>
      <c r="I33" s="56">
        <v>0</v>
      </c>
      <c r="J33" s="56">
        <v>0</v>
      </c>
      <c r="K33" s="56">
        <v>0</v>
      </c>
      <c r="L33" s="56">
        <v>0</v>
      </c>
      <c r="M33" s="56">
        <v>0</v>
      </c>
      <c r="N33" s="56">
        <v>0</v>
      </c>
      <c r="O33" s="56">
        <v>0</v>
      </c>
      <c r="P33" s="56">
        <v>0</v>
      </c>
      <c r="Q33" s="56">
        <v>0</v>
      </c>
    </row>
    <row r="34" spans="4:17" ht="13.5" hidden="1">
      <c r="D34" s="38"/>
      <c r="E34" s="56">
        <v>0</v>
      </c>
      <c r="F34" s="56">
        <v>0</v>
      </c>
      <c r="G34" s="56">
        <v>0</v>
      </c>
      <c r="H34" s="56">
        <v>0</v>
      </c>
      <c r="I34" s="56">
        <v>0</v>
      </c>
      <c r="J34" s="56">
        <v>0</v>
      </c>
      <c r="K34" s="56">
        <v>0</v>
      </c>
      <c r="L34" s="56">
        <v>0</v>
      </c>
      <c r="M34" s="56">
        <v>0</v>
      </c>
      <c r="N34" s="56">
        <v>0</v>
      </c>
      <c r="O34" s="56">
        <v>0</v>
      </c>
      <c r="P34" s="56">
        <v>0</v>
      </c>
      <c r="Q34" s="56">
        <v>0</v>
      </c>
    </row>
    <row r="35" spans="4:17" ht="13.5" hidden="1">
      <c r="D35" s="38"/>
      <c r="E35" s="56">
        <v>0</v>
      </c>
      <c r="F35" s="56">
        <v>0</v>
      </c>
      <c r="G35" s="56">
        <v>0</v>
      </c>
      <c r="H35" s="56">
        <v>0</v>
      </c>
      <c r="I35" s="56">
        <v>0</v>
      </c>
      <c r="J35" s="56">
        <v>0</v>
      </c>
      <c r="K35" s="56">
        <v>0</v>
      </c>
      <c r="L35" s="56">
        <v>0</v>
      </c>
      <c r="M35" s="56">
        <v>0</v>
      </c>
      <c r="N35" s="56">
        <v>0</v>
      </c>
      <c r="O35" s="56">
        <v>0</v>
      </c>
      <c r="P35" s="56">
        <v>0</v>
      </c>
      <c r="Q35" s="56">
        <v>0</v>
      </c>
    </row>
    <row r="36" spans="4:17" ht="13.5">
      <c r="D36" s="40" t="s">
        <v>11</v>
      </c>
      <c r="E36" s="56">
        <v>154</v>
      </c>
      <c r="F36" s="56">
        <v>259</v>
      </c>
      <c r="G36" s="56">
        <v>65</v>
      </c>
      <c r="H36" s="56">
        <v>33</v>
      </c>
      <c r="I36" s="56">
        <v>9</v>
      </c>
      <c r="J36" s="56">
        <v>8</v>
      </c>
      <c r="K36" s="56">
        <v>0</v>
      </c>
      <c r="L36" s="56">
        <v>0</v>
      </c>
      <c r="M36" s="56">
        <v>0</v>
      </c>
      <c r="N36" s="56">
        <v>0</v>
      </c>
      <c r="O36" s="56">
        <v>0</v>
      </c>
      <c r="P36" s="56">
        <v>0</v>
      </c>
      <c r="Q36" s="56">
        <v>528</v>
      </c>
    </row>
    <row r="37" ht="14.25" thickBot="1"/>
    <row r="38" spans="1:17" ht="14.25" thickBot="1">
      <c r="A38" s="32"/>
      <c r="B38" s="32"/>
      <c r="C38" s="32"/>
      <c r="D38" s="188" t="s">
        <v>238</v>
      </c>
      <c r="E38" s="189"/>
      <c r="F38" s="189"/>
      <c r="G38" s="189"/>
      <c r="H38" s="189"/>
      <c r="I38" s="189"/>
      <c r="J38" s="189"/>
      <c r="K38" s="189"/>
      <c r="L38" s="189"/>
      <c r="M38" s="189"/>
      <c r="N38" s="189"/>
      <c r="O38" s="189"/>
      <c r="P38" s="189"/>
      <c r="Q38" s="190"/>
    </row>
    <row r="40" spans="1:15" ht="13.5">
      <c r="A40" s="31"/>
      <c r="B40" s="25"/>
      <c r="C40" s="25"/>
      <c r="D40" s="25" t="s">
        <v>161</v>
      </c>
      <c r="E40" s="25"/>
      <c r="F40" s="26"/>
      <c r="G40" s="26"/>
      <c r="H40" s="26"/>
      <c r="I40" s="27"/>
      <c r="J40" s="27"/>
      <c r="K40" s="27"/>
      <c r="L40" s="33"/>
      <c r="M40" s="26"/>
      <c r="N40" s="34"/>
      <c r="O40" s="34"/>
    </row>
    <row r="41" spans="1:15" ht="13.5">
      <c r="A41" s="35"/>
      <c r="B41" s="36"/>
      <c r="C41" s="36"/>
      <c r="D41" s="10" t="s">
        <v>123</v>
      </c>
      <c r="E41" s="106" t="s">
        <v>69</v>
      </c>
      <c r="F41" s="106" t="s">
        <v>70</v>
      </c>
      <c r="G41" s="106" t="s">
        <v>71</v>
      </c>
      <c r="H41" s="106" t="s">
        <v>72</v>
      </c>
      <c r="I41" s="106" t="s">
        <v>73</v>
      </c>
      <c r="J41" s="106" t="s">
        <v>74</v>
      </c>
      <c r="K41" s="106" t="s">
        <v>75</v>
      </c>
      <c r="L41" s="107" t="s">
        <v>66</v>
      </c>
      <c r="M41" s="164" t="s">
        <v>11</v>
      </c>
      <c r="N41" s="180" t="s">
        <v>210</v>
      </c>
      <c r="O41" s="37"/>
    </row>
    <row r="42" spans="4:15" ht="13.5">
      <c r="D42" s="38" t="s">
        <v>124</v>
      </c>
      <c r="E42" s="54">
        <v>4</v>
      </c>
      <c r="F42" s="54">
        <v>0</v>
      </c>
      <c r="G42" s="54">
        <v>1</v>
      </c>
      <c r="H42" s="54">
        <v>7</v>
      </c>
      <c r="I42" s="54">
        <v>10</v>
      </c>
      <c r="J42" s="54">
        <v>23</v>
      </c>
      <c r="K42" s="54">
        <v>1</v>
      </c>
      <c r="L42" s="54">
        <v>0</v>
      </c>
      <c r="M42" s="165">
        <v>46</v>
      </c>
      <c r="N42" s="182">
        <f>M42/M52</f>
        <v>0.2839506172839506</v>
      </c>
      <c r="O42" s="55"/>
    </row>
    <row r="43" spans="4:15" ht="13.5">
      <c r="D43" s="38" t="s">
        <v>125</v>
      </c>
      <c r="E43" s="54">
        <v>3</v>
      </c>
      <c r="F43" s="54">
        <v>0</v>
      </c>
      <c r="G43" s="54">
        <v>0</v>
      </c>
      <c r="H43" s="54">
        <v>3</v>
      </c>
      <c r="I43" s="54">
        <v>5</v>
      </c>
      <c r="J43" s="54">
        <v>10</v>
      </c>
      <c r="K43" s="54">
        <v>1</v>
      </c>
      <c r="L43" s="54">
        <v>0</v>
      </c>
      <c r="M43" s="165">
        <v>22</v>
      </c>
      <c r="N43" s="167">
        <f>M43/M52</f>
        <v>0.13580246913580246</v>
      </c>
      <c r="O43" s="55"/>
    </row>
    <row r="44" spans="4:15" ht="13.5">
      <c r="D44" s="38" t="s">
        <v>126</v>
      </c>
      <c r="E44" s="54">
        <v>4</v>
      </c>
      <c r="F44" s="54">
        <v>0</v>
      </c>
      <c r="G44" s="54">
        <v>1</v>
      </c>
      <c r="H44" s="54">
        <v>7</v>
      </c>
      <c r="I44" s="54">
        <v>11</v>
      </c>
      <c r="J44" s="54">
        <v>20</v>
      </c>
      <c r="K44" s="54">
        <v>1</v>
      </c>
      <c r="L44" s="54">
        <v>0</v>
      </c>
      <c r="M44" s="165">
        <v>44</v>
      </c>
      <c r="N44" s="167">
        <f>M44/M52</f>
        <v>0.2716049382716049</v>
      </c>
      <c r="O44" s="55"/>
    </row>
    <row r="45" spans="4:15" ht="13.5">
      <c r="D45" s="38" t="s">
        <v>239</v>
      </c>
      <c r="E45" s="54">
        <v>4</v>
      </c>
      <c r="F45" s="54">
        <v>0</v>
      </c>
      <c r="G45" s="54">
        <v>0</v>
      </c>
      <c r="H45" s="54">
        <v>4</v>
      </c>
      <c r="I45" s="54">
        <v>10</v>
      </c>
      <c r="J45" s="54">
        <v>26</v>
      </c>
      <c r="K45" s="54">
        <v>1</v>
      </c>
      <c r="L45" s="54">
        <v>0</v>
      </c>
      <c r="M45" s="165">
        <v>45</v>
      </c>
      <c r="N45" s="183">
        <f>M45/M52</f>
        <v>0.2777777777777778</v>
      </c>
      <c r="O45" s="55"/>
    </row>
    <row r="46" spans="4:15" ht="13.5">
      <c r="D46" s="38" t="s">
        <v>120</v>
      </c>
      <c r="E46" s="54">
        <v>0</v>
      </c>
      <c r="F46" s="54">
        <v>0</v>
      </c>
      <c r="G46" s="54">
        <v>0</v>
      </c>
      <c r="H46" s="54">
        <v>1</v>
      </c>
      <c r="I46" s="54">
        <v>2</v>
      </c>
      <c r="J46" s="54">
        <v>2</v>
      </c>
      <c r="K46" s="54">
        <v>0</v>
      </c>
      <c r="L46" s="54">
        <v>0</v>
      </c>
      <c r="M46" s="165">
        <v>5</v>
      </c>
      <c r="N46" s="182">
        <f>M46/M52</f>
        <v>0.030864197530864196</v>
      </c>
      <c r="O46" s="55"/>
    </row>
    <row r="47" spans="4:15" ht="13.5">
      <c r="D47" s="38" t="s">
        <v>66</v>
      </c>
      <c r="E47" s="54">
        <v>0</v>
      </c>
      <c r="F47" s="54">
        <v>0</v>
      </c>
      <c r="G47" s="54">
        <v>0</v>
      </c>
      <c r="H47" s="54">
        <v>0</v>
      </c>
      <c r="I47" s="54">
        <v>0</v>
      </c>
      <c r="J47" s="54">
        <v>0</v>
      </c>
      <c r="K47" s="54">
        <v>0</v>
      </c>
      <c r="L47" s="54">
        <v>0</v>
      </c>
      <c r="M47" s="165">
        <v>0</v>
      </c>
      <c r="N47" s="167">
        <f>M47/M52</f>
        <v>0</v>
      </c>
      <c r="O47" s="55"/>
    </row>
    <row r="48" spans="4:15" ht="14.25" hidden="1" thickBot="1">
      <c r="D48" s="38"/>
      <c r="E48" s="54">
        <v>0</v>
      </c>
      <c r="F48" s="54">
        <v>0</v>
      </c>
      <c r="G48" s="54">
        <v>0</v>
      </c>
      <c r="H48" s="54">
        <v>0</v>
      </c>
      <c r="I48" s="54">
        <v>0</v>
      </c>
      <c r="J48" s="54">
        <v>0</v>
      </c>
      <c r="K48" s="54">
        <v>0</v>
      </c>
      <c r="L48" s="54">
        <v>0</v>
      </c>
      <c r="M48" s="165">
        <v>0</v>
      </c>
      <c r="N48" s="184"/>
      <c r="O48" s="55"/>
    </row>
    <row r="49" spans="4:15" ht="14.25" hidden="1" thickBot="1">
      <c r="D49" s="38"/>
      <c r="E49" s="54">
        <v>0</v>
      </c>
      <c r="F49" s="54">
        <v>0</v>
      </c>
      <c r="G49" s="54">
        <v>0</v>
      </c>
      <c r="H49" s="54">
        <v>0</v>
      </c>
      <c r="I49" s="54">
        <v>0</v>
      </c>
      <c r="J49" s="54">
        <v>0</v>
      </c>
      <c r="K49" s="54">
        <v>0</v>
      </c>
      <c r="L49" s="54">
        <v>0</v>
      </c>
      <c r="M49" s="165">
        <v>0</v>
      </c>
      <c r="N49" s="185"/>
      <c r="O49" s="55"/>
    </row>
    <row r="50" spans="4:15" ht="14.25" hidden="1" thickBot="1">
      <c r="D50" s="38"/>
      <c r="E50" s="54">
        <v>0</v>
      </c>
      <c r="F50" s="54">
        <v>0</v>
      </c>
      <c r="G50" s="54">
        <v>0</v>
      </c>
      <c r="H50" s="54">
        <v>0</v>
      </c>
      <c r="I50" s="54">
        <v>0</v>
      </c>
      <c r="J50" s="54">
        <v>0</v>
      </c>
      <c r="K50" s="54">
        <v>0</v>
      </c>
      <c r="L50" s="54">
        <v>0</v>
      </c>
      <c r="M50" s="165">
        <v>0</v>
      </c>
      <c r="N50" s="185"/>
      <c r="O50" s="55"/>
    </row>
    <row r="51" spans="4:15" ht="13.5" hidden="1">
      <c r="D51" s="38"/>
      <c r="E51" s="54">
        <v>0</v>
      </c>
      <c r="F51" s="54">
        <v>0</v>
      </c>
      <c r="G51" s="54">
        <v>0</v>
      </c>
      <c r="H51" s="54">
        <v>0</v>
      </c>
      <c r="I51" s="54">
        <v>0</v>
      </c>
      <c r="J51" s="54">
        <v>0</v>
      </c>
      <c r="K51" s="54">
        <v>0</v>
      </c>
      <c r="L51" s="54">
        <v>0</v>
      </c>
      <c r="M51" s="165">
        <v>0</v>
      </c>
      <c r="N51" s="186"/>
      <c r="O51" s="55"/>
    </row>
    <row r="52" spans="4:15" ht="13.5">
      <c r="D52" s="40" t="s">
        <v>11</v>
      </c>
      <c r="E52" s="54">
        <v>15</v>
      </c>
      <c r="F52" s="54">
        <v>0</v>
      </c>
      <c r="G52" s="54">
        <v>2</v>
      </c>
      <c r="H52" s="54">
        <v>22</v>
      </c>
      <c r="I52" s="54">
        <v>38</v>
      </c>
      <c r="J52" s="54">
        <v>81</v>
      </c>
      <c r="K52" s="54">
        <v>4</v>
      </c>
      <c r="L52" s="54">
        <v>0</v>
      </c>
      <c r="M52" s="165">
        <v>162</v>
      </c>
      <c r="N52" s="167">
        <f>M52/M52</f>
        <v>1</v>
      </c>
      <c r="O52" s="55"/>
    </row>
    <row r="53" ht="14.25" thickBot="1"/>
    <row r="54" spans="4:17" ht="46.5" customHeight="1" thickBot="1">
      <c r="D54" s="188" t="s">
        <v>255</v>
      </c>
      <c r="E54" s="189"/>
      <c r="F54" s="189"/>
      <c r="G54" s="189"/>
      <c r="H54" s="189"/>
      <c r="I54" s="189"/>
      <c r="J54" s="189"/>
      <c r="K54" s="189"/>
      <c r="L54" s="189"/>
      <c r="M54" s="189"/>
      <c r="N54" s="189"/>
      <c r="O54" s="189"/>
      <c r="P54" s="189"/>
      <c r="Q54" s="190"/>
    </row>
    <row r="56" spans="1:16" ht="13.5">
      <c r="A56" s="31"/>
      <c r="B56" s="25"/>
      <c r="C56" s="25"/>
      <c r="D56" s="25" t="s">
        <v>162</v>
      </c>
      <c r="E56" s="25"/>
      <c r="F56" s="26"/>
      <c r="G56" s="26"/>
      <c r="H56" s="26"/>
      <c r="I56" s="27"/>
      <c r="J56" s="27"/>
      <c r="K56" s="27"/>
      <c r="L56" s="26"/>
      <c r="M56" s="26"/>
      <c r="P56" s="33"/>
    </row>
    <row r="57" spans="1:17" ht="13.5">
      <c r="A57" s="35"/>
      <c r="B57" s="36"/>
      <c r="C57" s="36"/>
      <c r="D57" s="10" t="s">
        <v>123</v>
      </c>
      <c r="E57" s="108" t="s">
        <v>76</v>
      </c>
      <c r="F57" s="108" t="s">
        <v>77</v>
      </c>
      <c r="G57" s="108" t="s">
        <v>78</v>
      </c>
      <c r="H57" s="108" t="s">
        <v>79</v>
      </c>
      <c r="I57" s="108" t="s">
        <v>80</v>
      </c>
      <c r="J57" s="109" t="s">
        <v>81</v>
      </c>
      <c r="K57" s="109" t="s">
        <v>82</v>
      </c>
      <c r="L57" s="109" t="s">
        <v>83</v>
      </c>
      <c r="M57" s="109" t="s">
        <v>84</v>
      </c>
      <c r="N57" s="109" t="s">
        <v>85</v>
      </c>
      <c r="O57" s="109" t="s">
        <v>86</v>
      </c>
      <c r="P57" s="109" t="s">
        <v>66</v>
      </c>
      <c r="Q57" s="108" t="s">
        <v>11</v>
      </c>
    </row>
    <row r="58" spans="4:17" ht="13.5">
      <c r="D58" s="38" t="s">
        <v>124</v>
      </c>
      <c r="E58" s="56">
        <v>18</v>
      </c>
      <c r="F58" s="56">
        <v>23</v>
      </c>
      <c r="G58" s="56">
        <v>3</v>
      </c>
      <c r="H58" s="56">
        <v>2</v>
      </c>
      <c r="I58" s="56">
        <v>0</v>
      </c>
      <c r="J58" s="56">
        <v>0</v>
      </c>
      <c r="K58" s="56">
        <v>0</v>
      </c>
      <c r="L58" s="56">
        <v>0</v>
      </c>
      <c r="M58" s="56">
        <v>0</v>
      </c>
      <c r="N58" s="56">
        <v>0</v>
      </c>
      <c r="O58" s="56">
        <v>0</v>
      </c>
      <c r="P58" s="56">
        <v>0</v>
      </c>
      <c r="Q58" s="56">
        <v>46</v>
      </c>
    </row>
    <row r="59" spans="4:17" ht="13.5">
      <c r="D59" s="38" t="s">
        <v>125</v>
      </c>
      <c r="E59" s="56">
        <v>11</v>
      </c>
      <c r="F59" s="56">
        <v>10</v>
      </c>
      <c r="G59" s="56">
        <v>1</v>
      </c>
      <c r="H59" s="56">
        <v>0</v>
      </c>
      <c r="I59" s="56">
        <v>0</v>
      </c>
      <c r="J59" s="56">
        <v>0</v>
      </c>
      <c r="K59" s="56">
        <v>0</v>
      </c>
      <c r="L59" s="56">
        <v>0</v>
      </c>
      <c r="M59" s="56">
        <v>0</v>
      </c>
      <c r="N59" s="56">
        <v>0</v>
      </c>
      <c r="O59" s="56">
        <v>0</v>
      </c>
      <c r="P59" s="56">
        <v>0</v>
      </c>
      <c r="Q59" s="56">
        <v>22</v>
      </c>
    </row>
    <row r="60" spans="4:17" ht="13.5">
      <c r="D60" s="38" t="s">
        <v>126</v>
      </c>
      <c r="E60" s="56">
        <v>20</v>
      </c>
      <c r="F60" s="56">
        <v>19</v>
      </c>
      <c r="G60" s="56">
        <v>3</v>
      </c>
      <c r="H60" s="56">
        <v>1</v>
      </c>
      <c r="I60" s="56">
        <v>1</v>
      </c>
      <c r="J60" s="56">
        <v>0</v>
      </c>
      <c r="K60" s="56">
        <v>0</v>
      </c>
      <c r="L60" s="56">
        <v>0</v>
      </c>
      <c r="M60" s="56">
        <v>0</v>
      </c>
      <c r="N60" s="56">
        <v>0</v>
      </c>
      <c r="O60" s="56">
        <v>0</v>
      </c>
      <c r="P60" s="56">
        <v>0</v>
      </c>
      <c r="Q60" s="56">
        <v>44</v>
      </c>
    </row>
    <row r="61" spans="4:17" ht="13.5">
      <c r="D61" s="38" t="s">
        <v>239</v>
      </c>
      <c r="E61" s="56">
        <v>21</v>
      </c>
      <c r="F61" s="56">
        <v>20</v>
      </c>
      <c r="G61" s="56">
        <v>3</v>
      </c>
      <c r="H61" s="56">
        <v>1</v>
      </c>
      <c r="I61" s="56">
        <v>0</v>
      </c>
      <c r="J61" s="56">
        <v>0</v>
      </c>
      <c r="K61" s="56">
        <v>0</v>
      </c>
      <c r="L61" s="56">
        <v>0</v>
      </c>
      <c r="M61" s="56">
        <v>0</v>
      </c>
      <c r="N61" s="56">
        <v>0</v>
      </c>
      <c r="O61" s="56">
        <v>0</v>
      </c>
      <c r="P61" s="56">
        <v>0</v>
      </c>
      <c r="Q61" s="56">
        <v>45</v>
      </c>
    </row>
    <row r="62" spans="4:17" ht="13.5">
      <c r="D62" s="38" t="s">
        <v>120</v>
      </c>
      <c r="E62" s="56">
        <v>3</v>
      </c>
      <c r="F62" s="56">
        <v>2</v>
      </c>
      <c r="G62" s="56">
        <v>0</v>
      </c>
      <c r="H62" s="56">
        <v>0</v>
      </c>
      <c r="I62" s="56">
        <v>0</v>
      </c>
      <c r="J62" s="56">
        <v>0</v>
      </c>
      <c r="K62" s="56">
        <v>0</v>
      </c>
      <c r="L62" s="56">
        <v>0</v>
      </c>
      <c r="M62" s="56">
        <v>0</v>
      </c>
      <c r="N62" s="56">
        <v>0</v>
      </c>
      <c r="O62" s="56">
        <v>0</v>
      </c>
      <c r="P62" s="56">
        <v>0</v>
      </c>
      <c r="Q62" s="56">
        <v>5</v>
      </c>
    </row>
    <row r="63" spans="4:17" ht="13.5">
      <c r="D63" s="38" t="s">
        <v>66</v>
      </c>
      <c r="E63" s="56">
        <v>0</v>
      </c>
      <c r="F63" s="56">
        <v>0</v>
      </c>
      <c r="G63" s="56">
        <v>0</v>
      </c>
      <c r="H63" s="56">
        <v>0</v>
      </c>
      <c r="I63" s="56">
        <v>0</v>
      </c>
      <c r="J63" s="56">
        <v>0</v>
      </c>
      <c r="K63" s="56">
        <v>0</v>
      </c>
      <c r="L63" s="56">
        <v>0</v>
      </c>
      <c r="M63" s="56">
        <v>0</v>
      </c>
      <c r="N63" s="56">
        <v>0</v>
      </c>
      <c r="O63" s="56">
        <v>0</v>
      </c>
      <c r="P63" s="56">
        <v>0</v>
      </c>
      <c r="Q63" s="56">
        <v>0</v>
      </c>
    </row>
    <row r="64" spans="4:17" ht="13.5" hidden="1">
      <c r="D64" s="38"/>
      <c r="E64" s="56">
        <v>0</v>
      </c>
      <c r="F64" s="56">
        <v>0</v>
      </c>
      <c r="G64" s="56">
        <v>0</v>
      </c>
      <c r="H64" s="56">
        <v>0</v>
      </c>
      <c r="I64" s="56">
        <v>0</v>
      </c>
      <c r="J64" s="56">
        <v>0</v>
      </c>
      <c r="K64" s="56">
        <v>0</v>
      </c>
      <c r="L64" s="56">
        <v>0</v>
      </c>
      <c r="M64" s="56">
        <v>0</v>
      </c>
      <c r="N64" s="56">
        <v>0</v>
      </c>
      <c r="O64" s="56">
        <v>0</v>
      </c>
      <c r="P64" s="56">
        <v>0</v>
      </c>
      <c r="Q64" s="56">
        <v>0</v>
      </c>
    </row>
    <row r="65" spans="4:17" ht="13.5" hidden="1">
      <c r="D65" s="38"/>
      <c r="E65" s="56">
        <v>0</v>
      </c>
      <c r="F65" s="56">
        <v>0</v>
      </c>
      <c r="G65" s="56">
        <v>0</v>
      </c>
      <c r="H65" s="56">
        <v>0</v>
      </c>
      <c r="I65" s="56">
        <v>0</v>
      </c>
      <c r="J65" s="56">
        <v>0</v>
      </c>
      <c r="K65" s="56">
        <v>0</v>
      </c>
      <c r="L65" s="56">
        <v>0</v>
      </c>
      <c r="M65" s="56">
        <v>0</v>
      </c>
      <c r="N65" s="56">
        <v>0</v>
      </c>
      <c r="O65" s="56">
        <v>0</v>
      </c>
      <c r="P65" s="56">
        <v>0</v>
      </c>
      <c r="Q65" s="56">
        <v>0</v>
      </c>
    </row>
    <row r="66" spans="4:17" ht="13.5" hidden="1">
      <c r="D66" s="38"/>
      <c r="E66" s="56">
        <v>0</v>
      </c>
      <c r="F66" s="56">
        <v>0</v>
      </c>
      <c r="G66" s="56">
        <v>0</v>
      </c>
      <c r="H66" s="56">
        <v>0</v>
      </c>
      <c r="I66" s="56">
        <v>0</v>
      </c>
      <c r="J66" s="56">
        <v>0</v>
      </c>
      <c r="K66" s="56">
        <v>0</v>
      </c>
      <c r="L66" s="56">
        <v>0</v>
      </c>
      <c r="M66" s="56">
        <v>0</v>
      </c>
      <c r="N66" s="56">
        <v>0</v>
      </c>
      <c r="O66" s="56">
        <v>0</v>
      </c>
      <c r="P66" s="56">
        <v>0</v>
      </c>
      <c r="Q66" s="56">
        <v>0</v>
      </c>
    </row>
    <row r="67" spans="4:17" ht="13.5" hidden="1">
      <c r="D67" s="38"/>
      <c r="E67" s="56">
        <v>0</v>
      </c>
      <c r="F67" s="56">
        <v>0</v>
      </c>
      <c r="G67" s="56">
        <v>0</v>
      </c>
      <c r="H67" s="56">
        <v>0</v>
      </c>
      <c r="I67" s="56">
        <v>0</v>
      </c>
      <c r="J67" s="56">
        <v>0</v>
      </c>
      <c r="K67" s="56">
        <v>0</v>
      </c>
      <c r="L67" s="56">
        <v>0</v>
      </c>
      <c r="M67" s="56">
        <v>0</v>
      </c>
      <c r="N67" s="56">
        <v>0</v>
      </c>
      <c r="O67" s="56">
        <v>0</v>
      </c>
      <c r="P67" s="56">
        <v>0</v>
      </c>
      <c r="Q67" s="56">
        <v>0</v>
      </c>
    </row>
    <row r="68" spans="4:17" ht="13.5">
      <c r="D68" s="40" t="s">
        <v>11</v>
      </c>
      <c r="E68" s="56">
        <v>73</v>
      </c>
      <c r="F68" s="56">
        <v>74</v>
      </c>
      <c r="G68" s="56">
        <v>10</v>
      </c>
      <c r="H68" s="56">
        <v>4</v>
      </c>
      <c r="I68" s="56">
        <v>1</v>
      </c>
      <c r="J68" s="56">
        <v>0</v>
      </c>
      <c r="K68" s="56">
        <v>0</v>
      </c>
      <c r="L68" s="56">
        <v>0</v>
      </c>
      <c r="M68" s="56">
        <v>0</v>
      </c>
      <c r="N68" s="56">
        <v>0</v>
      </c>
      <c r="O68" s="56">
        <v>0</v>
      </c>
      <c r="P68" s="56">
        <v>0</v>
      </c>
      <c r="Q68" s="56">
        <v>162</v>
      </c>
    </row>
    <row r="69" ht="14.25" thickBot="1"/>
    <row r="70" spans="1:17" s="58" customFormat="1" ht="17.25" customHeight="1" thickBot="1">
      <c r="A70" s="2"/>
      <c r="D70" s="188" t="s">
        <v>238</v>
      </c>
      <c r="E70" s="189"/>
      <c r="F70" s="189"/>
      <c r="G70" s="189"/>
      <c r="H70" s="189"/>
      <c r="I70" s="189"/>
      <c r="J70" s="189"/>
      <c r="K70" s="189"/>
      <c r="L70" s="189"/>
      <c r="M70" s="189"/>
      <c r="N70" s="189"/>
      <c r="O70" s="189"/>
      <c r="P70" s="189"/>
      <c r="Q70" s="190"/>
    </row>
    <row r="71" s="58" customFormat="1" ht="13.5">
      <c r="A71" s="2"/>
    </row>
    <row r="72" s="58" customFormat="1" ht="13.5">
      <c r="A72" s="2"/>
    </row>
    <row r="73" s="58" customFormat="1" ht="13.5">
      <c r="A73" s="2"/>
    </row>
    <row r="74" s="58" customFormat="1" ht="13.5">
      <c r="A74" s="2"/>
    </row>
    <row r="75" s="58" customFormat="1" ht="13.5">
      <c r="A75" s="2"/>
    </row>
    <row r="76" s="58" customFormat="1" ht="13.5">
      <c r="A76" s="2"/>
    </row>
    <row r="77" s="58" customFormat="1" ht="13.5">
      <c r="A77" s="2"/>
    </row>
    <row r="78" s="58" customFormat="1" ht="13.5">
      <c r="A78" s="2"/>
    </row>
    <row r="79" s="58" customFormat="1" ht="13.5">
      <c r="A79" s="2"/>
    </row>
    <row r="80" s="58" customFormat="1" ht="13.5">
      <c r="A80" s="2"/>
    </row>
    <row r="81" s="58" customFormat="1" ht="13.5">
      <c r="A81" s="2"/>
    </row>
    <row r="82" s="58" customFormat="1" ht="13.5">
      <c r="A82" s="2"/>
    </row>
    <row r="83" s="58" customFormat="1" ht="13.5">
      <c r="A83" s="2"/>
    </row>
    <row r="84" s="58" customFormat="1" ht="13.5">
      <c r="A84" s="2"/>
    </row>
    <row r="85" s="58" customFormat="1" ht="13.5">
      <c r="A85" s="2"/>
    </row>
    <row r="86" s="58" customFormat="1" ht="13.5">
      <c r="A86" s="2"/>
    </row>
    <row r="87" s="58" customFormat="1" ht="13.5">
      <c r="A87" s="2"/>
    </row>
    <row r="88" s="58" customFormat="1" ht="13.5">
      <c r="A88" s="2"/>
    </row>
    <row r="89" s="58" customFormat="1" ht="13.5">
      <c r="A89" s="2"/>
    </row>
    <row r="90" s="58" customFormat="1" ht="13.5">
      <c r="A90" s="2"/>
    </row>
    <row r="91" s="58" customFormat="1" ht="13.5">
      <c r="A91" s="2"/>
    </row>
    <row r="92" s="58" customFormat="1" ht="13.5">
      <c r="A92" s="2"/>
    </row>
    <row r="93" s="58" customFormat="1" ht="13.5">
      <c r="A93" s="2"/>
    </row>
    <row r="94" s="58" customFormat="1" ht="13.5">
      <c r="A94" s="2"/>
    </row>
    <row r="95" s="58" customFormat="1" ht="13.5">
      <c r="A95" s="2"/>
    </row>
    <row r="96" s="58" customFormat="1" ht="13.5">
      <c r="A96" s="2"/>
    </row>
    <row r="97" s="58" customFormat="1" ht="13.5">
      <c r="A97" s="2"/>
    </row>
    <row r="98" s="58" customFormat="1" ht="13.5">
      <c r="A98" s="2"/>
    </row>
    <row r="99" s="58" customFormat="1" ht="13.5">
      <c r="A99" s="2"/>
    </row>
    <row r="100" s="58" customFormat="1" ht="13.5">
      <c r="A100" s="2"/>
    </row>
    <row r="101" s="58" customFormat="1" ht="13.5">
      <c r="A101" s="2"/>
    </row>
    <row r="102" s="58" customFormat="1" ht="13.5">
      <c r="A102" s="2"/>
    </row>
    <row r="103" s="58" customFormat="1" ht="13.5">
      <c r="A103" s="2"/>
    </row>
    <row r="104" s="58" customFormat="1" ht="13.5">
      <c r="A104" s="2"/>
    </row>
    <row r="105" s="58" customFormat="1" ht="13.5">
      <c r="A105" s="2"/>
    </row>
    <row r="106" s="58" customFormat="1" ht="13.5">
      <c r="A106" s="2"/>
    </row>
    <row r="107" s="58" customFormat="1" ht="13.5">
      <c r="A107" s="2"/>
    </row>
    <row r="108" s="58" customFormat="1" ht="13.5">
      <c r="A108" s="2"/>
    </row>
    <row r="109" s="58" customFormat="1" ht="13.5">
      <c r="A109" s="2"/>
    </row>
    <row r="110" s="58" customFormat="1" ht="13.5">
      <c r="A110" s="2"/>
    </row>
    <row r="111" s="58" customFormat="1" ht="13.5">
      <c r="A111" s="2"/>
    </row>
    <row r="112" s="58" customFormat="1" ht="13.5">
      <c r="A112" s="2"/>
    </row>
    <row r="113" s="58" customFormat="1" ht="13.5">
      <c r="A113" s="2"/>
    </row>
    <row r="114" s="58" customFormat="1" ht="13.5">
      <c r="A114" s="2"/>
    </row>
    <row r="115" s="58" customFormat="1" ht="13.5">
      <c r="A115" s="2"/>
    </row>
    <row r="116" s="58" customFormat="1" ht="13.5">
      <c r="A116" s="2"/>
    </row>
    <row r="117" s="58" customFormat="1" ht="13.5">
      <c r="A117" s="2"/>
    </row>
    <row r="118" s="58" customFormat="1" ht="13.5">
      <c r="A118" s="2"/>
    </row>
    <row r="119" s="58" customFormat="1" ht="13.5">
      <c r="A119" s="2"/>
    </row>
    <row r="120" s="58" customFormat="1" ht="13.5">
      <c r="A120" s="2"/>
    </row>
    <row r="121" s="58" customFormat="1" ht="13.5">
      <c r="A121" s="2"/>
    </row>
    <row r="122" s="58" customFormat="1" ht="13.5">
      <c r="A122" s="2"/>
    </row>
    <row r="123" s="58" customFormat="1" ht="13.5">
      <c r="A123" s="2"/>
    </row>
    <row r="124" s="58" customFormat="1" ht="13.5">
      <c r="A124" s="2"/>
    </row>
    <row r="125" s="58" customFormat="1" ht="13.5">
      <c r="A125" s="2"/>
    </row>
    <row r="126" s="58" customFormat="1" ht="13.5">
      <c r="A126" s="2"/>
    </row>
    <row r="127" s="58" customFormat="1" ht="13.5">
      <c r="A127" s="2"/>
    </row>
    <row r="128" s="58" customFormat="1" ht="13.5">
      <c r="A128" s="2"/>
    </row>
    <row r="129" s="58" customFormat="1" ht="13.5">
      <c r="A129" s="2"/>
    </row>
    <row r="130" s="58" customFormat="1" ht="13.5">
      <c r="A130" s="2"/>
    </row>
    <row r="131" s="58" customFormat="1" ht="13.5">
      <c r="A131" s="2"/>
    </row>
    <row r="132" s="58" customFormat="1" ht="13.5">
      <c r="A132" s="2"/>
    </row>
    <row r="133" s="58" customFormat="1" ht="13.5">
      <c r="A133" s="2"/>
    </row>
    <row r="134" s="58" customFormat="1" ht="13.5">
      <c r="A134" s="2"/>
    </row>
    <row r="135" s="58" customFormat="1" ht="13.5">
      <c r="A135" s="2"/>
    </row>
    <row r="136" s="58" customFormat="1" ht="13.5">
      <c r="A136" s="2"/>
    </row>
    <row r="137" s="58" customFormat="1" ht="13.5">
      <c r="A137" s="2"/>
    </row>
    <row r="138" s="58" customFormat="1" ht="13.5">
      <c r="A138" s="2"/>
    </row>
    <row r="139" s="58" customFormat="1" ht="13.5">
      <c r="A139" s="2"/>
    </row>
    <row r="140" s="58" customFormat="1" ht="13.5">
      <c r="A140" s="2"/>
    </row>
    <row r="141" s="58" customFormat="1" ht="13.5">
      <c r="A141" s="2"/>
    </row>
    <row r="142" s="58" customFormat="1" ht="13.5">
      <c r="A142" s="2"/>
    </row>
    <row r="143" s="58" customFormat="1" ht="13.5">
      <c r="A143" s="2"/>
    </row>
    <row r="144" s="58" customFormat="1" ht="13.5">
      <c r="A144" s="2"/>
    </row>
    <row r="145" s="58" customFormat="1" ht="13.5">
      <c r="A145" s="2"/>
    </row>
    <row r="146" s="58" customFormat="1" ht="13.5">
      <c r="A146" s="2"/>
    </row>
    <row r="147" s="58" customFormat="1" ht="13.5">
      <c r="A147" s="2"/>
    </row>
    <row r="148" s="58" customFormat="1" ht="13.5">
      <c r="A148" s="2"/>
    </row>
    <row r="149" s="58" customFormat="1" ht="13.5">
      <c r="A149" s="2"/>
    </row>
    <row r="150" s="58" customFormat="1" ht="13.5">
      <c r="A150" s="2"/>
    </row>
    <row r="151" s="58" customFormat="1" ht="13.5">
      <c r="A151" s="2"/>
    </row>
    <row r="152" s="58" customFormat="1" ht="13.5">
      <c r="A152" s="2"/>
    </row>
    <row r="153" s="58" customFormat="1" ht="13.5">
      <c r="A153" s="2"/>
    </row>
    <row r="154" s="58" customFormat="1" ht="13.5">
      <c r="A154" s="2"/>
    </row>
    <row r="155" s="58" customFormat="1" ht="13.5">
      <c r="A155" s="2"/>
    </row>
    <row r="156" s="58" customFormat="1" ht="13.5">
      <c r="A156" s="2"/>
    </row>
    <row r="157" s="58" customFormat="1" ht="13.5">
      <c r="A157" s="2"/>
    </row>
    <row r="158" s="58" customFormat="1" ht="13.5">
      <c r="A158" s="2"/>
    </row>
    <row r="159" s="58" customFormat="1" ht="13.5">
      <c r="A159" s="2"/>
    </row>
    <row r="160" s="58" customFormat="1" ht="13.5">
      <c r="A160" s="2"/>
    </row>
    <row r="161" s="58" customFormat="1" ht="13.5">
      <c r="A161" s="2"/>
    </row>
    <row r="162" s="58" customFormat="1" ht="13.5">
      <c r="A162" s="2"/>
    </row>
    <row r="163" s="58" customFormat="1" ht="13.5">
      <c r="A163" s="2"/>
    </row>
    <row r="164" s="58" customFormat="1" ht="13.5">
      <c r="A164" s="2"/>
    </row>
    <row r="165" s="58" customFormat="1" ht="13.5">
      <c r="A165" s="2"/>
    </row>
    <row r="166" s="58" customFormat="1" ht="13.5">
      <c r="A166" s="2"/>
    </row>
    <row r="167" s="58" customFormat="1" ht="13.5">
      <c r="A167" s="2"/>
    </row>
    <row r="168" s="58" customFormat="1" ht="13.5">
      <c r="A168" s="2"/>
    </row>
    <row r="169" s="58" customFormat="1" ht="13.5">
      <c r="A169" s="2"/>
    </row>
    <row r="170" s="58" customFormat="1" ht="13.5">
      <c r="A170" s="2"/>
    </row>
    <row r="171" s="58" customFormat="1" ht="13.5">
      <c r="A171" s="2"/>
    </row>
    <row r="172" s="58" customFormat="1" ht="13.5">
      <c r="A172" s="2"/>
    </row>
    <row r="173" s="58" customFormat="1" ht="13.5">
      <c r="A173" s="2"/>
    </row>
    <row r="174" s="58" customFormat="1" ht="13.5">
      <c r="A174" s="2"/>
    </row>
    <row r="175" s="58" customFormat="1" ht="13.5">
      <c r="A175" s="2"/>
    </row>
    <row r="176" s="58" customFormat="1" ht="13.5">
      <c r="A176" s="2"/>
    </row>
    <row r="177" s="58" customFormat="1" ht="13.5">
      <c r="A177" s="2"/>
    </row>
    <row r="178" s="58" customFormat="1" ht="13.5">
      <c r="A178" s="2"/>
    </row>
    <row r="179" s="58" customFormat="1" ht="13.5">
      <c r="A179" s="2"/>
    </row>
    <row r="180" s="58" customFormat="1" ht="13.5">
      <c r="A180" s="2"/>
    </row>
    <row r="181" s="58" customFormat="1" ht="13.5">
      <c r="A181" s="2"/>
    </row>
    <row r="182" s="58" customFormat="1" ht="13.5">
      <c r="A182" s="2"/>
    </row>
    <row r="183" s="58" customFormat="1" ht="13.5">
      <c r="A183" s="2"/>
    </row>
    <row r="184" s="58" customFormat="1" ht="13.5">
      <c r="A184" s="2"/>
    </row>
    <row r="185" s="58" customFormat="1" ht="13.5">
      <c r="A185" s="2"/>
    </row>
    <row r="186" s="58" customFormat="1" ht="13.5">
      <c r="A186" s="2"/>
    </row>
    <row r="187" s="58" customFormat="1" ht="13.5">
      <c r="A187" s="2"/>
    </row>
    <row r="188" s="58" customFormat="1" ht="13.5">
      <c r="A188" s="2"/>
    </row>
    <row r="189" s="58" customFormat="1" ht="13.5">
      <c r="A189" s="2"/>
    </row>
    <row r="190" s="58" customFormat="1" ht="13.5">
      <c r="A190" s="2"/>
    </row>
    <row r="191" s="58" customFormat="1" ht="13.5">
      <c r="A191" s="2"/>
    </row>
    <row r="192" s="58" customFormat="1" ht="13.5">
      <c r="A192" s="2"/>
    </row>
    <row r="193" s="58" customFormat="1" ht="13.5">
      <c r="A193" s="2"/>
    </row>
    <row r="194" s="58" customFormat="1" ht="13.5">
      <c r="A194" s="2"/>
    </row>
    <row r="195" s="58" customFormat="1" ht="13.5">
      <c r="A195" s="2"/>
    </row>
    <row r="196" s="58" customFormat="1" ht="13.5">
      <c r="A196" s="2"/>
    </row>
    <row r="197" s="58" customFormat="1" ht="13.5">
      <c r="A197" s="2"/>
    </row>
    <row r="198" s="58" customFormat="1" ht="13.5">
      <c r="A198" s="2"/>
    </row>
    <row r="199" s="58" customFormat="1" ht="13.5">
      <c r="A199" s="2"/>
    </row>
    <row r="200" s="58" customFormat="1" ht="13.5">
      <c r="A200" s="2"/>
    </row>
    <row r="201" s="58" customFormat="1" ht="13.5">
      <c r="A201" s="2"/>
    </row>
    <row r="202" s="58" customFormat="1" ht="13.5">
      <c r="A202" s="2"/>
    </row>
    <row r="203" s="58" customFormat="1" ht="13.5">
      <c r="A203" s="2"/>
    </row>
    <row r="204" s="58" customFormat="1" ht="13.5">
      <c r="A204" s="2"/>
    </row>
    <row r="205" s="58" customFormat="1" ht="13.5">
      <c r="A205" s="2"/>
    </row>
    <row r="206" s="58" customFormat="1" ht="13.5">
      <c r="A206" s="2"/>
    </row>
    <row r="207" s="58" customFormat="1" ht="13.5">
      <c r="A207" s="2"/>
    </row>
    <row r="208" s="58" customFormat="1" ht="13.5">
      <c r="A208" s="2"/>
    </row>
    <row r="209" s="58" customFormat="1" ht="13.5">
      <c r="A209" s="2"/>
    </row>
    <row r="210" s="58" customFormat="1" ht="13.5">
      <c r="A210" s="2"/>
    </row>
    <row r="211" s="58" customFormat="1" ht="13.5">
      <c r="A211" s="2"/>
    </row>
    <row r="212" s="58" customFormat="1" ht="13.5">
      <c r="A212" s="2"/>
    </row>
    <row r="213" s="58" customFormat="1" ht="13.5">
      <c r="A213" s="2"/>
    </row>
    <row r="214" s="58" customFormat="1" ht="13.5">
      <c r="A214" s="2"/>
    </row>
    <row r="215" s="58" customFormat="1" ht="13.5">
      <c r="A215" s="2"/>
    </row>
    <row r="216" s="58" customFormat="1" ht="13.5">
      <c r="A216" s="2"/>
    </row>
    <row r="217" s="58" customFormat="1" ht="13.5">
      <c r="A217" s="2"/>
    </row>
    <row r="218" s="58" customFormat="1" ht="13.5">
      <c r="A218" s="2"/>
    </row>
    <row r="219" s="58" customFormat="1" ht="13.5">
      <c r="A219" s="2"/>
    </row>
    <row r="220" s="58" customFormat="1" ht="13.5">
      <c r="A220" s="2"/>
    </row>
    <row r="221" s="58" customFormat="1" ht="13.5">
      <c r="A221" s="2"/>
    </row>
    <row r="222" s="58" customFormat="1" ht="13.5">
      <c r="A222" s="2"/>
    </row>
    <row r="223" s="58" customFormat="1" ht="13.5">
      <c r="A223" s="2"/>
    </row>
    <row r="224" s="58" customFormat="1" ht="13.5">
      <c r="A224" s="2"/>
    </row>
    <row r="225" s="58" customFormat="1" ht="13.5">
      <c r="A225" s="2"/>
    </row>
    <row r="226" s="58" customFormat="1" ht="13.5">
      <c r="A226" s="2"/>
    </row>
    <row r="227" s="58" customFormat="1" ht="13.5">
      <c r="A227" s="2"/>
    </row>
    <row r="228" s="58" customFormat="1" ht="13.5">
      <c r="A228" s="2"/>
    </row>
    <row r="229" s="58" customFormat="1" ht="13.5">
      <c r="A229" s="2"/>
    </row>
    <row r="230" s="58" customFormat="1" ht="13.5">
      <c r="A230" s="2"/>
    </row>
    <row r="231" s="58" customFormat="1" ht="13.5">
      <c r="A231" s="2"/>
    </row>
    <row r="232" s="58" customFormat="1" ht="13.5">
      <c r="A232" s="2"/>
    </row>
    <row r="233" s="58" customFormat="1" ht="13.5">
      <c r="A233" s="2"/>
    </row>
    <row r="234" s="58" customFormat="1" ht="13.5">
      <c r="A234" s="2"/>
    </row>
    <row r="235" s="58" customFormat="1" ht="13.5">
      <c r="A235" s="2"/>
    </row>
    <row r="236" s="58" customFormat="1" ht="13.5">
      <c r="A236" s="2"/>
    </row>
    <row r="237" s="58" customFormat="1" ht="13.5">
      <c r="A237" s="2"/>
    </row>
    <row r="238" s="58" customFormat="1" ht="13.5">
      <c r="A238" s="2"/>
    </row>
    <row r="239" s="58" customFormat="1" ht="13.5">
      <c r="A239" s="2"/>
    </row>
    <row r="240" s="58" customFormat="1" ht="13.5">
      <c r="A240" s="2"/>
    </row>
    <row r="241" s="58" customFormat="1" ht="13.5">
      <c r="A241" s="2"/>
    </row>
    <row r="242" s="58" customFormat="1" ht="13.5">
      <c r="A242" s="2"/>
    </row>
    <row r="243" s="58" customFormat="1" ht="13.5">
      <c r="A243" s="2"/>
    </row>
    <row r="244" s="58" customFormat="1" ht="13.5">
      <c r="A244" s="2"/>
    </row>
    <row r="245" s="58" customFormat="1" ht="13.5">
      <c r="A245" s="2"/>
    </row>
    <row r="246" s="58" customFormat="1" ht="13.5">
      <c r="A246" s="2"/>
    </row>
    <row r="247" s="58" customFormat="1" ht="13.5">
      <c r="A247" s="2"/>
    </row>
    <row r="248" s="58" customFormat="1" ht="13.5">
      <c r="A248" s="2"/>
    </row>
    <row r="249" s="58" customFormat="1" ht="13.5">
      <c r="A249" s="2"/>
    </row>
    <row r="250" s="58" customFormat="1" ht="13.5">
      <c r="A250" s="2"/>
    </row>
    <row r="251" s="58" customFormat="1" ht="13.5">
      <c r="A251" s="2"/>
    </row>
    <row r="252" s="58" customFormat="1" ht="13.5">
      <c r="A252" s="2"/>
    </row>
    <row r="253" s="58" customFormat="1" ht="13.5">
      <c r="A253" s="2"/>
    </row>
    <row r="254" s="58" customFormat="1" ht="13.5">
      <c r="A254" s="2"/>
    </row>
    <row r="255" s="58" customFormat="1" ht="13.5">
      <c r="A255" s="2"/>
    </row>
    <row r="256" s="58" customFormat="1" ht="13.5">
      <c r="A256" s="2"/>
    </row>
    <row r="257" s="58" customFormat="1" ht="13.5">
      <c r="A257" s="2"/>
    </row>
    <row r="258" s="58" customFormat="1" ht="13.5">
      <c r="A258" s="2"/>
    </row>
    <row r="259" s="58" customFormat="1" ht="13.5">
      <c r="A259" s="2"/>
    </row>
    <row r="260" s="58" customFormat="1" ht="13.5">
      <c r="A260" s="2"/>
    </row>
    <row r="261" s="58" customFormat="1" ht="13.5">
      <c r="A261" s="2"/>
    </row>
    <row r="262" s="58" customFormat="1" ht="13.5">
      <c r="A262" s="2"/>
    </row>
    <row r="263" s="58" customFormat="1" ht="13.5">
      <c r="A263" s="2"/>
    </row>
    <row r="264" s="58" customFormat="1" ht="13.5">
      <c r="A264" s="2"/>
    </row>
    <row r="265" s="58" customFormat="1" ht="13.5">
      <c r="A265" s="2"/>
    </row>
    <row r="266" s="58" customFormat="1" ht="13.5">
      <c r="A266" s="2"/>
    </row>
    <row r="267" s="58" customFormat="1" ht="13.5">
      <c r="A267" s="2"/>
    </row>
    <row r="268" s="58" customFormat="1" ht="13.5">
      <c r="A268" s="2"/>
    </row>
    <row r="269" s="58" customFormat="1" ht="13.5">
      <c r="A269" s="2"/>
    </row>
    <row r="270" s="58" customFormat="1" ht="13.5">
      <c r="A270" s="2"/>
    </row>
    <row r="271" s="58" customFormat="1" ht="13.5">
      <c r="A271" s="2"/>
    </row>
    <row r="272" s="58" customFormat="1" ht="13.5">
      <c r="A272" s="2"/>
    </row>
    <row r="273" s="58" customFormat="1" ht="13.5">
      <c r="A273" s="2"/>
    </row>
    <row r="274" s="58" customFormat="1" ht="13.5">
      <c r="A274" s="2"/>
    </row>
    <row r="275" s="58" customFormat="1" ht="13.5">
      <c r="A275" s="2"/>
    </row>
    <row r="276" s="58" customFormat="1" ht="13.5">
      <c r="A276" s="2"/>
    </row>
    <row r="277" s="58" customFormat="1" ht="13.5">
      <c r="A277" s="2"/>
    </row>
    <row r="278" s="58" customFormat="1" ht="13.5">
      <c r="A278" s="2"/>
    </row>
    <row r="279" s="58" customFormat="1" ht="13.5">
      <c r="A279" s="2"/>
    </row>
    <row r="280" s="58" customFormat="1" ht="13.5">
      <c r="A280" s="2"/>
    </row>
    <row r="281" s="58" customFormat="1" ht="13.5">
      <c r="A281" s="2"/>
    </row>
    <row r="282" s="58" customFormat="1" ht="13.5">
      <c r="A282" s="2"/>
    </row>
    <row r="283" s="58" customFormat="1" ht="13.5">
      <c r="A283" s="2"/>
    </row>
    <row r="284" s="58" customFormat="1" ht="13.5">
      <c r="A284" s="2"/>
    </row>
    <row r="285" s="58" customFormat="1" ht="13.5">
      <c r="A285" s="2"/>
    </row>
    <row r="286" s="58" customFormat="1" ht="13.5">
      <c r="A286" s="2"/>
    </row>
    <row r="287" s="58" customFormat="1" ht="13.5">
      <c r="A287" s="2"/>
    </row>
    <row r="288" s="58" customFormat="1" ht="13.5">
      <c r="A288" s="2"/>
    </row>
    <row r="289" s="58" customFormat="1" ht="13.5">
      <c r="A289" s="2"/>
    </row>
    <row r="290" s="58" customFormat="1" ht="13.5">
      <c r="A290" s="2"/>
    </row>
    <row r="291" s="58" customFormat="1" ht="13.5">
      <c r="A291" s="2"/>
    </row>
    <row r="292" s="58" customFormat="1" ht="13.5">
      <c r="A292" s="2"/>
    </row>
    <row r="293" s="58" customFormat="1" ht="13.5">
      <c r="A293" s="2"/>
    </row>
    <row r="294" s="58" customFormat="1" ht="13.5">
      <c r="A294" s="2"/>
    </row>
    <row r="295" s="58" customFormat="1" ht="13.5">
      <c r="A295" s="2"/>
    </row>
    <row r="296" s="58" customFormat="1" ht="13.5">
      <c r="A296" s="2"/>
    </row>
    <row r="297" s="58" customFormat="1" ht="13.5">
      <c r="A297" s="2"/>
    </row>
    <row r="298" s="58" customFormat="1" ht="13.5">
      <c r="A298" s="2"/>
    </row>
    <row r="299" s="58" customFormat="1" ht="13.5">
      <c r="A299" s="2"/>
    </row>
    <row r="300" s="58" customFormat="1" ht="13.5">
      <c r="A300" s="2"/>
    </row>
    <row r="301" s="58" customFormat="1" ht="13.5">
      <c r="A301" s="2"/>
    </row>
    <row r="302" s="58" customFormat="1" ht="13.5">
      <c r="A302" s="2"/>
    </row>
    <row r="303" s="58" customFormat="1" ht="13.5">
      <c r="A303" s="2"/>
    </row>
    <row r="304" s="58" customFormat="1" ht="13.5">
      <c r="A304" s="2"/>
    </row>
    <row r="305" s="58" customFormat="1" ht="13.5">
      <c r="A305" s="2"/>
    </row>
    <row r="306" s="58" customFormat="1" ht="13.5">
      <c r="A306" s="2"/>
    </row>
    <row r="307" s="58" customFormat="1" ht="13.5">
      <c r="A307" s="2"/>
    </row>
    <row r="308" s="58" customFormat="1" ht="13.5">
      <c r="A308" s="2"/>
    </row>
    <row r="309" s="58" customFormat="1" ht="13.5">
      <c r="A309" s="2"/>
    </row>
    <row r="310" s="58" customFormat="1" ht="13.5">
      <c r="A310" s="2"/>
    </row>
    <row r="311" s="58" customFormat="1" ht="13.5">
      <c r="A311" s="2"/>
    </row>
    <row r="312" s="58" customFormat="1" ht="13.5">
      <c r="A312" s="2"/>
    </row>
    <row r="313" s="58" customFormat="1" ht="13.5">
      <c r="A313" s="2"/>
    </row>
    <row r="314" s="58" customFormat="1" ht="13.5">
      <c r="A314" s="2"/>
    </row>
    <row r="315" s="58" customFormat="1" ht="13.5">
      <c r="A315" s="2"/>
    </row>
    <row r="316" s="58" customFormat="1" ht="13.5">
      <c r="A316" s="2"/>
    </row>
    <row r="317" s="58" customFormat="1" ht="13.5">
      <c r="A317" s="2"/>
    </row>
    <row r="318" s="58" customFormat="1" ht="13.5">
      <c r="A318" s="2"/>
    </row>
    <row r="319" s="58" customFormat="1" ht="13.5">
      <c r="A319" s="2"/>
    </row>
    <row r="320" s="58" customFormat="1" ht="13.5">
      <c r="A320" s="2"/>
    </row>
    <row r="321" s="58" customFormat="1" ht="13.5">
      <c r="A321" s="2"/>
    </row>
    <row r="322" s="58" customFormat="1" ht="13.5">
      <c r="A322" s="2"/>
    </row>
    <row r="323" s="58" customFormat="1" ht="13.5">
      <c r="A323" s="2"/>
    </row>
    <row r="324" s="58" customFormat="1" ht="13.5">
      <c r="A324" s="2"/>
    </row>
    <row r="325" s="58" customFormat="1" ht="13.5">
      <c r="A325" s="2"/>
    </row>
    <row r="326" s="58" customFormat="1" ht="13.5">
      <c r="A326" s="2"/>
    </row>
    <row r="327" s="58" customFormat="1" ht="13.5">
      <c r="A327" s="2"/>
    </row>
    <row r="328" s="58" customFormat="1" ht="13.5">
      <c r="A328" s="2"/>
    </row>
    <row r="329" s="58" customFormat="1" ht="13.5">
      <c r="A329" s="2"/>
    </row>
    <row r="330" s="58" customFormat="1" ht="13.5">
      <c r="A330" s="2"/>
    </row>
    <row r="331" s="58" customFormat="1" ht="13.5">
      <c r="A331" s="2"/>
    </row>
    <row r="332" s="58" customFormat="1" ht="13.5">
      <c r="A332" s="2"/>
    </row>
    <row r="333" s="58" customFormat="1" ht="13.5">
      <c r="A333" s="2"/>
    </row>
    <row r="334" s="58" customFormat="1" ht="13.5">
      <c r="A334" s="2"/>
    </row>
    <row r="335" s="58" customFormat="1" ht="13.5">
      <c r="A335" s="2"/>
    </row>
    <row r="336" s="58" customFormat="1" ht="13.5">
      <c r="A336" s="2"/>
    </row>
    <row r="337" s="58" customFormat="1" ht="13.5">
      <c r="A337" s="2"/>
    </row>
    <row r="338" s="58" customFormat="1" ht="13.5">
      <c r="A338" s="2"/>
    </row>
    <row r="339" s="58" customFormat="1" ht="13.5">
      <c r="A339" s="2"/>
    </row>
    <row r="340" s="58" customFormat="1" ht="13.5">
      <c r="A340" s="2"/>
    </row>
    <row r="341" s="58" customFormat="1" ht="13.5">
      <c r="A341" s="2"/>
    </row>
    <row r="342" s="58" customFormat="1" ht="13.5">
      <c r="A342" s="2"/>
    </row>
    <row r="343" s="58" customFormat="1" ht="13.5">
      <c r="A343" s="2"/>
    </row>
    <row r="344" s="58" customFormat="1" ht="13.5">
      <c r="A344" s="2"/>
    </row>
    <row r="345" s="58" customFormat="1" ht="13.5">
      <c r="A345" s="2"/>
    </row>
    <row r="346" s="58" customFormat="1" ht="13.5">
      <c r="A346" s="2"/>
    </row>
    <row r="347" s="58" customFormat="1" ht="13.5">
      <c r="A347" s="2"/>
    </row>
    <row r="348" s="58" customFormat="1" ht="13.5">
      <c r="A348" s="2"/>
    </row>
    <row r="349" s="58" customFormat="1" ht="13.5">
      <c r="A349" s="2"/>
    </row>
    <row r="350" s="58" customFormat="1" ht="13.5">
      <c r="A350" s="2"/>
    </row>
    <row r="351" s="58" customFormat="1" ht="13.5">
      <c r="A351" s="2"/>
    </row>
    <row r="352" s="58" customFormat="1" ht="13.5">
      <c r="A352" s="2"/>
    </row>
    <row r="353" s="58" customFormat="1" ht="13.5">
      <c r="A353" s="2"/>
    </row>
    <row r="354" s="58" customFormat="1" ht="13.5">
      <c r="A354" s="2"/>
    </row>
    <row r="355" s="58" customFormat="1" ht="13.5">
      <c r="A355" s="2"/>
    </row>
    <row r="356" s="58" customFormat="1" ht="13.5">
      <c r="A356" s="2"/>
    </row>
    <row r="357" s="58" customFormat="1" ht="13.5">
      <c r="A357" s="2"/>
    </row>
    <row r="358" s="58" customFormat="1" ht="13.5">
      <c r="A358" s="2"/>
    </row>
    <row r="359" s="58" customFormat="1" ht="13.5">
      <c r="A359" s="2"/>
    </row>
    <row r="360" s="58" customFormat="1" ht="13.5">
      <c r="A360" s="2"/>
    </row>
    <row r="361" s="58" customFormat="1" ht="13.5">
      <c r="A361" s="2"/>
    </row>
    <row r="362" s="58" customFormat="1" ht="13.5">
      <c r="A362" s="2"/>
    </row>
    <row r="363" s="58" customFormat="1" ht="13.5">
      <c r="A363" s="2"/>
    </row>
    <row r="364" s="58" customFormat="1" ht="13.5">
      <c r="A364" s="2"/>
    </row>
    <row r="365" s="58" customFormat="1" ht="13.5">
      <c r="A365" s="2"/>
    </row>
    <row r="366" s="58" customFormat="1" ht="13.5">
      <c r="A366" s="2"/>
    </row>
    <row r="367" s="58" customFormat="1" ht="13.5">
      <c r="A367" s="2"/>
    </row>
    <row r="368" s="58" customFormat="1" ht="13.5">
      <c r="A368" s="2"/>
    </row>
    <row r="369" s="58" customFormat="1" ht="13.5">
      <c r="A369" s="2"/>
    </row>
    <row r="370" s="58" customFormat="1" ht="13.5">
      <c r="A370" s="2"/>
    </row>
    <row r="371" s="58" customFormat="1" ht="13.5">
      <c r="A371" s="2"/>
    </row>
    <row r="372" s="58" customFormat="1" ht="13.5">
      <c r="A372" s="2"/>
    </row>
    <row r="373" s="58" customFormat="1" ht="13.5">
      <c r="A373" s="2"/>
    </row>
    <row r="374" s="58" customFormat="1" ht="13.5">
      <c r="A374" s="2"/>
    </row>
    <row r="375" s="58" customFormat="1" ht="13.5">
      <c r="A375" s="2"/>
    </row>
    <row r="376" s="58" customFormat="1" ht="13.5">
      <c r="A376" s="2"/>
    </row>
    <row r="377" s="58" customFormat="1" ht="13.5">
      <c r="A377" s="2"/>
    </row>
    <row r="378" s="58" customFormat="1" ht="13.5">
      <c r="A378" s="2"/>
    </row>
    <row r="379" s="58" customFormat="1" ht="13.5">
      <c r="A379" s="2"/>
    </row>
    <row r="380" s="58" customFormat="1" ht="13.5">
      <c r="A380" s="2"/>
    </row>
    <row r="381" s="58" customFormat="1" ht="13.5">
      <c r="A381" s="2"/>
    </row>
    <row r="382" s="58" customFormat="1" ht="13.5">
      <c r="A382" s="2"/>
    </row>
    <row r="383" s="58" customFormat="1" ht="13.5">
      <c r="A383" s="2"/>
    </row>
    <row r="384" s="58" customFormat="1" ht="13.5">
      <c r="A384" s="2"/>
    </row>
    <row r="385" s="58" customFormat="1" ht="13.5">
      <c r="A385" s="2"/>
    </row>
    <row r="386" s="58" customFormat="1" ht="13.5">
      <c r="A386" s="2"/>
    </row>
    <row r="387" s="58" customFormat="1" ht="13.5">
      <c r="A387" s="2"/>
    </row>
    <row r="388" s="58" customFormat="1" ht="13.5">
      <c r="A388" s="2"/>
    </row>
    <row r="389" s="58" customFormat="1" ht="13.5">
      <c r="A389" s="2"/>
    </row>
    <row r="390" s="58" customFormat="1" ht="13.5">
      <c r="A390" s="2"/>
    </row>
    <row r="391" s="58" customFormat="1" ht="13.5">
      <c r="A391" s="2"/>
    </row>
    <row r="392" s="58" customFormat="1" ht="13.5">
      <c r="A392" s="2"/>
    </row>
    <row r="393" s="58" customFormat="1" ht="13.5">
      <c r="A393" s="2"/>
    </row>
    <row r="394" s="58" customFormat="1" ht="13.5">
      <c r="A394" s="2"/>
    </row>
    <row r="395" s="58" customFormat="1" ht="13.5">
      <c r="A395" s="2"/>
    </row>
    <row r="396" s="58" customFormat="1" ht="13.5">
      <c r="A396" s="2"/>
    </row>
    <row r="397" s="58" customFormat="1" ht="13.5">
      <c r="A397" s="2"/>
    </row>
    <row r="398" s="58" customFormat="1" ht="13.5">
      <c r="A398" s="2"/>
    </row>
    <row r="399" s="58" customFormat="1" ht="13.5">
      <c r="A399" s="2"/>
    </row>
    <row r="400" s="58" customFormat="1" ht="13.5">
      <c r="A400" s="2"/>
    </row>
    <row r="401" s="58" customFormat="1" ht="13.5">
      <c r="A401" s="2"/>
    </row>
    <row r="402" s="58" customFormat="1" ht="13.5">
      <c r="A402" s="2"/>
    </row>
    <row r="403" s="58" customFormat="1" ht="13.5">
      <c r="A403" s="2"/>
    </row>
    <row r="404" s="58" customFormat="1" ht="13.5">
      <c r="A404" s="2"/>
    </row>
    <row r="405" s="58" customFormat="1" ht="13.5">
      <c r="A405" s="2"/>
    </row>
    <row r="406" s="58" customFormat="1" ht="13.5">
      <c r="A406" s="2"/>
    </row>
    <row r="407" s="58" customFormat="1" ht="13.5">
      <c r="A407" s="2"/>
    </row>
    <row r="408" s="58" customFormat="1" ht="13.5">
      <c r="A408" s="2"/>
    </row>
    <row r="409" s="58" customFormat="1" ht="13.5">
      <c r="A409" s="2"/>
    </row>
    <row r="410" s="58" customFormat="1" ht="13.5">
      <c r="A410" s="2"/>
    </row>
    <row r="411" s="58" customFormat="1" ht="13.5">
      <c r="A411" s="2"/>
    </row>
    <row r="412" s="58" customFormat="1" ht="13.5">
      <c r="A412" s="2"/>
    </row>
    <row r="413" s="58" customFormat="1" ht="13.5">
      <c r="A413" s="2"/>
    </row>
    <row r="414" s="58" customFormat="1" ht="13.5">
      <c r="A414" s="2"/>
    </row>
    <row r="415" s="58" customFormat="1" ht="13.5">
      <c r="A415" s="2"/>
    </row>
    <row r="416" s="58" customFormat="1" ht="13.5">
      <c r="A416" s="2"/>
    </row>
    <row r="417" s="58" customFormat="1" ht="13.5">
      <c r="A417" s="2"/>
    </row>
    <row r="418" s="58" customFormat="1" ht="13.5">
      <c r="A418" s="2"/>
    </row>
    <row r="419" s="58" customFormat="1" ht="13.5">
      <c r="A419" s="2"/>
    </row>
    <row r="420" s="58" customFormat="1" ht="13.5">
      <c r="A420" s="2"/>
    </row>
    <row r="421" s="58" customFormat="1" ht="13.5">
      <c r="A421" s="2"/>
    </row>
    <row r="422" s="58" customFormat="1" ht="13.5">
      <c r="A422" s="2"/>
    </row>
    <row r="423" s="58" customFormat="1" ht="13.5">
      <c r="A423" s="2"/>
    </row>
    <row r="424" s="58" customFormat="1" ht="13.5">
      <c r="A424" s="2"/>
    </row>
    <row r="425" s="58" customFormat="1" ht="13.5">
      <c r="A425" s="2"/>
    </row>
    <row r="426" s="58" customFormat="1" ht="13.5">
      <c r="A426" s="2"/>
    </row>
    <row r="427" s="58" customFormat="1" ht="13.5">
      <c r="A427" s="2"/>
    </row>
    <row r="428" s="58" customFormat="1" ht="13.5">
      <c r="A428" s="2"/>
    </row>
    <row r="429" s="58" customFormat="1" ht="13.5">
      <c r="A429" s="2"/>
    </row>
    <row r="430" s="58" customFormat="1" ht="13.5">
      <c r="A430" s="2"/>
    </row>
    <row r="431" s="58" customFormat="1" ht="13.5">
      <c r="A431" s="2"/>
    </row>
    <row r="432" s="58" customFormat="1" ht="13.5">
      <c r="A432" s="2"/>
    </row>
    <row r="433" s="58" customFormat="1" ht="13.5">
      <c r="A433" s="2"/>
    </row>
    <row r="434" s="58" customFormat="1" ht="13.5">
      <c r="A434" s="2"/>
    </row>
    <row r="435" s="58" customFormat="1" ht="13.5">
      <c r="A435" s="2"/>
    </row>
    <row r="436" s="58" customFormat="1" ht="13.5">
      <c r="A436" s="2"/>
    </row>
    <row r="437" s="58" customFormat="1" ht="13.5">
      <c r="A437" s="2"/>
    </row>
    <row r="438" s="58" customFormat="1" ht="13.5">
      <c r="A438" s="2"/>
    </row>
    <row r="439" s="58" customFormat="1" ht="13.5">
      <c r="A439" s="2"/>
    </row>
    <row r="440" s="58" customFormat="1" ht="13.5">
      <c r="A440" s="2"/>
    </row>
    <row r="441" s="58" customFormat="1" ht="13.5">
      <c r="A441" s="2"/>
    </row>
    <row r="442" s="58" customFormat="1" ht="13.5">
      <c r="A442" s="2"/>
    </row>
    <row r="443" s="58" customFormat="1" ht="13.5">
      <c r="A443" s="2"/>
    </row>
    <row r="444" s="58" customFormat="1" ht="13.5">
      <c r="A444" s="2"/>
    </row>
    <row r="445" s="58" customFormat="1" ht="13.5">
      <c r="A445" s="2"/>
    </row>
    <row r="446" s="58" customFormat="1" ht="13.5">
      <c r="A446" s="2"/>
    </row>
    <row r="447" s="58" customFormat="1" ht="13.5">
      <c r="A447" s="2"/>
    </row>
    <row r="448" s="58" customFormat="1" ht="13.5">
      <c r="A448" s="2"/>
    </row>
    <row r="449" s="58" customFormat="1" ht="13.5">
      <c r="A449" s="2"/>
    </row>
    <row r="450" s="58" customFormat="1" ht="13.5">
      <c r="A450" s="2"/>
    </row>
    <row r="451" s="58" customFormat="1" ht="13.5">
      <c r="A451" s="2"/>
    </row>
    <row r="452" s="58" customFormat="1" ht="13.5">
      <c r="A452" s="2"/>
    </row>
    <row r="453" s="58" customFormat="1" ht="13.5">
      <c r="A453" s="2"/>
    </row>
    <row r="454" s="58" customFormat="1" ht="13.5">
      <c r="A454" s="2"/>
    </row>
    <row r="455" s="58" customFormat="1" ht="13.5">
      <c r="A455" s="2"/>
    </row>
    <row r="456" s="58" customFormat="1" ht="13.5">
      <c r="A456" s="2"/>
    </row>
    <row r="457" s="58" customFormat="1" ht="13.5">
      <c r="A457" s="2"/>
    </row>
    <row r="458" s="58" customFormat="1" ht="13.5">
      <c r="A458" s="2"/>
    </row>
    <row r="459" s="58" customFormat="1" ht="13.5">
      <c r="A459" s="2"/>
    </row>
    <row r="460" s="58" customFormat="1" ht="13.5">
      <c r="A460" s="2"/>
    </row>
    <row r="461" s="58" customFormat="1" ht="13.5">
      <c r="A461" s="2"/>
    </row>
    <row r="462" s="58" customFormat="1" ht="13.5">
      <c r="A462" s="2"/>
    </row>
    <row r="463" s="58" customFormat="1" ht="13.5">
      <c r="A463" s="2"/>
    </row>
    <row r="464" s="58" customFormat="1" ht="13.5">
      <c r="A464" s="2"/>
    </row>
    <row r="465" s="58" customFormat="1" ht="13.5">
      <c r="A465" s="2"/>
    </row>
    <row r="466" s="58" customFormat="1" ht="13.5">
      <c r="A466" s="2"/>
    </row>
    <row r="467" s="58" customFormat="1" ht="13.5">
      <c r="A467" s="2"/>
    </row>
    <row r="468" s="58" customFormat="1" ht="13.5">
      <c r="A468" s="2"/>
    </row>
    <row r="469" s="58" customFormat="1" ht="13.5">
      <c r="A469" s="2"/>
    </row>
    <row r="470" s="58" customFormat="1" ht="13.5">
      <c r="A470" s="2"/>
    </row>
    <row r="471" s="58" customFormat="1" ht="13.5">
      <c r="A471" s="2"/>
    </row>
    <row r="472" s="58" customFormat="1" ht="13.5">
      <c r="A472" s="2"/>
    </row>
    <row r="473" s="58" customFormat="1" ht="13.5">
      <c r="A473" s="2"/>
    </row>
    <row r="474" s="58" customFormat="1" ht="13.5">
      <c r="A474" s="2"/>
    </row>
    <row r="475" s="58" customFormat="1" ht="13.5">
      <c r="A475" s="2"/>
    </row>
    <row r="476" s="58" customFormat="1" ht="13.5">
      <c r="A476" s="2"/>
    </row>
    <row r="477" s="58" customFormat="1" ht="13.5">
      <c r="A477" s="2"/>
    </row>
    <row r="478" s="58" customFormat="1" ht="13.5">
      <c r="A478" s="2"/>
    </row>
    <row r="479" s="58" customFormat="1" ht="13.5">
      <c r="A479" s="2"/>
    </row>
    <row r="480" s="58" customFormat="1" ht="13.5">
      <c r="A480" s="2"/>
    </row>
    <row r="481" s="58" customFormat="1" ht="13.5">
      <c r="A481" s="2"/>
    </row>
    <row r="482" s="58" customFormat="1" ht="13.5">
      <c r="A482" s="2"/>
    </row>
    <row r="483" s="58" customFormat="1" ht="13.5">
      <c r="A483" s="2"/>
    </row>
    <row r="484" s="58" customFormat="1" ht="13.5">
      <c r="A484" s="2"/>
    </row>
    <row r="485" s="58" customFormat="1" ht="13.5">
      <c r="A485" s="2"/>
    </row>
    <row r="486" s="58" customFormat="1" ht="13.5">
      <c r="A486" s="2"/>
    </row>
    <row r="487" s="58" customFormat="1" ht="13.5">
      <c r="A487" s="2"/>
    </row>
    <row r="488" s="58" customFormat="1" ht="13.5">
      <c r="A488" s="2"/>
    </row>
    <row r="489" s="58" customFormat="1" ht="13.5">
      <c r="A489" s="2"/>
    </row>
    <row r="490" s="58" customFormat="1" ht="13.5">
      <c r="A490" s="2"/>
    </row>
    <row r="491" s="58" customFormat="1" ht="13.5">
      <c r="A491" s="2"/>
    </row>
    <row r="492" s="58" customFormat="1" ht="13.5">
      <c r="A492" s="2"/>
    </row>
    <row r="493" s="58" customFormat="1" ht="13.5">
      <c r="A493" s="2"/>
    </row>
    <row r="494" s="58" customFormat="1" ht="13.5">
      <c r="A494" s="2"/>
    </row>
    <row r="495" s="58" customFormat="1" ht="13.5">
      <c r="A495" s="2"/>
    </row>
    <row r="496" s="58" customFormat="1" ht="13.5">
      <c r="A496" s="2"/>
    </row>
    <row r="497" s="58" customFormat="1" ht="13.5">
      <c r="A497" s="2"/>
    </row>
    <row r="498" s="58" customFormat="1" ht="13.5">
      <c r="A498" s="2"/>
    </row>
    <row r="499" s="58" customFormat="1" ht="13.5">
      <c r="A499" s="2"/>
    </row>
    <row r="500" s="58" customFormat="1" ht="13.5">
      <c r="A500" s="2"/>
    </row>
    <row r="501" s="58" customFormat="1" ht="13.5">
      <c r="A501" s="2"/>
    </row>
    <row r="502" s="58" customFormat="1" ht="13.5">
      <c r="A502" s="2"/>
    </row>
    <row r="503" s="58" customFormat="1" ht="13.5">
      <c r="A503" s="2"/>
    </row>
    <row r="504" s="58" customFormat="1" ht="13.5">
      <c r="A504" s="2"/>
    </row>
    <row r="505" s="58" customFormat="1" ht="13.5">
      <c r="A505" s="2"/>
    </row>
    <row r="506" s="58" customFormat="1" ht="13.5">
      <c r="A506" s="2"/>
    </row>
    <row r="507" s="58" customFormat="1" ht="13.5">
      <c r="A507" s="2"/>
    </row>
    <row r="508" s="58" customFormat="1" ht="13.5">
      <c r="A508" s="2"/>
    </row>
    <row r="509" s="58" customFormat="1" ht="13.5">
      <c r="A509" s="2"/>
    </row>
    <row r="510" s="58" customFormat="1" ht="13.5">
      <c r="A510" s="2"/>
    </row>
    <row r="511" s="58" customFormat="1" ht="13.5">
      <c r="A511" s="2"/>
    </row>
    <row r="512" s="58" customFormat="1" ht="13.5">
      <c r="A512" s="2"/>
    </row>
    <row r="513" s="58" customFormat="1" ht="13.5">
      <c r="A513" s="2"/>
    </row>
    <row r="514" s="58" customFormat="1" ht="13.5">
      <c r="A514" s="2"/>
    </row>
    <row r="515" s="58" customFormat="1" ht="13.5">
      <c r="A515" s="2"/>
    </row>
    <row r="516" s="58" customFormat="1" ht="13.5">
      <c r="A516" s="2"/>
    </row>
    <row r="517" s="58" customFormat="1" ht="13.5">
      <c r="A517" s="2"/>
    </row>
    <row r="518" s="58" customFormat="1" ht="13.5">
      <c r="A518" s="2"/>
    </row>
    <row r="519" s="58" customFormat="1" ht="13.5">
      <c r="A519" s="2"/>
    </row>
    <row r="520" s="58" customFormat="1" ht="13.5">
      <c r="A520" s="2"/>
    </row>
    <row r="521" s="58" customFormat="1" ht="13.5">
      <c r="A521" s="2"/>
    </row>
    <row r="522" s="58" customFormat="1" ht="13.5">
      <c r="A522" s="2"/>
    </row>
    <row r="523" s="58" customFormat="1" ht="13.5">
      <c r="A523" s="2"/>
    </row>
    <row r="524" s="58" customFormat="1" ht="13.5">
      <c r="A524" s="2"/>
    </row>
    <row r="525" s="58" customFormat="1" ht="13.5">
      <c r="A525" s="2"/>
    </row>
    <row r="526" s="58" customFormat="1" ht="13.5">
      <c r="A526" s="2"/>
    </row>
    <row r="527" s="58" customFormat="1" ht="13.5">
      <c r="A527" s="2"/>
    </row>
    <row r="528" s="58" customFormat="1" ht="13.5">
      <c r="A528" s="2"/>
    </row>
    <row r="529" s="58" customFormat="1" ht="13.5">
      <c r="A529" s="2"/>
    </row>
    <row r="530" s="58" customFormat="1" ht="13.5">
      <c r="A530" s="2"/>
    </row>
    <row r="531" s="58" customFormat="1" ht="13.5">
      <c r="A531" s="2"/>
    </row>
    <row r="532" s="58" customFormat="1" ht="13.5">
      <c r="A532" s="2"/>
    </row>
    <row r="533" s="58" customFormat="1" ht="13.5">
      <c r="A533" s="2"/>
    </row>
    <row r="534" s="58" customFormat="1" ht="13.5">
      <c r="A534" s="2"/>
    </row>
    <row r="535" s="58" customFormat="1" ht="13.5">
      <c r="A535" s="2"/>
    </row>
    <row r="536" s="58" customFormat="1" ht="13.5">
      <c r="A536" s="2"/>
    </row>
    <row r="537" s="58" customFormat="1" ht="13.5">
      <c r="A537" s="2"/>
    </row>
    <row r="538" s="58" customFormat="1" ht="13.5">
      <c r="A538" s="2"/>
    </row>
    <row r="539" s="58" customFormat="1" ht="13.5">
      <c r="A539" s="2"/>
    </row>
    <row r="540" s="58" customFormat="1" ht="13.5">
      <c r="A540" s="2"/>
    </row>
    <row r="541" s="58" customFormat="1" ht="13.5">
      <c r="A541" s="2"/>
    </row>
    <row r="542" s="58" customFormat="1" ht="13.5">
      <c r="A542" s="2"/>
    </row>
    <row r="543" s="58" customFormat="1" ht="13.5">
      <c r="A543" s="2"/>
    </row>
    <row r="544" s="58" customFormat="1" ht="13.5">
      <c r="A544" s="2"/>
    </row>
    <row r="545" s="58" customFormat="1" ht="13.5">
      <c r="A545" s="2"/>
    </row>
    <row r="546" s="58" customFormat="1" ht="13.5">
      <c r="A546" s="2"/>
    </row>
    <row r="547" s="58" customFormat="1" ht="13.5">
      <c r="A547" s="2"/>
    </row>
    <row r="548" s="58" customFormat="1" ht="13.5">
      <c r="A548" s="2"/>
    </row>
    <row r="549" s="58" customFormat="1" ht="13.5">
      <c r="A549" s="2"/>
    </row>
    <row r="550" s="58" customFormat="1" ht="13.5">
      <c r="A550" s="2"/>
    </row>
    <row r="551" s="58" customFormat="1" ht="13.5">
      <c r="A551" s="2"/>
    </row>
    <row r="552" s="58" customFormat="1" ht="13.5">
      <c r="A552" s="2"/>
    </row>
    <row r="553" s="58" customFormat="1" ht="13.5">
      <c r="A553" s="2"/>
    </row>
    <row r="554" s="58" customFormat="1" ht="13.5">
      <c r="A554" s="2"/>
    </row>
    <row r="555" s="58" customFormat="1" ht="13.5">
      <c r="A555" s="2"/>
    </row>
    <row r="556" s="58" customFormat="1" ht="13.5">
      <c r="A556" s="2"/>
    </row>
    <row r="557" s="58" customFormat="1" ht="13.5">
      <c r="A557" s="2"/>
    </row>
    <row r="558" s="58" customFormat="1" ht="13.5">
      <c r="A558" s="2"/>
    </row>
    <row r="559" s="58" customFormat="1" ht="13.5">
      <c r="A559" s="2"/>
    </row>
    <row r="560" s="58" customFormat="1" ht="13.5">
      <c r="A560" s="2"/>
    </row>
    <row r="561" s="58" customFormat="1" ht="13.5">
      <c r="A561" s="2"/>
    </row>
    <row r="562" s="58" customFormat="1" ht="13.5">
      <c r="A562" s="2"/>
    </row>
    <row r="563" s="58" customFormat="1" ht="13.5">
      <c r="A563" s="2"/>
    </row>
    <row r="564" s="58" customFormat="1" ht="13.5">
      <c r="A564" s="2"/>
    </row>
    <row r="565" s="58" customFormat="1" ht="13.5">
      <c r="A565" s="2"/>
    </row>
    <row r="566" s="58" customFormat="1" ht="13.5">
      <c r="A566" s="2"/>
    </row>
    <row r="567" s="58" customFormat="1" ht="13.5">
      <c r="A567" s="2"/>
    </row>
    <row r="568" s="58" customFormat="1" ht="13.5">
      <c r="A568" s="2"/>
    </row>
    <row r="569" s="58" customFormat="1" ht="13.5">
      <c r="A569" s="2"/>
    </row>
    <row r="570" s="58" customFormat="1" ht="13.5">
      <c r="A570" s="2"/>
    </row>
    <row r="571" s="58" customFormat="1" ht="13.5">
      <c r="A571" s="2"/>
    </row>
    <row r="572" s="58" customFormat="1" ht="13.5">
      <c r="A572" s="2"/>
    </row>
    <row r="573" s="58" customFormat="1" ht="13.5">
      <c r="A573" s="2"/>
    </row>
    <row r="574" s="58" customFormat="1" ht="13.5">
      <c r="A574" s="2"/>
    </row>
    <row r="575" s="58" customFormat="1" ht="13.5">
      <c r="A575" s="2"/>
    </row>
    <row r="576" s="58" customFormat="1" ht="13.5">
      <c r="A576" s="2"/>
    </row>
    <row r="577" s="58" customFormat="1" ht="13.5">
      <c r="A577" s="2"/>
    </row>
    <row r="578" s="58" customFormat="1" ht="13.5">
      <c r="A578" s="2"/>
    </row>
    <row r="579" s="58" customFormat="1" ht="13.5">
      <c r="A579" s="2"/>
    </row>
    <row r="580" s="58" customFormat="1" ht="13.5">
      <c r="A580" s="2"/>
    </row>
    <row r="581" s="58" customFormat="1" ht="13.5">
      <c r="A581" s="2"/>
    </row>
    <row r="582" s="58" customFormat="1" ht="13.5">
      <c r="A582" s="2"/>
    </row>
    <row r="583" s="58" customFormat="1" ht="13.5">
      <c r="A583" s="2"/>
    </row>
    <row r="584" s="58" customFormat="1" ht="13.5">
      <c r="A584" s="2"/>
    </row>
    <row r="585" s="58" customFormat="1" ht="13.5">
      <c r="A585" s="2"/>
    </row>
    <row r="586" s="58" customFormat="1" ht="13.5">
      <c r="A586" s="2"/>
    </row>
    <row r="587" s="58" customFormat="1" ht="13.5">
      <c r="A587" s="2"/>
    </row>
    <row r="588" s="58" customFormat="1" ht="13.5">
      <c r="A588" s="2"/>
    </row>
    <row r="589" s="58" customFormat="1" ht="13.5">
      <c r="A589" s="2"/>
    </row>
    <row r="590" s="58" customFormat="1" ht="13.5">
      <c r="A590" s="2"/>
    </row>
    <row r="591" s="58" customFormat="1" ht="13.5">
      <c r="A591" s="2"/>
    </row>
    <row r="592" s="58" customFormat="1" ht="13.5">
      <c r="A592" s="2"/>
    </row>
    <row r="593" s="58" customFormat="1" ht="13.5">
      <c r="A593" s="2"/>
    </row>
    <row r="594" s="58" customFormat="1" ht="13.5">
      <c r="A594" s="2"/>
    </row>
    <row r="595" s="58" customFormat="1" ht="13.5">
      <c r="A595" s="2"/>
    </row>
    <row r="596" s="58" customFormat="1" ht="13.5">
      <c r="A596" s="2"/>
    </row>
    <row r="597" s="58" customFormat="1" ht="13.5">
      <c r="A597" s="2"/>
    </row>
    <row r="598" s="58" customFormat="1" ht="13.5">
      <c r="A598" s="2"/>
    </row>
    <row r="599" s="58" customFormat="1" ht="13.5">
      <c r="A599" s="2"/>
    </row>
    <row r="600" s="58" customFormat="1" ht="13.5">
      <c r="A600" s="2"/>
    </row>
    <row r="601" s="58" customFormat="1" ht="13.5">
      <c r="A601" s="2"/>
    </row>
    <row r="602" s="58" customFormat="1" ht="13.5">
      <c r="A602" s="2"/>
    </row>
    <row r="603" s="58" customFormat="1" ht="13.5">
      <c r="A603" s="2"/>
    </row>
    <row r="604" s="58" customFormat="1" ht="13.5">
      <c r="A604" s="2"/>
    </row>
    <row r="605" s="58" customFormat="1" ht="13.5">
      <c r="A605" s="2"/>
    </row>
    <row r="606" s="58" customFormat="1" ht="13.5">
      <c r="A606" s="2"/>
    </row>
    <row r="607" s="58" customFormat="1" ht="13.5">
      <c r="A607" s="2"/>
    </row>
    <row r="608" s="58" customFormat="1" ht="13.5">
      <c r="A608" s="2"/>
    </row>
    <row r="609" s="58" customFormat="1" ht="13.5">
      <c r="A609" s="2"/>
    </row>
    <row r="610" s="58" customFormat="1" ht="13.5">
      <c r="A610" s="2"/>
    </row>
    <row r="611" s="58" customFormat="1" ht="13.5">
      <c r="A611" s="2"/>
    </row>
    <row r="612" s="58" customFormat="1" ht="13.5">
      <c r="A612" s="2"/>
    </row>
    <row r="613" s="58" customFormat="1" ht="13.5">
      <c r="A613" s="2"/>
    </row>
    <row r="614" s="58" customFormat="1" ht="13.5">
      <c r="A614" s="2"/>
    </row>
    <row r="615" s="58" customFormat="1" ht="13.5">
      <c r="A615" s="2"/>
    </row>
    <row r="616" s="58" customFormat="1" ht="13.5">
      <c r="A616" s="2"/>
    </row>
    <row r="617" s="58" customFormat="1" ht="13.5">
      <c r="A617" s="2"/>
    </row>
    <row r="618" s="58" customFormat="1" ht="13.5">
      <c r="A618" s="2"/>
    </row>
    <row r="619" s="58" customFormat="1" ht="13.5">
      <c r="A619" s="2"/>
    </row>
    <row r="620" s="58" customFormat="1" ht="13.5">
      <c r="A620" s="2"/>
    </row>
    <row r="621" s="58" customFormat="1" ht="13.5">
      <c r="A621" s="2"/>
    </row>
    <row r="622" s="58" customFormat="1" ht="13.5">
      <c r="A622" s="2"/>
    </row>
    <row r="623" s="58" customFormat="1" ht="13.5">
      <c r="A623" s="2"/>
    </row>
    <row r="624" s="58" customFormat="1" ht="13.5">
      <c r="A624" s="2"/>
    </row>
    <row r="625" s="58" customFormat="1" ht="13.5">
      <c r="A625" s="2"/>
    </row>
    <row r="626" s="58" customFormat="1" ht="13.5">
      <c r="A626" s="2"/>
    </row>
    <row r="627" s="58" customFormat="1" ht="13.5">
      <c r="A627" s="2"/>
    </row>
    <row r="628" s="58" customFormat="1" ht="13.5">
      <c r="A628" s="2"/>
    </row>
    <row r="629" s="58" customFormat="1" ht="13.5">
      <c r="A629" s="2"/>
    </row>
    <row r="630" s="58" customFormat="1" ht="13.5">
      <c r="A630" s="2"/>
    </row>
    <row r="631" s="58" customFormat="1" ht="13.5">
      <c r="A631" s="2"/>
    </row>
    <row r="632" s="58" customFormat="1" ht="13.5">
      <c r="A632" s="2"/>
    </row>
    <row r="633" s="58" customFormat="1" ht="13.5">
      <c r="A633" s="2"/>
    </row>
    <row r="634" s="58" customFormat="1" ht="13.5">
      <c r="A634" s="2"/>
    </row>
    <row r="635" s="58" customFormat="1" ht="13.5">
      <c r="A635" s="2"/>
    </row>
    <row r="636" s="58" customFormat="1" ht="13.5">
      <c r="A636" s="2"/>
    </row>
    <row r="637" s="58" customFormat="1" ht="13.5">
      <c r="A637" s="2"/>
    </row>
    <row r="638" s="58" customFormat="1" ht="13.5">
      <c r="A638" s="2"/>
    </row>
    <row r="639" s="58" customFormat="1" ht="13.5">
      <c r="A639" s="2"/>
    </row>
    <row r="640" s="58" customFormat="1" ht="13.5">
      <c r="A640" s="2"/>
    </row>
    <row r="641" s="58" customFormat="1" ht="13.5">
      <c r="A641" s="2"/>
    </row>
    <row r="642" s="58" customFormat="1" ht="13.5">
      <c r="A642" s="2"/>
    </row>
    <row r="643" s="58" customFormat="1" ht="13.5">
      <c r="A643" s="2"/>
    </row>
    <row r="644" s="58" customFormat="1" ht="13.5">
      <c r="A644" s="2"/>
    </row>
    <row r="645" s="58" customFormat="1" ht="13.5">
      <c r="A645" s="2"/>
    </row>
    <row r="646" s="58" customFormat="1" ht="13.5">
      <c r="A646" s="2"/>
    </row>
    <row r="647" s="58" customFormat="1" ht="13.5">
      <c r="A647" s="2"/>
    </row>
    <row r="648" s="58" customFormat="1" ht="13.5">
      <c r="A648" s="2"/>
    </row>
    <row r="649" s="58" customFormat="1" ht="13.5">
      <c r="A649" s="2"/>
    </row>
    <row r="650" s="58" customFormat="1" ht="13.5">
      <c r="A650" s="2"/>
    </row>
    <row r="651" s="58" customFormat="1" ht="13.5">
      <c r="A651" s="2"/>
    </row>
    <row r="652" s="58" customFormat="1" ht="13.5">
      <c r="A652" s="2"/>
    </row>
    <row r="653" s="58" customFormat="1" ht="13.5">
      <c r="A653" s="2"/>
    </row>
    <row r="654" s="58" customFormat="1" ht="13.5">
      <c r="A654" s="2"/>
    </row>
    <row r="655" s="58" customFormat="1" ht="13.5">
      <c r="A655" s="2"/>
    </row>
    <row r="656" s="58" customFormat="1" ht="13.5">
      <c r="A656" s="2"/>
    </row>
    <row r="657" s="58" customFormat="1" ht="13.5">
      <c r="A657" s="2"/>
    </row>
    <row r="658" s="58" customFormat="1" ht="13.5">
      <c r="A658" s="2"/>
    </row>
    <row r="659" s="58" customFormat="1" ht="13.5">
      <c r="A659" s="2"/>
    </row>
    <row r="660" s="58" customFormat="1" ht="13.5">
      <c r="A660" s="2"/>
    </row>
    <row r="661" s="58" customFormat="1" ht="13.5">
      <c r="A661" s="2"/>
    </row>
    <row r="662" s="58" customFormat="1" ht="13.5">
      <c r="A662" s="2"/>
    </row>
    <row r="663" s="58" customFormat="1" ht="13.5">
      <c r="A663" s="2"/>
    </row>
    <row r="664" s="58" customFormat="1" ht="13.5">
      <c r="A664" s="2"/>
    </row>
    <row r="665" s="58" customFormat="1" ht="13.5">
      <c r="A665" s="2"/>
    </row>
    <row r="666" s="58" customFormat="1" ht="13.5">
      <c r="A666" s="2"/>
    </row>
    <row r="667" s="58" customFormat="1" ht="13.5">
      <c r="A667" s="2"/>
    </row>
    <row r="668" s="58" customFormat="1" ht="13.5">
      <c r="A668" s="2"/>
    </row>
    <row r="669" s="58" customFormat="1" ht="13.5">
      <c r="A669" s="2"/>
    </row>
    <row r="670" s="58" customFormat="1" ht="13.5">
      <c r="A670" s="2"/>
    </row>
    <row r="671" s="58" customFormat="1" ht="13.5">
      <c r="A671" s="2"/>
    </row>
    <row r="672" s="58" customFormat="1" ht="13.5">
      <c r="A672" s="2"/>
    </row>
    <row r="673" s="58" customFormat="1" ht="13.5">
      <c r="A673" s="2"/>
    </row>
    <row r="674" s="58" customFormat="1" ht="13.5">
      <c r="A674" s="2"/>
    </row>
    <row r="675" s="58" customFormat="1" ht="13.5">
      <c r="A675" s="2"/>
    </row>
    <row r="676" s="58" customFormat="1" ht="13.5">
      <c r="A676" s="2"/>
    </row>
    <row r="677" s="58" customFormat="1" ht="13.5">
      <c r="A677" s="2"/>
    </row>
    <row r="678" s="58" customFormat="1" ht="13.5">
      <c r="A678" s="2"/>
    </row>
    <row r="679" s="58" customFormat="1" ht="13.5">
      <c r="A679" s="2"/>
    </row>
    <row r="680" s="58" customFormat="1" ht="13.5">
      <c r="A680" s="2"/>
    </row>
    <row r="681" s="58" customFormat="1" ht="13.5">
      <c r="A681" s="2"/>
    </row>
    <row r="682" s="58" customFormat="1" ht="13.5">
      <c r="A682" s="2"/>
    </row>
    <row r="683" s="58" customFormat="1" ht="13.5">
      <c r="A683" s="2"/>
    </row>
    <row r="684" s="58" customFormat="1" ht="13.5">
      <c r="A684" s="2"/>
    </row>
    <row r="685" s="58" customFormat="1" ht="13.5">
      <c r="A685" s="2"/>
    </row>
    <row r="686" s="58" customFormat="1" ht="13.5">
      <c r="A686" s="2"/>
    </row>
    <row r="687" s="58" customFormat="1" ht="13.5">
      <c r="A687" s="2"/>
    </row>
    <row r="688" s="58" customFormat="1" ht="13.5">
      <c r="A688" s="2"/>
    </row>
    <row r="689" s="58" customFormat="1" ht="13.5">
      <c r="A689" s="2"/>
    </row>
    <row r="690" s="58" customFormat="1" ht="13.5">
      <c r="A690" s="2"/>
    </row>
    <row r="691" s="58" customFormat="1" ht="13.5">
      <c r="A691" s="2"/>
    </row>
    <row r="692" s="58" customFormat="1" ht="13.5">
      <c r="A692" s="2"/>
    </row>
    <row r="693" s="58" customFormat="1" ht="13.5">
      <c r="A693" s="2"/>
    </row>
    <row r="694" s="58" customFormat="1" ht="13.5">
      <c r="A694" s="2"/>
    </row>
    <row r="695" s="58" customFormat="1" ht="13.5">
      <c r="A695" s="2"/>
    </row>
    <row r="696" s="58" customFormat="1" ht="13.5">
      <c r="A696" s="2"/>
    </row>
    <row r="697" s="58" customFormat="1" ht="13.5">
      <c r="A697" s="2"/>
    </row>
    <row r="698" s="58" customFormat="1" ht="13.5">
      <c r="A698" s="2"/>
    </row>
    <row r="699" s="58" customFormat="1" ht="13.5">
      <c r="A699" s="2"/>
    </row>
    <row r="700" s="58" customFormat="1" ht="13.5">
      <c r="A700" s="2"/>
    </row>
    <row r="701" s="58" customFormat="1" ht="13.5">
      <c r="A701" s="2"/>
    </row>
    <row r="702" s="58" customFormat="1" ht="13.5">
      <c r="A702" s="2"/>
    </row>
    <row r="703" s="58" customFormat="1" ht="13.5">
      <c r="A703" s="2"/>
    </row>
    <row r="704" s="58" customFormat="1" ht="13.5">
      <c r="A704" s="2"/>
    </row>
    <row r="705" s="58" customFormat="1" ht="13.5">
      <c r="A705" s="2"/>
    </row>
    <row r="706" s="58" customFormat="1" ht="13.5">
      <c r="A706" s="2"/>
    </row>
    <row r="707" s="58" customFormat="1" ht="13.5">
      <c r="A707" s="2"/>
    </row>
    <row r="708" s="58" customFormat="1" ht="13.5">
      <c r="A708" s="2"/>
    </row>
    <row r="709" s="58" customFormat="1" ht="13.5">
      <c r="A709" s="2"/>
    </row>
    <row r="710" s="58" customFormat="1" ht="13.5">
      <c r="A710" s="2"/>
    </row>
    <row r="711" s="58" customFormat="1" ht="13.5">
      <c r="A711" s="2"/>
    </row>
    <row r="712" s="58" customFormat="1" ht="13.5">
      <c r="A712" s="2"/>
    </row>
    <row r="713" s="58" customFormat="1" ht="13.5">
      <c r="A713" s="2"/>
    </row>
    <row r="714" s="58" customFormat="1" ht="13.5">
      <c r="A714" s="2"/>
    </row>
    <row r="715" s="58" customFormat="1" ht="13.5">
      <c r="A715" s="2"/>
    </row>
    <row r="716" s="58" customFormat="1" ht="13.5">
      <c r="A716" s="2"/>
    </row>
    <row r="717" s="58" customFormat="1" ht="13.5">
      <c r="A717" s="2"/>
    </row>
    <row r="718" s="58" customFormat="1" ht="13.5">
      <c r="A718" s="2"/>
    </row>
    <row r="719" s="58" customFormat="1" ht="13.5">
      <c r="A719" s="2"/>
    </row>
    <row r="720" s="58" customFormat="1" ht="13.5">
      <c r="A720" s="2"/>
    </row>
    <row r="721" s="58" customFormat="1" ht="13.5">
      <c r="A721" s="2"/>
    </row>
    <row r="722" s="58" customFormat="1" ht="13.5">
      <c r="A722" s="2"/>
    </row>
    <row r="723" s="58" customFormat="1" ht="13.5">
      <c r="A723" s="2"/>
    </row>
    <row r="724" s="58" customFormat="1" ht="13.5">
      <c r="A724" s="2"/>
    </row>
    <row r="725" s="58" customFormat="1" ht="13.5">
      <c r="A725" s="2"/>
    </row>
    <row r="726" s="58" customFormat="1" ht="13.5">
      <c r="A726" s="2"/>
    </row>
    <row r="727" s="58" customFormat="1" ht="13.5">
      <c r="A727" s="2"/>
    </row>
    <row r="728" s="58" customFormat="1" ht="13.5">
      <c r="A728" s="2"/>
    </row>
    <row r="729" s="58" customFormat="1" ht="13.5">
      <c r="A729" s="2"/>
    </row>
    <row r="730" s="58" customFormat="1" ht="13.5">
      <c r="A730" s="2"/>
    </row>
    <row r="731" s="58" customFormat="1" ht="13.5">
      <c r="A731" s="2"/>
    </row>
    <row r="732" s="58" customFormat="1" ht="13.5">
      <c r="A732" s="2"/>
    </row>
    <row r="733" s="58" customFormat="1" ht="13.5">
      <c r="A733" s="2"/>
    </row>
    <row r="734" s="58" customFormat="1" ht="13.5">
      <c r="A734" s="2"/>
    </row>
    <row r="735" s="58" customFormat="1" ht="13.5">
      <c r="A735" s="2"/>
    </row>
    <row r="736" s="58" customFormat="1" ht="13.5">
      <c r="A736" s="2"/>
    </row>
    <row r="737" s="58" customFormat="1" ht="13.5">
      <c r="A737" s="2"/>
    </row>
    <row r="738" s="58" customFormat="1" ht="13.5">
      <c r="A738" s="2"/>
    </row>
    <row r="739" s="58" customFormat="1" ht="13.5">
      <c r="A739" s="2"/>
    </row>
    <row r="740" s="58" customFormat="1" ht="13.5">
      <c r="A740" s="2"/>
    </row>
    <row r="741" s="58" customFormat="1" ht="13.5">
      <c r="A741" s="2"/>
    </row>
    <row r="742" s="58" customFormat="1" ht="13.5">
      <c r="A742" s="2"/>
    </row>
    <row r="743" s="58" customFormat="1" ht="13.5">
      <c r="A743" s="2"/>
    </row>
    <row r="744" s="58" customFormat="1" ht="13.5">
      <c r="A744" s="2"/>
    </row>
    <row r="745" s="58" customFormat="1" ht="13.5">
      <c r="A745" s="2"/>
    </row>
    <row r="746" s="58" customFormat="1" ht="13.5">
      <c r="A746" s="2"/>
    </row>
    <row r="747" s="58" customFormat="1" ht="13.5">
      <c r="A747" s="2"/>
    </row>
    <row r="748" s="58" customFormat="1" ht="13.5">
      <c r="A748" s="2"/>
    </row>
    <row r="749" s="58" customFormat="1" ht="13.5">
      <c r="A749" s="2"/>
    </row>
    <row r="750" s="58" customFormat="1" ht="13.5">
      <c r="A750" s="2"/>
    </row>
    <row r="751" s="58" customFormat="1" ht="13.5">
      <c r="A751" s="2"/>
    </row>
    <row r="752" s="58" customFormat="1" ht="13.5">
      <c r="A752" s="2"/>
    </row>
    <row r="753" s="58" customFormat="1" ht="13.5">
      <c r="A753" s="2"/>
    </row>
    <row r="754" s="58" customFormat="1" ht="13.5">
      <c r="A754" s="2"/>
    </row>
    <row r="755" s="58" customFormat="1" ht="13.5">
      <c r="A755" s="2"/>
    </row>
    <row r="756" s="58" customFormat="1" ht="13.5">
      <c r="A756" s="2"/>
    </row>
    <row r="757" s="58" customFormat="1" ht="13.5">
      <c r="A757" s="2"/>
    </row>
    <row r="758" s="58" customFormat="1" ht="13.5">
      <c r="A758" s="2"/>
    </row>
    <row r="759" s="58" customFormat="1" ht="13.5">
      <c r="A759" s="2"/>
    </row>
    <row r="760" s="58" customFormat="1" ht="13.5">
      <c r="A760" s="2"/>
    </row>
    <row r="761" s="58" customFormat="1" ht="13.5">
      <c r="A761" s="2"/>
    </row>
    <row r="762" s="58" customFormat="1" ht="13.5">
      <c r="A762" s="2"/>
    </row>
    <row r="763" s="58" customFormat="1" ht="13.5">
      <c r="A763" s="2"/>
    </row>
    <row r="764" s="58" customFormat="1" ht="13.5">
      <c r="A764" s="2"/>
    </row>
    <row r="765" s="58" customFormat="1" ht="13.5">
      <c r="A765" s="2"/>
    </row>
    <row r="766" s="58" customFormat="1" ht="13.5">
      <c r="A766" s="2"/>
    </row>
    <row r="767" s="58" customFormat="1" ht="13.5">
      <c r="A767" s="2"/>
    </row>
    <row r="768" s="58" customFormat="1" ht="13.5">
      <c r="A768" s="2"/>
    </row>
    <row r="769" s="58" customFormat="1" ht="13.5">
      <c r="A769" s="2"/>
    </row>
    <row r="770" s="58" customFormat="1" ht="13.5">
      <c r="A770" s="2"/>
    </row>
    <row r="771" s="58" customFormat="1" ht="13.5">
      <c r="A771" s="2"/>
    </row>
    <row r="772" s="58" customFormat="1" ht="13.5">
      <c r="A772" s="2"/>
    </row>
    <row r="773" s="58" customFormat="1" ht="13.5">
      <c r="A773" s="2"/>
    </row>
    <row r="774" s="58" customFormat="1" ht="13.5">
      <c r="A774" s="2"/>
    </row>
    <row r="775" s="58" customFormat="1" ht="13.5">
      <c r="A775" s="2"/>
    </row>
    <row r="776" s="58" customFormat="1" ht="13.5">
      <c r="A776" s="2"/>
    </row>
    <row r="777" s="58" customFormat="1" ht="13.5">
      <c r="A777" s="2"/>
    </row>
    <row r="778" s="58" customFormat="1" ht="13.5">
      <c r="A778" s="2"/>
    </row>
    <row r="779" s="58" customFormat="1" ht="13.5">
      <c r="A779" s="2"/>
    </row>
    <row r="780" s="58" customFormat="1" ht="13.5">
      <c r="A780" s="2"/>
    </row>
    <row r="781" s="58" customFormat="1" ht="13.5">
      <c r="A781" s="2"/>
    </row>
    <row r="782" s="58" customFormat="1" ht="13.5">
      <c r="A782" s="2"/>
    </row>
    <row r="783" s="58" customFormat="1" ht="13.5">
      <c r="A783" s="2"/>
    </row>
    <row r="784" s="58" customFormat="1" ht="13.5">
      <c r="A784" s="2"/>
    </row>
    <row r="785" s="58" customFormat="1" ht="13.5">
      <c r="A785" s="2"/>
    </row>
    <row r="786" s="58" customFormat="1" ht="13.5">
      <c r="A786" s="2"/>
    </row>
    <row r="787" s="58" customFormat="1" ht="13.5">
      <c r="A787" s="2"/>
    </row>
    <row r="788" s="58" customFormat="1" ht="13.5">
      <c r="A788" s="2"/>
    </row>
    <row r="789" s="58" customFormat="1" ht="13.5">
      <c r="A789" s="2"/>
    </row>
    <row r="790" s="58" customFormat="1" ht="13.5">
      <c r="A790" s="2"/>
    </row>
    <row r="791" s="58" customFormat="1" ht="13.5">
      <c r="A791" s="2"/>
    </row>
    <row r="792" s="58" customFormat="1" ht="13.5">
      <c r="A792" s="2"/>
    </row>
    <row r="793" s="58" customFormat="1" ht="13.5">
      <c r="A793" s="2"/>
    </row>
    <row r="794" s="58" customFormat="1" ht="13.5">
      <c r="A794" s="2"/>
    </row>
    <row r="795" s="58" customFormat="1" ht="13.5">
      <c r="A795" s="2"/>
    </row>
    <row r="796" s="58" customFormat="1" ht="13.5">
      <c r="A796" s="2"/>
    </row>
    <row r="797" s="58" customFormat="1" ht="13.5">
      <c r="A797" s="2"/>
    </row>
  </sheetData>
  <sheetProtection/>
  <mergeCells count="4">
    <mergeCell ref="D22:Q22"/>
    <mergeCell ref="D38:Q38"/>
    <mergeCell ref="D54:Q54"/>
    <mergeCell ref="D70:Q70"/>
  </mergeCells>
  <printOptions/>
  <pageMargins left="0.3937007874015748" right="0.1968503937007874" top="0.5905511811023623" bottom="0.5905511811023623" header="0.5118110236220472" footer="0.31496062992125984"/>
  <pageSetup fitToHeight="2"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F506"/>
  <sheetViews>
    <sheetView zoomScalePageLayoutView="0" workbookViewId="0" topLeftCell="A79">
      <selection activeCell="G79" sqref="G79"/>
    </sheetView>
  </sheetViews>
  <sheetFormatPr defaultColWidth="9.00390625" defaultRowHeight="13.5"/>
  <cols>
    <col min="1" max="2" width="1.625" style="0" customWidth="1"/>
    <col min="3" max="3" width="7.00390625" style="34" customWidth="1"/>
    <col min="4" max="4" width="6.125" style="57" customWidth="1"/>
    <col min="5" max="7" width="6.125" style="0" customWidth="1"/>
    <col min="8" max="10" width="6.125" style="58" customWidth="1"/>
    <col min="11" max="11" width="6.25390625" style="0" customWidth="1"/>
    <col min="12" max="16" width="6.125" style="0" customWidth="1"/>
    <col min="17" max="17" width="7.25390625" style="0" customWidth="1"/>
    <col min="18" max="18" width="4.125" style="0" customWidth="1"/>
    <col min="19" max="19" width="2.00390625" style="0" customWidth="1"/>
    <col min="22" max="35" width="6.375" style="0" customWidth="1"/>
    <col min="38" max="50" width="7.75390625" style="0" customWidth="1"/>
  </cols>
  <sheetData>
    <row r="1" spans="1:15" s="1" customFormat="1" ht="13.5">
      <c r="A1" t="s">
        <v>0</v>
      </c>
      <c r="C1" s="3"/>
      <c r="H1" s="2"/>
      <c r="I1" s="2"/>
      <c r="J1" s="2"/>
      <c r="M1" s="1" t="s">
        <v>1</v>
      </c>
      <c r="O1" s="1">
        <v>283</v>
      </c>
    </row>
    <row r="2" spans="1:10" s="1" customFormat="1" ht="13.5">
      <c r="A2" s="1" t="s">
        <v>127</v>
      </c>
      <c r="C2" s="3"/>
      <c r="H2" s="2"/>
      <c r="I2" s="2"/>
      <c r="J2" s="2"/>
    </row>
    <row r="3" spans="2:10" s="1" customFormat="1" ht="13.5">
      <c r="B3" s="1" t="s">
        <v>142</v>
      </c>
      <c r="C3" s="3"/>
      <c r="H3" s="2"/>
      <c r="I3" s="2"/>
      <c r="J3" s="2"/>
    </row>
    <row r="4" spans="3:10" s="1" customFormat="1" ht="13.5">
      <c r="C4" s="163" t="s">
        <v>245</v>
      </c>
      <c r="H4" s="2"/>
      <c r="I4" s="2"/>
      <c r="J4" s="2"/>
    </row>
    <row r="5" spans="3:32" s="1" customFormat="1" ht="13.5" customHeight="1">
      <c r="C5" s="163" t="s">
        <v>246</v>
      </c>
      <c r="H5" s="2"/>
      <c r="I5" s="2"/>
      <c r="J5" s="2"/>
      <c r="AB5" s="99"/>
      <c r="AC5" s="99"/>
      <c r="AD5" s="99"/>
      <c r="AE5" s="99"/>
      <c r="AF5" s="99"/>
    </row>
    <row r="6" spans="3:32" s="1" customFormat="1" ht="13.5" customHeight="1">
      <c r="C6" s="3"/>
      <c r="H6" s="2"/>
      <c r="I6" s="2"/>
      <c r="J6" s="2"/>
      <c r="AB6" s="99"/>
      <c r="AC6" s="99"/>
      <c r="AD6" s="99"/>
      <c r="AE6" s="99"/>
      <c r="AF6" s="99"/>
    </row>
    <row r="7" s="1" customFormat="1" ht="13.5">
      <c r="C7" s="1" t="s">
        <v>153</v>
      </c>
    </row>
    <row r="8" spans="3:11" s="60" customFormat="1" ht="13.5">
      <c r="C8" s="75"/>
      <c r="D8" s="41" t="s">
        <v>143</v>
      </c>
      <c r="E8" s="41" t="s">
        <v>144</v>
      </c>
      <c r="F8" s="41" t="s">
        <v>145</v>
      </c>
      <c r="G8" s="41" t="s">
        <v>146</v>
      </c>
      <c r="H8" s="41" t="s">
        <v>147</v>
      </c>
      <c r="I8" s="40" t="s">
        <v>148</v>
      </c>
      <c r="J8" s="41" t="s">
        <v>11</v>
      </c>
      <c r="K8" s="117" t="s">
        <v>210</v>
      </c>
    </row>
    <row r="9" spans="3:11" ht="13.5">
      <c r="C9" s="38" t="s">
        <v>18</v>
      </c>
      <c r="D9" s="38">
        <v>5</v>
      </c>
      <c r="E9" s="38">
        <v>24</v>
      </c>
      <c r="F9" s="38">
        <v>3</v>
      </c>
      <c r="G9" s="38">
        <v>0</v>
      </c>
      <c r="H9" s="38">
        <v>1</v>
      </c>
      <c r="I9" s="38">
        <v>1</v>
      </c>
      <c r="J9" s="48">
        <v>34</v>
      </c>
      <c r="K9" s="118">
        <f>J9/$J$18</f>
        <v>0.12014134275618374</v>
      </c>
    </row>
    <row r="10" spans="3:11" ht="13.5">
      <c r="C10" s="38" t="s">
        <v>19</v>
      </c>
      <c r="D10" s="38">
        <v>4</v>
      </c>
      <c r="E10" s="38">
        <v>7</v>
      </c>
      <c r="F10" s="38">
        <v>4</v>
      </c>
      <c r="G10" s="38">
        <v>2</v>
      </c>
      <c r="H10" s="38">
        <v>0</v>
      </c>
      <c r="I10" s="38">
        <v>0</v>
      </c>
      <c r="J10" s="48">
        <v>17</v>
      </c>
      <c r="K10" s="118">
        <f aca="true" t="shared" si="0" ref="K10:K18">J10/$J$18</f>
        <v>0.06007067137809187</v>
      </c>
    </row>
    <row r="11" spans="3:11" ht="13.5">
      <c r="C11" s="38" t="s">
        <v>20</v>
      </c>
      <c r="D11" s="38">
        <v>11</v>
      </c>
      <c r="E11" s="38">
        <v>19</v>
      </c>
      <c r="F11" s="38">
        <v>3</v>
      </c>
      <c r="G11" s="38">
        <v>3</v>
      </c>
      <c r="H11" s="38">
        <v>0</v>
      </c>
      <c r="I11" s="38">
        <v>0</v>
      </c>
      <c r="J11" s="48">
        <v>36</v>
      </c>
      <c r="K11" s="118">
        <f t="shared" si="0"/>
        <v>0.127208480565371</v>
      </c>
    </row>
    <row r="12" spans="3:11" ht="13.5">
      <c r="C12" s="38" t="s">
        <v>21</v>
      </c>
      <c r="D12" s="38">
        <v>6</v>
      </c>
      <c r="E12" s="38">
        <v>17</v>
      </c>
      <c r="F12" s="38">
        <v>2</v>
      </c>
      <c r="G12" s="38">
        <v>2</v>
      </c>
      <c r="H12" s="38">
        <v>1</v>
      </c>
      <c r="I12" s="38">
        <v>0</v>
      </c>
      <c r="J12" s="48">
        <v>28</v>
      </c>
      <c r="K12" s="118">
        <f t="shared" si="0"/>
        <v>0.0989399293286219</v>
      </c>
    </row>
    <row r="13" spans="3:11" ht="13.5">
      <c r="C13" s="38" t="s">
        <v>22</v>
      </c>
      <c r="D13" s="38">
        <v>6</v>
      </c>
      <c r="E13" s="38">
        <v>11</v>
      </c>
      <c r="F13" s="38">
        <v>4</v>
      </c>
      <c r="G13" s="38">
        <v>0</v>
      </c>
      <c r="H13" s="38">
        <v>1</v>
      </c>
      <c r="I13" s="38">
        <v>0</v>
      </c>
      <c r="J13" s="48">
        <v>22</v>
      </c>
      <c r="K13" s="118">
        <f t="shared" si="0"/>
        <v>0.07773851590106007</v>
      </c>
    </row>
    <row r="14" spans="3:11" ht="13.5">
      <c r="C14" s="38" t="s">
        <v>23</v>
      </c>
      <c r="D14" s="38">
        <v>10</v>
      </c>
      <c r="E14" s="38">
        <v>11</v>
      </c>
      <c r="F14" s="38">
        <v>3</v>
      </c>
      <c r="G14" s="38">
        <v>1</v>
      </c>
      <c r="H14" s="38">
        <v>1</v>
      </c>
      <c r="I14" s="38">
        <v>0</v>
      </c>
      <c r="J14" s="48">
        <v>26</v>
      </c>
      <c r="K14" s="118">
        <f t="shared" si="0"/>
        <v>0.09187279151943463</v>
      </c>
    </row>
    <row r="15" spans="3:11" ht="13.5">
      <c r="C15" s="38" t="s">
        <v>24</v>
      </c>
      <c r="D15" s="38">
        <v>15</v>
      </c>
      <c r="E15" s="38">
        <v>12</v>
      </c>
      <c r="F15" s="38">
        <v>1</v>
      </c>
      <c r="G15" s="38">
        <v>0</v>
      </c>
      <c r="H15" s="38">
        <v>1</v>
      </c>
      <c r="I15" s="38">
        <v>1</v>
      </c>
      <c r="J15" s="48">
        <v>30</v>
      </c>
      <c r="K15" s="118">
        <f t="shared" si="0"/>
        <v>0.10600706713780919</v>
      </c>
    </row>
    <row r="16" spans="3:11" ht="13.5">
      <c r="C16" s="38" t="s">
        <v>25</v>
      </c>
      <c r="D16" s="38">
        <v>34</v>
      </c>
      <c r="E16" s="38">
        <v>37</v>
      </c>
      <c r="F16" s="38">
        <v>13</v>
      </c>
      <c r="G16" s="38">
        <v>4</v>
      </c>
      <c r="H16" s="38">
        <v>1</v>
      </c>
      <c r="I16" s="38">
        <v>0</v>
      </c>
      <c r="J16" s="48">
        <v>89</v>
      </c>
      <c r="K16" s="118">
        <f t="shared" si="0"/>
        <v>0.31448763250883394</v>
      </c>
    </row>
    <row r="17" spans="3:11" ht="13.5">
      <c r="C17" s="38" t="s">
        <v>130</v>
      </c>
      <c r="D17" s="38">
        <v>1</v>
      </c>
      <c r="E17" s="38">
        <v>0</v>
      </c>
      <c r="F17" s="38">
        <v>0</v>
      </c>
      <c r="G17" s="38">
        <v>0</v>
      </c>
      <c r="H17" s="38">
        <v>0</v>
      </c>
      <c r="I17" s="38">
        <v>0</v>
      </c>
      <c r="J17" s="48">
        <v>1</v>
      </c>
      <c r="K17" s="118">
        <f t="shared" si="0"/>
        <v>0.0035335689045936395</v>
      </c>
    </row>
    <row r="18" spans="3:11" ht="14.25" thickBot="1">
      <c r="C18" s="41" t="s">
        <v>11</v>
      </c>
      <c r="D18" s="38">
        <v>92</v>
      </c>
      <c r="E18" s="38">
        <v>138</v>
      </c>
      <c r="F18" s="38">
        <v>33</v>
      </c>
      <c r="G18" s="38">
        <v>12</v>
      </c>
      <c r="H18" s="38">
        <v>6</v>
      </c>
      <c r="I18" s="38">
        <v>2</v>
      </c>
      <c r="J18" s="48">
        <v>283</v>
      </c>
      <c r="K18" s="118">
        <f t="shared" si="0"/>
        <v>1</v>
      </c>
    </row>
    <row r="19" spans="3:11" ht="14.25" thickTop="1">
      <c r="C19" s="123" t="s">
        <v>210</v>
      </c>
      <c r="D19" s="125">
        <f aca="true" t="shared" si="1" ref="D19:J19">D18/$J$18</f>
        <v>0.3250883392226148</v>
      </c>
      <c r="E19" s="125">
        <f t="shared" si="1"/>
        <v>0.4876325088339223</v>
      </c>
      <c r="F19" s="125">
        <f t="shared" si="1"/>
        <v>0.1166077738515901</v>
      </c>
      <c r="G19" s="125">
        <f t="shared" si="1"/>
        <v>0.04240282685512368</v>
      </c>
      <c r="H19" s="125">
        <f t="shared" si="1"/>
        <v>0.02120141342756184</v>
      </c>
      <c r="I19" s="125">
        <f t="shared" si="1"/>
        <v>0.007067137809187279</v>
      </c>
      <c r="J19" s="125">
        <f t="shared" si="1"/>
        <v>1</v>
      </c>
      <c r="K19" s="125"/>
    </row>
    <row r="20" spans="3:10" ht="13.5">
      <c r="C20"/>
      <c r="D20" s="204">
        <f>(D18+E18)/$J$18</f>
        <v>0.8127208480565371</v>
      </c>
      <c r="E20" s="204"/>
      <c r="H20"/>
      <c r="I20"/>
      <c r="J20"/>
    </row>
    <row r="21" spans="3:10" ht="14.25" thickBot="1">
      <c r="C21"/>
      <c r="D21" s="130"/>
      <c r="E21" s="130"/>
      <c r="H21"/>
      <c r="I21"/>
      <c r="J21"/>
    </row>
    <row r="22" spans="3:16" ht="42.75" customHeight="1" thickBot="1">
      <c r="C22" s="188" t="s">
        <v>252</v>
      </c>
      <c r="D22" s="195"/>
      <c r="E22" s="195"/>
      <c r="F22" s="195"/>
      <c r="G22" s="195"/>
      <c r="H22" s="195"/>
      <c r="I22" s="195"/>
      <c r="J22" s="195"/>
      <c r="K22" s="195"/>
      <c r="L22" s="195"/>
      <c r="M22" s="195"/>
      <c r="N22" s="195"/>
      <c r="O22" s="195"/>
      <c r="P22" s="196"/>
    </row>
    <row r="23" spans="3:10" ht="13.5">
      <c r="C23"/>
      <c r="D23"/>
      <c r="H23"/>
      <c r="I23"/>
      <c r="J23"/>
    </row>
    <row r="24" spans="3:14" ht="13.5">
      <c r="C24" s="34" t="s">
        <v>149</v>
      </c>
      <c r="D24" s="77"/>
      <c r="N24" s="59"/>
    </row>
    <row r="25" spans="3:18" ht="13.5">
      <c r="C25" s="1"/>
      <c r="D25"/>
      <c r="H25"/>
      <c r="I25"/>
      <c r="J25"/>
      <c r="L25" s="59" t="s">
        <v>141</v>
      </c>
      <c r="N25" s="73"/>
      <c r="O25" s="73"/>
      <c r="P25" s="73"/>
      <c r="Q25" s="73"/>
      <c r="R25" s="73"/>
    </row>
    <row r="26" spans="1:18" ht="13.5">
      <c r="A26" s="60"/>
      <c r="B26" s="60"/>
      <c r="C26" s="197" t="s">
        <v>150</v>
      </c>
      <c r="D26" s="198"/>
      <c r="E26" s="102" t="s">
        <v>69</v>
      </c>
      <c r="F26" s="103" t="s">
        <v>70</v>
      </c>
      <c r="G26" s="103" t="s">
        <v>71</v>
      </c>
      <c r="H26" s="103" t="s">
        <v>72</v>
      </c>
      <c r="I26" s="103" t="s">
        <v>73</v>
      </c>
      <c r="J26" s="103" t="s">
        <v>74</v>
      </c>
      <c r="K26" s="103" t="s">
        <v>75</v>
      </c>
      <c r="L26" s="104" t="s">
        <v>130</v>
      </c>
      <c r="M26" s="105" t="s">
        <v>11</v>
      </c>
      <c r="N26" s="117" t="s">
        <v>210</v>
      </c>
      <c r="O26" s="37"/>
      <c r="P26" s="37"/>
      <c r="Q26" s="80"/>
      <c r="R26" s="81"/>
    </row>
    <row r="27" spans="3:18" ht="13.5">
      <c r="C27" s="199" t="s">
        <v>143</v>
      </c>
      <c r="D27" s="199"/>
      <c r="E27" s="63">
        <v>7</v>
      </c>
      <c r="F27" s="63">
        <v>2</v>
      </c>
      <c r="G27" s="63">
        <v>1</v>
      </c>
      <c r="H27" s="63">
        <v>26</v>
      </c>
      <c r="I27" s="63">
        <v>14</v>
      </c>
      <c r="J27" s="63">
        <v>32</v>
      </c>
      <c r="K27" s="63">
        <v>8</v>
      </c>
      <c r="L27" s="63">
        <v>2</v>
      </c>
      <c r="M27" s="63">
        <v>92</v>
      </c>
      <c r="N27" s="131">
        <f>M27/$M$33</f>
        <v>0.3262411347517731</v>
      </c>
      <c r="O27" s="72"/>
      <c r="P27" s="72"/>
      <c r="Q27" s="72"/>
      <c r="R27" s="73"/>
    </row>
    <row r="28" spans="3:18" ht="13.5">
      <c r="C28" s="200" t="s">
        <v>144</v>
      </c>
      <c r="D28" s="200"/>
      <c r="E28" s="64">
        <v>13</v>
      </c>
      <c r="F28" s="64">
        <v>5</v>
      </c>
      <c r="G28" s="64">
        <v>4</v>
      </c>
      <c r="H28" s="64">
        <v>28</v>
      </c>
      <c r="I28" s="64">
        <v>18</v>
      </c>
      <c r="J28" s="64">
        <v>50</v>
      </c>
      <c r="K28" s="64">
        <v>19</v>
      </c>
      <c r="L28" s="64">
        <v>0</v>
      </c>
      <c r="M28" s="64">
        <v>137</v>
      </c>
      <c r="N28" s="132">
        <f aca="true" t="shared" si="2" ref="N28:N33">M28/$M$33</f>
        <v>0.4858156028368794</v>
      </c>
      <c r="O28" s="72"/>
      <c r="P28" s="72"/>
      <c r="Q28" s="72"/>
      <c r="R28" s="73"/>
    </row>
    <row r="29" spans="3:18" ht="13.5">
      <c r="C29" s="201" t="s">
        <v>145</v>
      </c>
      <c r="D29" s="201"/>
      <c r="E29" s="65">
        <v>3</v>
      </c>
      <c r="F29" s="65">
        <v>3</v>
      </c>
      <c r="G29" s="65">
        <v>0</v>
      </c>
      <c r="H29" s="65">
        <v>8</v>
      </c>
      <c r="I29" s="65">
        <v>4</v>
      </c>
      <c r="J29" s="65">
        <v>8</v>
      </c>
      <c r="K29" s="65">
        <v>7</v>
      </c>
      <c r="L29" s="65">
        <v>0</v>
      </c>
      <c r="M29" s="65">
        <v>33</v>
      </c>
      <c r="N29" s="133">
        <f t="shared" si="2"/>
        <v>0.11702127659574468</v>
      </c>
      <c r="O29" s="72"/>
      <c r="P29" s="72"/>
      <c r="Q29" s="72"/>
      <c r="R29" s="73"/>
    </row>
    <row r="30" spans="3:18" ht="13.5">
      <c r="C30" s="199" t="s">
        <v>146</v>
      </c>
      <c r="D30" s="199"/>
      <c r="E30" s="66">
        <v>1</v>
      </c>
      <c r="F30" s="66">
        <v>1</v>
      </c>
      <c r="G30" s="66">
        <v>1</v>
      </c>
      <c r="H30" s="66">
        <v>2</v>
      </c>
      <c r="I30" s="66">
        <v>1</v>
      </c>
      <c r="J30" s="66">
        <v>5</v>
      </c>
      <c r="K30" s="66">
        <v>1</v>
      </c>
      <c r="L30" s="66">
        <v>0</v>
      </c>
      <c r="M30" s="66">
        <v>12</v>
      </c>
      <c r="N30" s="131">
        <f t="shared" si="2"/>
        <v>0.0425531914893617</v>
      </c>
      <c r="O30" s="72"/>
      <c r="P30" s="72"/>
      <c r="Q30" s="72"/>
      <c r="R30" s="73"/>
    </row>
    <row r="31" spans="3:18" ht="13.5">
      <c r="C31" s="200" t="s">
        <v>147</v>
      </c>
      <c r="D31" s="200"/>
      <c r="E31" s="64">
        <v>0</v>
      </c>
      <c r="F31" s="64">
        <v>0</v>
      </c>
      <c r="G31" s="64">
        <v>0</v>
      </c>
      <c r="H31" s="64">
        <v>1</v>
      </c>
      <c r="I31" s="64">
        <v>2</v>
      </c>
      <c r="J31" s="64">
        <v>3</v>
      </c>
      <c r="K31" s="64">
        <v>0</v>
      </c>
      <c r="L31" s="64">
        <v>0</v>
      </c>
      <c r="M31" s="64">
        <v>6</v>
      </c>
      <c r="N31" s="132">
        <f t="shared" si="2"/>
        <v>0.02127659574468085</v>
      </c>
      <c r="O31" s="72"/>
      <c r="P31" s="72"/>
      <c r="Q31" s="72"/>
      <c r="R31" s="73"/>
    </row>
    <row r="32" spans="3:18" ht="13.5">
      <c r="C32" s="203" t="s">
        <v>148</v>
      </c>
      <c r="D32" s="203"/>
      <c r="E32" s="67">
        <v>0</v>
      </c>
      <c r="F32" s="67">
        <v>0</v>
      </c>
      <c r="G32" s="67">
        <v>0</v>
      </c>
      <c r="H32" s="67">
        <v>1</v>
      </c>
      <c r="I32" s="67">
        <v>1</v>
      </c>
      <c r="J32" s="67">
        <v>0</v>
      </c>
      <c r="K32" s="67">
        <v>0</v>
      </c>
      <c r="L32" s="67">
        <v>0</v>
      </c>
      <c r="M32" s="67">
        <v>2</v>
      </c>
      <c r="N32" s="133">
        <f t="shared" si="2"/>
        <v>0.0070921985815602835</v>
      </c>
      <c r="O32" s="72"/>
      <c r="P32" s="72"/>
      <c r="Q32" s="72"/>
      <c r="R32" s="73"/>
    </row>
    <row r="33" spans="3:18" ht="14.25" thickBot="1">
      <c r="C33" s="202" t="s">
        <v>11</v>
      </c>
      <c r="D33" s="202"/>
      <c r="E33" s="38">
        <v>24</v>
      </c>
      <c r="F33" s="38">
        <v>11</v>
      </c>
      <c r="G33" s="38">
        <v>6</v>
      </c>
      <c r="H33" s="38">
        <v>66</v>
      </c>
      <c r="I33" s="38">
        <v>40</v>
      </c>
      <c r="J33" s="38">
        <v>98</v>
      </c>
      <c r="K33" s="38">
        <v>35</v>
      </c>
      <c r="L33" s="38">
        <v>2</v>
      </c>
      <c r="M33" s="38">
        <v>282</v>
      </c>
      <c r="N33" s="118">
        <f t="shared" si="2"/>
        <v>1</v>
      </c>
      <c r="O33" s="73"/>
      <c r="P33" s="73"/>
      <c r="Q33" s="73"/>
      <c r="R33" s="73"/>
    </row>
    <row r="34" spans="3:19" ht="14.25" thickTop="1">
      <c r="C34" s="193" t="s">
        <v>210</v>
      </c>
      <c r="D34" s="194"/>
      <c r="E34" s="125">
        <f>E33/$M$33</f>
        <v>0.0851063829787234</v>
      </c>
      <c r="F34" s="125">
        <f aca="true" t="shared" si="3" ref="F34:M34">F33/$M$33</f>
        <v>0.03900709219858156</v>
      </c>
      <c r="G34" s="125">
        <f t="shared" si="3"/>
        <v>0.02127659574468085</v>
      </c>
      <c r="H34" s="125">
        <f t="shared" si="3"/>
        <v>0.23404255319148937</v>
      </c>
      <c r="I34" s="125">
        <f t="shared" si="3"/>
        <v>0.14184397163120568</v>
      </c>
      <c r="J34" s="125">
        <f t="shared" si="3"/>
        <v>0.3475177304964539</v>
      </c>
      <c r="K34" s="125">
        <f t="shared" si="3"/>
        <v>0.12411347517730496</v>
      </c>
      <c r="L34" s="125">
        <f t="shared" si="3"/>
        <v>0.0070921985815602835</v>
      </c>
      <c r="M34" s="125">
        <f t="shared" si="3"/>
        <v>1</v>
      </c>
      <c r="N34" s="118"/>
      <c r="O34" s="73"/>
      <c r="P34" s="73"/>
      <c r="Q34" s="73"/>
      <c r="R34" s="73"/>
      <c r="S34" s="73"/>
    </row>
    <row r="35" spans="3:10" s="1" customFormat="1" ht="14.25" thickBot="1">
      <c r="C35" s="3"/>
      <c r="H35" s="2"/>
      <c r="I35" s="2"/>
      <c r="J35" s="2"/>
    </row>
    <row r="36" spans="3:16" s="1" customFormat="1" ht="16.5" customHeight="1" thickBot="1">
      <c r="C36" s="188" t="s">
        <v>215</v>
      </c>
      <c r="D36" s="195"/>
      <c r="E36" s="195"/>
      <c r="F36" s="195"/>
      <c r="G36" s="195"/>
      <c r="H36" s="195"/>
      <c r="I36" s="195"/>
      <c r="J36" s="195"/>
      <c r="K36" s="195"/>
      <c r="L36" s="195"/>
      <c r="M36" s="195"/>
      <c r="N36" s="195"/>
      <c r="O36" s="195"/>
      <c r="P36" s="196"/>
    </row>
    <row r="37" spans="3:10" s="1" customFormat="1" ht="13.5">
      <c r="C37" s="3"/>
      <c r="H37" s="2"/>
      <c r="I37" s="2"/>
      <c r="J37" s="2"/>
    </row>
    <row r="38" spans="3:10" s="1" customFormat="1" ht="13.5">
      <c r="C38" s="3"/>
      <c r="H38" s="2"/>
      <c r="I38" s="2"/>
      <c r="J38" s="2"/>
    </row>
    <row r="39" spans="3:10" s="1" customFormat="1" ht="13.5">
      <c r="C39" s="3"/>
      <c r="H39" s="2"/>
      <c r="I39" s="2"/>
      <c r="J39" s="2"/>
    </row>
    <row r="40" spans="3:10" s="1" customFormat="1" ht="13.5">
      <c r="C40" s="3"/>
      <c r="H40" s="2"/>
      <c r="I40" s="2"/>
      <c r="J40" s="2"/>
    </row>
    <row r="41" spans="3:10" s="1" customFormat="1" ht="13.5">
      <c r="C41" s="3"/>
      <c r="H41" s="2"/>
      <c r="I41" s="2"/>
      <c r="J41" s="2"/>
    </row>
    <row r="42" spans="3:10" s="1" customFormat="1" ht="13.5">
      <c r="C42" s="3"/>
      <c r="H42" s="2"/>
      <c r="I42" s="2"/>
      <c r="J42" s="2"/>
    </row>
    <row r="43" spans="3:10" s="1" customFormat="1" ht="13.5">
      <c r="C43" s="3"/>
      <c r="H43" s="2"/>
      <c r="I43" s="2"/>
      <c r="J43" s="2"/>
    </row>
    <row r="44" spans="3:10" s="1" customFormat="1" ht="13.5">
      <c r="C44" s="3"/>
      <c r="H44" s="2"/>
      <c r="I44" s="2"/>
      <c r="J44" s="2"/>
    </row>
    <row r="45" spans="3:10" s="1" customFormat="1" ht="13.5">
      <c r="C45" s="3"/>
      <c r="H45" s="2"/>
      <c r="I45" s="2"/>
      <c r="J45" s="2"/>
    </row>
    <row r="46" spans="3:10" s="1" customFormat="1" ht="13.5">
      <c r="C46" s="3"/>
      <c r="H46" s="2"/>
      <c r="I46" s="2"/>
      <c r="J46" s="2"/>
    </row>
    <row r="47" spans="3:10" s="1" customFormat="1" ht="13.5">
      <c r="C47" s="3"/>
      <c r="H47" s="2"/>
      <c r="I47" s="2"/>
      <c r="J47" s="2"/>
    </row>
    <row r="48" spans="3:10" s="1" customFormat="1" ht="13.5">
      <c r="C48" s="3"/>
      <c r="H48" s="2"/>
      <c r="I48" s="2"/>
      <c r="J48" s="2"/>
    </row>
    <row r="49" spans="3:10" s="1" customFormat="1" ht="13.5">
      <c r="C49" s="3"/>
      <c r="H49" s="2"/>
      <c r="I49" s="2"/>
      <c r="J49" s="2"/>
    </row>
    <row r="50" spans="3:10" s="1" customFormat="1" ht="13.5">
      <c r="C50" s="3"/>
      <c r="H50" s="2"/>
      <c r="I50" s="2"/>
      <c r="J50" s="2"/>
    </row>
    <row r="51" spans="3:10" s="1" customFormat="1" ht="13.5">
      <c r="C51" s="3"/>
      <c r="H51" s="2"/>
      <c r="I51" s="2"/>
      <c r="J51" s="2"/>
    </row>
    <row r="52" spans="3:10" s="1" customFormat="1" ht="13.5">
      <c r="C52" s="3"/>
      <c r="H52" s="2"/>
      <c r="I52" s="2"/>
      <c r="J52" s="2"/>
    </row>
    <row r="53" spans="3:10" s="1" customFormat="1" ht="13.5">
      <c r="C53" s="3"/>
      <c r="H53" s="2"/>
      <c r="I53" s="2"/>
      <c r="J53" s="2"/>
    </row>
    <row r="54" spans="3:10" s="1" customFormat="1" ht="13.5">
      <c r="C54" s="3"/>
      <c r="H54" s="2"/>
      <c r="I54" s="2"/>
      <c r="J54" s="2"/>
    </row>
    <row r="55" spans="3:10" s="1" customFormat="1" ht="13.5">
      <c r="C55" s="3"/>
      <c r="H55" s="2"/>
      <c r="I55" s="2"/>
      <c r="J55" s="2"/>
    </row>
    <row r="56" spans="3:10" s="1" customFormat="1" ht="13.5">
      <c r="C56" s="3"/>
      <c r="H56" s="2"/>
      <c r="I56" s="2"/>
      <c r="J56" s="2"/>
    </row>
    <row r="57" spans="3:10" s="1" customFormat="1" ht="13.5">
      <c r="C57" s="3"/>
      <c r="H57" s="2"/>
      <c r="I57" s="2"/>
      <c r="J57" s="2"/>
    </row>
    <row r="58" spans="3:10" s="1" customFormat="1" ht="13.5">
      <c r="C58" s="3"/>
      <c r="H58" s="2"/>
      <c r="I58" s="2"/>
      <c r="J58" s="2"/>
    </row>
    <row r="59" spans="3:10" s="1" customFormat="1" ht="13.5">
      <c r="C59" s="3"/>
      <c r="H59" s="2"/>
      <c r="I59" s="2"/>
      <c r="J59" s="2"/>
    </row>
    <row r="60" spans="3:10" s="1" customFormat="1" ht="13.5">
      <c r="C60" s="3"/>
      <c r="H60" s="2"/>
      <c r="I60" s="2"/>
      <c r="J60" s="2"/>
    </row>
    <row r="61" spans="3:10" s="1" customFormat="1" ht="13.5">
      <c r="C61" s="3"/>
      <c r="H61" s="2"/>
      <c r="I61" s="2"/>
      <c r="J61" s="2"/>
    </row>
    <row r="62" spans="3:10" s="1" customFormat="1" ht="13.5">
      <c r="C62" s="3"/>
      <c r="H62" s="2"/>
      <c r="I62" s="2"/>
      <c r="J62" s="2"/>
    </row>
    <row r="63" spans="3:10" s="1" customFormat="1" ht="13.5">
      <c r="C63" s="3"/>
      <c r="H63" s="2"/>
      <c r="I63" s="2"/>
      <c r="J63" s="2"/>
    </row>
    <row r="64" spans="3:10" s="1" customFormat="1" ht="13.5">
      <c r="C64" s="3"/>
      <c r="H64" s="2"/>
      <c r="I64" s="2"/>
      <c r="J64" s="2"/>
    </row>
    <row r="65" spans="3:10" s="1" customFormat="1" ht="13.5">
      <c r="C65" s="3"/>
      <c r="H65" s="2"/>
      <c r="I65" s="2"/>
      <c r="J65" s="2"/>
    </row>
    <row r="66" spans="3:10" s="1" customFormat="1" ht="13.5">
      <c r="C66" s="3"/>
      <c r="H66" s="2"/>
      <c r="I66" s="2"/>
      <c r="J66" s="2"/>
    </row>
    <row r="67" spans="3:10" s="1" customFormat="1" ht="13.5">
      <c r="C67" s="3"/>
      <c r="H67" s="2"/>
      <c r="I67" s="2"/>
      <c r="J67" s="2"/>
    </row>
    <row r="68" spans="3:10" s="1" customFormat="1" ht="13.5">
      <c r="C68" s="3"/>
      <c r="H68" s="2"/>
      <c r="I68" s="2"/>
      <c r="J68" s="2"/>
    </row>
    <row r="69" spans="3:10" s="1" customFormat="1" ht="13.5">
      <c r="C69" s="3"/>
      <c r="H69" s="2"/>
      <c r="I69" s="2"/>
      <c r="J69" s="2"/>
    </row>
    <row r="70" spans="3:10" s="1" customFormat="1" ht="13.5">
      <c r="C70" s="3"/>
      <c r="H70" s="2"/>
      <c r="I70" s="2"/>
      <c r="J70" s="2"/>
    </row>
    <row r="71" spans="3:10" s="1" customFormat="1" ht="13.5">
      <c r="C71" s="3"/>
      <c r="H71" s="2"/>
      <c r="I71" s="2"/>
      <c r="J71" s="2"/>
    </row>
    <row r="72" spans="3:10" s="1" customFormat="1" ht="13.5">
      <c r="C72" s="3"/>
      <c r="H72" s="2"/>
      <c r="I72" s="2"/>
      <c r="J72" s="2"/>
    </row>
    <row r="73" spans="3:10" s="1" customFormat="1" ht="13.5">
      <c r="C73" s="3"/>
      <c r="H73" s="2"/>
      <c r="I73" s="2"/>
      <c r="J73" s="2"/>
    </row>
    <row r="74" spans="3:10" s="1" customFormat="1" ht="13.5">
      <c r="C74" s="3"/>
      <c r="H74" s="2"/>
      <c r="I74" s="2"/>
      <c r="J74" s="2"/>
    </row>
    <row r="75" spans="3:10" s="1" customFormat="1" ht="13.5">
      <c r="C75" s="3"/>
      <c r="H75" s="2"/>
      <c r="I75" s="2"/>
      <c r="J75" s="2"/>
    </row>
    <row r="76" spans="3:10" s="1" customFormat="1" ht="13.5">
      <c r="C76" s="3"/>
      <c r="H76" s="2"/>
      <c r="I76" s="2"/>
      <c r="J76" s="2"/>
    </row>
    <row r="77" spans="3:10" s="1" customFormat="1" ht="13.5">
      <c r="C77" s="3"/>
      <c r="H77" s="2"/>
      <c r="I77" s="2"/>
      <c r="J77" s="2"/>
    </row>
    <row r="78" spans="3:10" s="1" customFormat="1" ht="13.5">
      <c r="C78" s="3"/>
      <c r="H78" s="2"/>
      <c r="I78" s="2"/>
      <c r="J78" s="2"/>
    </row>
    <row r="79" spans="3:10" s="1" customFormat="1" ht="13.5">
      <c r="C79" s="3"/>
      <c r="H79" s="2"/>
      <c r="I79" s="2"/>
      <c r="J79" s="2"/>
    </row>
    <row r="80" spans="3:10" s="1" customFormat="1" ht="13.5">
      <c r="C80" s="3"/>
      <c r="H80" s="2"/>
      <c r="I80" s="2"/>
      <c r="J80" s="2"/>
    </row>
    <row r="81" spans="3:10" s="1" customFormat="1" ht="13.5">
      <c r="C81" s="3"/>
      <c r="H81" s="2"/>
      <c r="I81" s="2"/>
      <c r="J81" s="2"/>
    </row>
    <row r="82" spans="3:10" s="1" customFormat="1" ht="13.5">
      <c r="C82" s="3"/>
      <c r="H82" s="2"/>
      <c r="I82" s="2"/>
      <c r="J82" s="2"/>
    </row>
    <row r="83" spans="3:10" s="1" customFormat="1" ht="13.5">
      <c r="C83" s="3"/>
      <c r="H83" s="2"/>
      <c r="I83" s="2"/>
      <c r="J83" s="2"/>
    </row>
    <row r="84" spans="3:10" s="1" customFormat="1" ht="13.5">
      <c r="C84" s="3"/>
      <c r="H84" s="2"/>
      <c r="I84" s="2"/>
      <c r="J84" s="2"/>
    </row>
    <row r="85" spans="3:10" s="1" customFormat="1" ht="13.5">
      <c r="C85" s="3"/>
      <c r="H85" s="2"/>
      <c r="I85" s="2"/>
      <c r="J85" s="2"/>
    </row>
    <row r="86" spans="3:10" s="1" customFormat="1" ht="13.5">
      <c r="C86" s="3"/>
      <c r="H86" s="2"/>
      <c r="I86" s="2"/>
      <c r="J86" s="2"/>
    </row>
    <row r="87" spans="3:10" s="1" customFormat="1" ht="13.5">
      <c r="C87" s="3"/>
      <c r="H87" s="2"/>
      <c r="I87" s="2"/>
      <c r="J87" s="2"/>
    </row>
    <row r="88" spans="3:10" s="1" customFormat="1" ht="13.5">
      <c r="C88" s="3"/>
      <c r="H88" s="2"/>
      <c r="I88" s="2"/>
      <c r="J88" s="2"/>
    </row>
    <row r="89" spans="3:10" s="1" customFormat="1" ht="13.5">
      <c r="C89" s="3"/>
      <c r="H89" s="2"/>
      <c r="I89" s="2"/>
      <c r="J89" s="2"/>
    </row>
    <row r="90" spans="3:10" s="1" customFormat="1" ht="13.5">
      <c r="C90" s="3"/>
      <c r="H90" s="2"/>
      <c r="I90" s="2"/>
      <c r="J90" s="2"/>
    </row>
    <row r="91" spans="3:10" s="1" customFormat="1" ht="13.5">
      <c r="C91" s="3"/>
      <c r="H91" s="2"/>
      <c r="I91" s="2"/>
      <c r="J91" s="2"/>
    </row>
    <row r="92" spans="3:10" s="1" customFormat="1" ht="13.5">
      <c r="C92" s="3"/>
      <c r="H92" s="2"/>
      <c r="I92" s="2"/>
      <c r="J92" s="2"/>
    </row>
    <row r="93" spans="3:10" s="1" customFormat="1" ht="13.5">
      <c r="C93" s="3"/>
      <c r="H93" s="2"/>
      <c r="I93" s="2"/>
      <c r="J93" s="2"/>
    </row>
    <row r="94" spans="3:10" s="1" customFormat="1" ht="13.5">
      <c r="C94" s="3"/>
      <c r="H94" s="2"/>
      <c r="I94" s="2"/>
      <c r="J94" s="2"/>
    </row>
    <row r="95" spans="3:10" s="1" customFormat="1" ht="13.5">
      <c r="C95" s="3"/>
      <c r="H95" s="2"/>
      <c r="I95" s="2"/>
      <c r="J95" s="2"/>
    </row>
    <row r="96" spans="3:10" s="1" customFormat="1" ht="13.5">
      <c r="C96" s="3"/>
      <c r="H96" s="2"/>
      <c r="I96" s="2"/>
      <c r="J96" s="2"/>
    </row>
    <row r="97" spans="3:10" s="1" customFormat="1" ht="13.5">
      <c r="C97" s="3"/>
      <c r="H97" s="2"/>
      <c r="I97" s="2"/>
      <c r="J97" s="2"/>
    </row>
    <row r="98" spans="3:10" s="1" customFormat="1" ht="13.5">
      <c r="C98" s="3"/>
      <c r="H98" s="2"/>
      <c r="I98" s="2"/>
      <c r="J98" s="2"/>
    </row>
    <row r="99" spans="3:10" s="1" customFormat="1" ht="13.5">
      <c r="C99" s="3"/>
      <c r="H99" s="2"/>
      <c r="I99" s="2"/>
      <c r="J99" s="2"/>
    </row>
    <row r="100" spans="3:10" s="1" customFormat="1" ht="13.5">
      <c r="C100" s="3"/>
      <c r="H100" s="2"/>
      <c r="I100" s="2"/>
      <c r="J100" s="2"/>
    </row>
    <row r="101" spans="3:10" s="1" customFormat="1" ht="13.5">
      <c r="C101" s="3"/>
      <c r="H101" s="2"/>
      <c r="I101" s="2"/>
      <c r="J101" s="2"/>
    </row>
    <row r="102" spans="3:10" s="1" customFormat="1" ht="13.5">
      <c r="C102" s="3"/>
      <c r="H102" s="2"/>
      <c r="I102" s="2"/>
      <c r="J102" s="2"/>
    </row>
    <row r="103" spans="3:10" s="1" customFormat="1" ht="13.5">
      <c r="C103" s="3"/>
      <c r="H103" s="2"/>
      <c r="I103" s="2"/>
      <c r="J103" s="2"/>
    </row>
    <row r="104" spans="3:10" s="1" customFormat="1" ht="13.5">
      <c r="C104" s="3"/>
      <c r="H104" s="2"/>
      <c r="I104" s="2"/>
      <c r="J104" s="2"/>
    </row>
    <row r="105" spans="3:10" s="1" customFormat="1" ht="13.5">
      <c r="C105" s="3"/>
      <c r="H105" s="2"/>
      <c r="I105" s="2"/>
      <c r="J105" s="2"/>
    </row>
    <row r="106" spans="3:10" s="1" customFormat="1" ht="13.5">
      <c r="C106" s="3"/>
      <c r="H106" s="2"/>
      <c r="I106" s="2"/>
      <c r="J106" s="2"/>
    </row>
    <row r="107" spans="3:10" s="1" customFormat="1" ht="13.5">
      <c r="C107" s="3"/>
      <c r="H107" s="2"/>
      <c r="I107" s="2"/>
      <c r="J107" s="2"/>
    </row>
    <row r="108" spans="3:10" s="1" customFormat="1" ht="13.5">
      <c r="C108" s="3"/>
      <c r="H108" s="2"/>
      <c r="I108" s="2"/>
      <c r="J108" s="2"/>
    </row>
    <row r="109" spans="3:10" s="1" customFormat="1" ht="13.5">
      <c r="C109" s="3"/>
      <c r="H109" s="2"/>
      <c r="I109" s="2"/>
      <c r="J109" s="2"/>
    </row>
    <row r="110" spans="3:10" s="1" customFormat="1" ht="13.5">
      <c r="C110" s="3"/>
      <c r="H110" s="2"/>
      <c r="I110" s="2"/>
      <c r="J110" s="2"/>
    </row>
    <row r="111" spans="3:10" s="1" customFormat="1" ht="13.5">
      <c r="C111" s="3"/>
      <c r="H111" s="2"/>
      <c r="I111" s="2"/>
      <c r="J111" s="2"/>
    </row>
    <row r="112" spans="3:10" s="1" customFormat="1" ht="13.5">
      <c r="C112" s="3"/>
      <c r="H112" s="2"/>
      <c r="I112" s="2"/>
      <c r="J112" s="2"/>
    </row>
    <row r="113" spans="3:10" s="1" customFormat="1" ht="13.5">
      <c r="C113" s="3"/>
      <c r="H113" s="2"/>
      <c r="I113" s="2"/>
      <c r="J113" s="2"/>
    </row>
    <row r="114" spans="3:10" s="1" customFormat="1" ht="13.5">
      <c r="C114" s="3"/>
      <c r="H114" s="2"/>
      <c r="I114" s="2"/>
      <c r="J114" s="2"/>
    </row>
    <row r="115" spans="3:10" s="1" customFormat="1" ht="13.5">
      <c r="C115" s="3"/>
      <c r="H115" s="2"/>
      <c r="I115" s="2"/>
      <c r="J115" s="2"/>
    </row>
    <row r="116" spans="3:10" s="1" customFormat="1" ht="13.5">
      <c r="C116" s="3"/>
      <c r="H116" s="2"/>
      <c r="I116" s="2"/>
      <c r="J116" s="2"/>
    </row>
    <row r="117" spans="3:10" s="1" customFormat="1" ht="13.5">
      <c r="C117" s="3"/>
      <c r="H117" s="2"/>
      <c r="I117" s="2"/>
      <c r="J117" s="2"/>
    </row>
    <row r="118" spans="3:10" s="1" customFormat="1" ht="13.5">
      <c r="C118" s="3"/>
      <c r="H118" s="2"/>
      <c r="I118" s="2"/>
      <c r="J118" s="2"/>
    </row>
    <row r="119" spans="3:10" s="1" customFormat="1" ht="13.5">
      <c r="C119" s="3"/>
      <c r="H119" s="2"/>
      <c r="I119" s="2"/>
      <c r="J119" s="2"/>
    </row>
    <row r="120" spans="3:10" s="1" customFormat="1" ht="13.5">
      <c r="C120" s="3"/>
      <c r="H120" s="2"/>
      <c r="I120" s="2"/>
      <c r="J120" s="2"/>
    </row>
    <row r="121" spans="3:10" s="1" customFormat="1" ht="13.5">
      <c r="C121" s="3"/>
      <c r="H121" s="2"/>
      <c r="I121" s="2"/>
      <c r="J121" s="2"/>
    </row>
    <row r="122" spans="3:10" s="1" customFormat="1" ht="13.5">
      <c r="C122" s="3"/>
      <c r="H122" s="2"/>
      <c r="I122" s="2"/>
      <c r="J122" s="2"/>
    </row>
    <row r="123" spans="3:10" s="1" customFormat="1" ht="13.5">
      <c r="C123" s="3"/>
      <c r="H123" s="2"/>
      <c r="I123" s="2"/>
      <c r="J123" s="2"/>
    </row>
    <row r="124" spans="3:10" s="1" customFormat="1" ht="13.5">
      <c r="C124" s="3"/>
      <c r="H124" s="2"/>
      <c r="I124" s="2"/>
      <c r="J124" s="2"/>
    </row>
    <row r="125" spans="3:10" s="1" customFormat="1" ht="13.5">
      <c r="C125" s="3"/>
      <c r="H125" s="2"/>
      <c r="I125" s="2"/>
      <c r="J125" s="2"/>
    </row>
    <row r="126" spans="3:10" s="1" customFormat="1" ht="13.5">
      <c r="C126" s="3"/>
      <c r="H126" s="2"/>
      <c r="I126" s="2"/>
      <c r="J126" s="2"/>
    </row>
    <row r="127" spans="3:10" s="1" customFormat="1" ht="13.5">
      <c r="C127" s="3"/>
      <c r="H127" s="2"/>
      <c r="I127" s="2"/>
      <c r="J127" s="2"/>
    </row>
    <row r="128" spans="3:10" s="1" customFormat="1" ht="13.5">
      <c r="C128" s="3"/>
      <c r="H128" s="2"/>
      <c r="I128" s="2"/>
      <c r="J128" s="2"/>
    </row>
    <row r="129" spans="3:10" s="1" customFormat="1" ht="13.5">
      <c r="C129" s="3"/>
      <c r="H129" s="2"/>
      <c r="I129" s="2"/>
      <c r="J129" s="2"/>
    </row>
    <row r="130" spans="3:10" s="1" customFormat="1" ht="13.5">
      <c r="C130" s="3"/>
      <c r="H130" s="2"/>
      <c r="I130" s="2"/>
      <c r="J130" s="2"/>
    </row>
    <row r="131" spans="3:10" s="1" customFormat="1" ht="13.5">
      <c r="C131" s="3"/>
      <c r="H131" s="2"/>
      <c r="I131" s="2"/>
      <c r="J131" s="2"/>
    </row>
    <row r="132" spans="3:10" s="1" customFormat="1" ht="13.5">
      <c r="C132" s="3"/>
      <c r="H132" s="2"/>
      <c r="I132" s="2"/>
      <c r="J132" s="2"/>
    </row>
    <row r="133" spans="3:10" s="1" customFormat="1" ht="13.5">
      <c r="C133" s="3"/>
      <c r="H133" s="2"/>
      <c r="I133" s="2"/>
      <c r="J133" s="2"/>
    </row>
    <row r="134" spans="3:10" s="1" customFormat="1" ht="13.5">
      <c r="C134" s="3"/>
      <c r="H134" s="2"/>
      <c r="I134" s="2"/>
      <c r="J134" s="2"/>
    </row>
    <row r="135" spans="3:10" s="1" customFormat="1" ht="13.5">
      <c r="C135" s="3"/>
      <c r="H135" s="2"/>
      <c r="I135" s="2"/>
      <c r="J135" s="2"/>
    </row>
    <row r="136" spans="3:10" s="1" customFormat="1" ht="13.5">
      <c r="C136" s="3"/>
      <c r="H136" s="2"/>
      <c r="I136" s="2"/>
      <c r="J136" s="2"/>
    </row>
    <row r="137" spans="3:10" s="1" customFormat="1" ht="13.5">
      <c r="C137" s="3"/>
      <c r="H137" s="2"/>
      <c r="I137" s="2"/>
      <c r="J137" s="2"/>
    </row>
    <row r="138" spans="3:10" s="1" customFormat="1" ht="13.5">
      <c r="C138" s="3"/>
      <c r="H138" s="2"/>
      <c r="I138" s="2"/>
      <c r="J138" s="2"/>
    </row>
    <row r="139" spans="3:10" s="1" customFormat="1" ht="13.5">
      <c r="C139" s="3"/>
      <c r="H139" s="2"/>
      <c r="I139" s="2"/>
      <c r="J139" s="2"/>
    </row>
    <row r="140" spans="3:10" s="1" customFormat="1" ht="13.5">
      <c r="C140" s="3"/>
      <c r="H140" s="2"/>
      <c r="I140" s="2"/>
      <c r="J140" s="2"/>
    </row>
    <row r="141" spans="3:10" s="1" customFormat="1" ht="13.5">
      <c r="C141" s="3"/>
      <c r="H141" s="2"/>
      <c r="I141" s="2"/>
      <c r="J141" s="2"/>
    </row>
    <row r="142" spans="3:10" s="1" customFormat="1" ht="13.5">
      <c r="C142" s="3"/>
      <c r="H142" s="2"/>
      <c r="I142" s="2"/>
      <c r="J142" s="2"/>
    </row>
    <row r="143" spans="3:10" s="1" customFormat="1" ht="13.5">
      <c r="C143" s="3"/>
      <c r="H143" s="2"/>
      <c r="I143" s="2"/>
      <c r="J143" s="2"/>
    </row>
    <row r="144" spans="3:10" s="1" customFormat="1" ht="13.5">
      <c r="C144" s="3"/>
      <c r="H144" s="2"/>
      <c r="I144" s="2"/>
      <c r="J144" s="2"/>
    </row>
    <row r="145" spans="3:10" s="1" customFormat="1" ht="13.5">
      <c r="C145" s="3"/>
      <c r="H145" s="2"/>
      <c r="I145" s="2"/>
      <c r="J145" s="2"/>
    </row>
    <row r="146" spans="3:10" s="1" customFormat="1" ht="13.5">
      <c r="C146" s="3"/>
      <c r="H146" s="2"/>
      <c r="I146" s="2"/>
      <c r="J146" s="2"/>
    </row>
    <row r="147" spans="3:10" s="1" customFormat="1" ht="13.5">
      <c r="C147" s="3"/>
      <c r="H147" s="2"/>
      <c r="I147" s="2"/>
      <c r="J147" s="2"/>
    </row>
    <row r="148" spans="3:10" s="1" customFormat="1" ht="13.5">
      <c r="C148" s="3"/>
      <c r="H148" s="2"/>
      <c r="I148" s="2"/>
      <c r="J148" s="2"/>
    </row>
    <row r="149" spans="3:10" s="1" customFormat="1" ht="13.5">
      <c r="C149" s="3"/>
      <c r="H149" s="2"/>
      <c r="I149" s="2"/>
      <c r="J149" s="2"/>
    </row>
    <row r="150" spans="3:10" s="1" customFormat="1" ht="13.5">
      <c r="C150" s="3"/>
      <c r="H150" s="2"/>
      <c r="I150" s="2"/>
      <c r="J150" s="2"/>
    </row>
    <row r="151" spans="3:10" s="1" customFormat="1" ht="13.5">
      <c r="C151" s="3"/>
      <c r="H151" s="2"/>
      <c r="I151" s="2"/>
      <c r="J151" s="2"/>
    </row>
    <row r="152" spans="3:10" s="1" customFormat="1" ht="13.5">
      <c r="C152" s="3"/>
      <c r="H152" s="2"/>
      <c r="I152" s="2"/>
      <c r="J152" s="2"/>
    </row>
    <row r="153" spans="3:10" s="1" customFormat="1" ht="13.5">
      <c r="C153" s="3"/>
      <c r="H153" s="2"/>
      <c r="I153" s="2"/>
      <c r="J153" s="2"/>
    </row>
    <row r="154" spans="3:10" s="1" customFormat="1" ht="13.5">
      <c r="C154" s="3"/>
      <c r="H154" s="2"/>
      <c r="I154" s="2"/>
      <c r="J154" s="2"/>
    </row>
    <row r="155" spans="3:10" s="1" customFormat="1" ht="13.5">
      <c r="C155" s="3"/>
      <c r="H155" s="2"/>
      <c r="I155" s="2"/>
      <c r="J155" s="2"/>
    </row>
    <row r="156" spans="3:10" s="1" customFormat="1" ht="13.5">
      <c r="C156" s="3"/>
      <c r="H156" s="2"/>
      <c r="I156" s="2"/>
      <c r="J156" s="2"/>
    </row>
    <row r="157" spans="3:10" s="1" customFormat="1" ht="13.5">
      <c r="C157" s="3"/>
      <c r="H157" s="2"/>
      <c r="I157" s="2"/>
      <c r="J157" s="2"/>
    </row>
    <row r="158" spans="3:10" s="1" customFormat="1" ht="13.5">
      <c r="C158" s="3"/>
      <c r="H158" s="2"/>
      <c r="I158" s="2"/>
      <c r="J158" s="2"/>
    </row>
    <row r="159" spans="3:10" s="1" customFormat="1" ht="13.5">
      <c r="C159" s="3"/>
      <c r="H159" s="2"/>
      <c r="I159" s="2"/>
      <c r="J159" s="2"/>
    </row>
    <row r="160" spans="3:10" s="1" customFormat="1" ht="13.5">
      <c r="C160" s="3"/>
      <c r="H160" s="2"/>
      <c r="I160" s="2"/>
      <c r="J160" s="2"/>
    </row>
    <row r="161" spans="3:10" s="1" customFormat="1" ht="13.5">
      <c r="C161" s="3"/>
      <c r="H161" s="2"/>
      <c r="I161" s="2"/>
      <c r="J161" s="2"/>
    </row>
    <row r="162" spans="3:10" s="1" customFormat="1" ht="13.5">
      <c r="C162" s="3"/>
      <c r="H162" s="2"/>
      <c r="I162" s="2"/>
      <c r="J162" s="2"/>
    </row>
    <row r="163" spans="3:10" s="1" customFormat="1" ht="13.5">
      <c r="C163" s="3"/>
      <c r="H163" s="2"/>
      <c r="I163" s="2"/>
      <c r="J163" s="2"/>
    </row>
    <row r="164" spans="3:10" s="1" customFormat="1" ht="13.5">
      <c r="C164" s="3"/>
      <c r="H164" s="2"/>
      <c r="I164" s="2"/>
      <c r="J164" s="2"/>
    </row>
    <row r="165" spans="3:10" s="1" customFormat="1" ht="13.5">
      <c r="C165" s="3"/>
      <c r="H165" s="2"/>
      <c r="I165" s="2"/>
      <c r="J165" s="2"/>
    </row>
    <row r="166" spans="3:10" s="1" customFormat="1" ht="13.5">
      <c r="C166" s="3"/>
      <c r="H166" s="2"/>
      <c r="I166" s="2"/>
      <c r="J166" s="2"/>
    </row>
    <row r="167" spans="3:10" s="1" customFormat="1" ht="13.5">
      <c r="C167" s="3"/>
      <c r="H167" s="2"/>
      <c r="I167" s="2"/>
      <c r="J167" s="2"/>
    </row>
    <row r="168" spans="3:10" s="1" customFormat="1" ht="13.5">
      <c r="C168" s="3"/>
      <c r="H168" s="2"/>
      <c r="I168" s="2"/>
      <c r="J168" s="2"/>
    </row>
    <row r="169" spans="3:10" s="1" customFormat="1" ht="13.5">
      <c r="C169" s="3"/>
      <c r="H169" s="2"/>
      <c r="I169" s="2"/>
      <c r="J169" s="2"/>
    </row>
    <row r="170" spans="3:10" s="1" customFormat="1" ht="13.5">
      <c r="C170" s="3"/>
      <c r="H170" s="2"/>
      <c r="I170" s="2"/>
      <c r="J170" s="2"/>
    </row>
    <row r="171" spans="3:10" s="1" customFormat="1" ht="13.5">
      <c r="C171" s="3"/>
      <c r="H171" s="2"/>
      <c r="I171" s="2"/>
      <c r="J171" s="2"/>
    </row>
    <row r="172" spans="3:10" s="1" customFormat="1" ht="13.5">
      <c r="C172" s="3"/>
      <c r="H172" s="2"/>
      <c r="I172" s="2"/>
      <c r="J172" s="2"/>
    </row>
    <row r="173" spans="3:10" s="1" customFormat="1" ht="13.5">
      <c r="C173" s="3"/>
      <c r="H173" s="2"/>
      <c r="I173" s="2"/>
      <c r="J173" s="2"/>
    </row>
    <row r="174" spans="3:10" s="1" customFormat="1" ht="13.5">
      <c r="C174" s="3"/>
      <c r="H174" s="2"/>
      <c r="I174" s="2"/>
      <c r="J174" s="2"/>
    </row>
    <row r="175" spans="3:10" s="1" customFormat="1" ht="13.5">
      <c r="C175" s="3"/>
      <c r="H175" s="2"/>
      <c r="I175" s="2"/>
      <c r="J175" s="2"/>
    </row>
    <row r="176" spans="3:10" s="1" customFormat="1" ht="13.5">
      <c r="C176" s="3"/>
      <c r="H176" s="2"/>
      <c r="I176" s="2"/>
      <c r="J176" s="2"/>
    </row>
    <row r="177" spans="3:10" s="1" customFormat="1" ht="13.5">
      <c r="C177" s="3"/>
      <c r="H177" s="2"/>
      <c r="I177" s="2"/>
      <c r="J177" s="2"/>
    </row>
    <row r="178" spans="3:10" s="1" customFormat="1" ht="13.5">
      <c r="C178" s="3"/>
      <c r="H178" s="2"/>
      <c r="I178" s="2"/>
      <c r="J178" s="2"/>
    </row>
    <row r="179" spans="3:10" s="1" customFormat="1" ht="13.5">
      <c r="C179" s="3"/>
      <c r="H179" s="2"/>
      <c r="I179" s="2"/>
      <c r="J179" s="2"/>
    </row>
    <row r="180" spans="3:10" s="1" customFormat="1" ht="13.5">
      <c r="C180" s="3"/>
      <c r="H180" s="2"/>
      <c r="I180" s="2"/>
      <c r="J180" s="2"/>
    </row>
    <row r="181" spans="3:10" s="1" customFormat="1" ht="13.5">
      <c r="C181" s="3"/>
      <c r="H181" s="2"/>
      <c r="I181" s="2"/>
      <c r="J181" s="2"/>
    </row>
    <row r="182" spans="3:10" s="1" customFormat="1" ht="13.5">
      <c r="C182" s="3"/>
      <c r="H182" s="2"/>
      <c r="I182" s="2"/>
      <c r="J182" s="2"/>
    </row>
    <row r="183" spans="3:10" s="1" customFormat="1" ht="13.5">
      <c r="C183" s="3"/>
      <c r="H183" s="2"/>
      <c r="I183" s="2"/>
      <c r="J183" s="2"/>
    </row>
    <row r="184" spans="3:10" s="1" customFormat="1" ht="13.5">
      <c r="C184" s="3"/>
      <c r="H184" s="2"/>
      <c r="I184" s="2"/>
      <c r="J184" s="2"/>
    </row>
    <row r="185" spans="3:10" s="1" customFormat="1" ht="13.5">
      <c r="C185" s="3"/>
      <c r="H185" s="2"/>
      <c r="I185" s="2"/>
      <c r="J185" s="2"/>
    </row>
    <row r="186" spans="3:10" s="1" customFormat="1" ht="13.5">
      <c r="C186" s="3"/>
      <c r="H186" s="2"/>
      <c r="I186" s="2"/>
      <c r="J186" s="2"/>
    </row>
    <row r="187" spans="3:10" s="1" customFormat="1" ht="13.5">
      <c r="C187" s="3"/>
      <c r="H187" s="2"/>
      <c r="I187" s="2"/>
      <c r="J187" s="2"/>
    </row>
    <row r="188" spans="3:10" s="1" customFormat="1" ht="13.5">
      <c r="C188" s="3"/>
      <c r="H188" s="2"/>
      <c r="I188" s="2"/>
      <c r="J188" s="2"/>
    </row>
    <row r="189" spans="3:10" s="1" customFormat="1" ht="13.5">
      <c r="C189" s="3"/>
      <c r="H189" s="2"/>
      <c r="I189" s="2"/>
      <c r="J189" s="2"/>
    </row>
    <row r="190" spans="3:10" s="1" customFormat="1" ht="13.5">
      <c r="C190" s="3"/>
      <c r="H190" s="2"/>
      <c r="I190" s="2"/>
      <c r="J190" s="2"/>
    </row>
    <row r="191" spans="3:10" s="1" customFormat="1" ht="13.5">
      <c r="C191" s="3"/>
      <c r="H191" s="2"/>
      <c r="I191" s="2"/>
      <c r="J191" s="2"/>
    </row>
    <row r="192" spans="3:10" s="1" customFormat="1" ht="13.5">
      <c r="C192" s="3"/>
      <c r="H192" s="2"/>
      <c r="I192" s="2"/>
      <c r="J192" s="2"/>
    </row>
    <row r="193" spans="3:10" s="1" customFormat="1" ht="13.5">
      <c r="C193" s="3"/>
      <c r="H193" s="2"/>
      <c r="I193" s="2"/>
      <c r="J193" s="2"/>
    </row>
    <row r="194" spans="3:10" s="1" customFormat="1" ht="13.5">
      <c r="C194" s="3"/>
      <c r="H194" s="2"/>
      <c r="I194" s="2"/>
      <c r="J194" s="2"/>
    </row>
    <row r="195" spans="3:10" s="1" customFormat="1" ht="13.5">
      <c r="C195" s="3"/>
      <c r="H195" s="2"/>
      <c r="I195" s="2"/>
      <c r="J195" s="2"/>
    </row>
    <row r="196" spans="3:10" s="1" customFormat="1" ht="13.5">
      <c r="C196" s="3"/>
      <c r="H196" s="2"/>
      <c r="I196" s="2"/>
      <c r="J196" s="2"/>
    </row>
    <row r="197" spans="3:10" s="1" customFormat="1" ht="13.5">
      <c r="C197" s="3"/>
      <c r="H197" s="2"/>
      <c r="I197" s="2"/>
      <c r="J197" s="2"/>
    </row>
    <row r="198" spans="3:10" s="1" customFormat="1" ht="13.5">
      <c r="C198" s="3"/>
      <c r="H198" s="2"/>
      <c r="I198" s="2"/>
      <c r="J198" s="2"/>
    </row>
    <row r="199" spans="3:10" s="1" customFormat="1" ht="13.5">
      <c r="C199" s="3"/>
      <c r="H199" s="2"/>
      <c r="I199" s="2"/>
      <c r="J199" s="2"/>
    </row>
    <row r="200" spans="3:10" s="1" customFormat="1" ht="13.5">
      <c r="C200" s="3"/>
      <c r="H200" s="2"/>
      <c r="I200" s="2"/>
      <c r="J200" s="2"/>
    </row>
    <row r="201" spans="3:10" s="1" customFormat="1" ht="13.5">
      <c r="C201" s="3"/>
      <c r="H201" s="2"/>
      <c r="I201" s="2"/>
      <c r="J201" s="2"/>
    </row>
    <row r="202" spans="3:10" s="1" customFormat="1" ht="13.5">
      <c r="C202" s="3"/>
      <c r="H202" s="2"/>
      <c r="I202" s="2"/>
      <c r="J202" s="2"/>
    </row>
    <row r="203" spans="3:10" s="1" customFormat="1" ht="13.5">
      <c r="C203" s="3"/>
      <c r="H203" s="2"/>
      <c r="I203" s="2"/>
      <c r="J203" s="2"/>
    </row>
    <row r="204" spans="3:10" s="1" customFormat="1" ht="13.5">
      <c r="C204" s="3"/>
      <c r="H204" s="2"/>
      <c r="I204" s="2"/>
      <c r="J204" s="2"/>
    </row>
    <row r="205" spans="3:10" s="1" customFormat="1" ht="13.5">
      <c r="C205" s="3"/>
      <c r="H205" s="2"/>
      <c r="I205" s="2"/>
      <c r="J205" s="2"/>
    </row>
    <row r="206" spans="3:10" s="1" customFormat="1" ht="13.5">
      <c r="C206" s="3"/>
      <c r="H206" s="2"/>
      <c r="I206" s="2"/>
      <c r="J206" s="2"/>
    </row>
    <row r="207" spans="3:10" s="1" customFormat="1" ht="13.5">
      <c r="C207" s="3"/>
      <c r="H207" s="2"/>
      <c r="I207" s="2"/>
      <c r="J207" s="2"/>
    </row>
    <row r="208" spans="3:10" s="1" customFormat="1" ht="13.5">
      <c r="C208" s="3"/>
      <c r="H208" s="2"/>
      <c r="I208" s="2"/>
      <c r="J208" s="2"/>
    </row>
    <row r="209" spans="3:10" s="1" customFormat="1" ht="13.5">
      <c r="C209" s="3"/>
      <c r="H209" s="2"/>
      <c r="I209" s="2"/>
      <c r="J209" s="2"/>
    </row>
    <row r="210" spans="3:10" s="1" customFormat="1" ht="13.5">
      <c r="C210" s="3"/>
      <c r="H210" s="2"/>
      <c r="I210" s="2"/>
      <c r="J210" s="2"/>
    </row>
    <row r="211" spans="3:10" s="1" customFormat="1" ht="13.5">
      <c r="C211" s="3"/>
      <c r="H211" s="2"/>
      <c r="I211" s="2"/>
      <c r="J211" s="2"/>
    </row>
    <row r="212" spans="3:10" s="1" customFormat="1" ht="13.5">
      <c r="C212" s="3"/>
      <c r="H212" s="2"/>
      <c r="I212" s="2"/>
      <c r="J212" s="2"/>
    </row>
    <row r="213" spans="3:10" s="1" customFormat="1" ht="13.5">
      <c r="C213" s="3"/>
      <c r="H213" s="2"/>
      <c r="I213" s="2"/>
      <c r="J213" s="2"/>
    </row>
    <row r="214" spans="3:10" s="1" customFormat="1" ht="13.5">
      <c r="C214" s="3"/>
      <c r="H214" s="2"/>
      <c r="I214" s="2"/>
      <c r="J214" s="2"/>
    </row>
    <row r="215" spans="3:10" s="1" customFormat="1" ht="13.5">
      <c r="C215" s="3"/>
      <c r="H215" s="2"/>
      <c r="I215" s="2"/>
      <c r="J215" s="2"/>
    </row>
    <row r="216" spans="3:10" s="1" customFormat="1" ht="13.5">
      <c r="C216" s="3"/>
      <c r="H216" s="2"/>
      <c r="I216" s="2"/>
      <c r="J216" s="2"/>
    </row>
    <row r="217" spans="3:10" s="1" customFormat="1" ht="13.5">
      <c r="C217" s="3"/>
      <c r="H217" s="2"/>
      <c r="I217" s="2"/>
      <c r="J217" s="2"/>
    </row>
    <row r="218" spans="3:10" s="1" customFormat="1" ht="13.5">
      <c r="C218" s="3"/>
      <c r="H218" s="2"/>
      <c r="I218" s="2"/>
      <c r="J218" s="2"/>
    </row>
    <row r="219" spans="3:10" s="1" customFormat="1" ht="13.5">
      <c r="C219" s="3"/>
      <c r="H219" s="2"/>
      <c r="I219" s="2"/>
      <c r="J219" s="2"/>
    </row>
    <row r="220" spans="3:10" s="1" customFormat="1" ht="13.5">
      <c r="C220" s="3"/>
      <c r="H220" s="2"/>
      <c r="I220" s="2"/>
      <c r="J220" s="2"/>
    </row>
    <row r="221" spans="3:10" s="1" customFormat="1" ht="13.5">
      <c r="C221" s="3"/>
      <c r="H221" s="2"/>
      <c r="I221" s="2"/>
      <c r="J221" s="2"/>
    </row>
    <row r="222" spans="3:10" s="1" customFormat="1" ht="13.5">
      <c r="C222" s="3"/>
      <c r="H222" s="2"/>
      <c r="I222" s="2"/>
      <c r="J222" s="2"/>
    </row>
    <row r="223" spans="3:10" s="1" customFormat="1" ht="13.5">
      <c r="C223" s="3"/>
      <c r="H223" s="2"/>
      <c r="I223" s="2"/>
      <c r="J223" s="2"/>
    </row>
    <row r="224" spans="3:10" s="1" customFormat="1" ht="13.5">
      <c r="C224" s="3"/>
      <c r="H224" s="2"/>
      <c r="I224" s="2"/>
      <c r="J224" s="2"/>
    </row>
    <row r="225" spans="3:10" s="1" customFormat="1" ht="13.5">
      <c r="C225" s="3"/>
      <c r="H225" s="2"/>
      <c r="I225" s="2"/>
      <c r="J225" s="2"/>
    </row>
    <row r="226" spans="3:10" s="1" customFormat="1" ht="13.5">
      <c r="C226" s="3"/>
      <c r="H226" s="2"/>
      <c r="I226" s="2"/>
      <c r="J226" s="2"/>
    </row>
    <row r="227" spans="3:10" s="1" customFormat="1" ht="13.5">
      <c r="C227" s="3"/>
      <c r="H227" s="2"/>
      <c r="I227" s="2"/>
      <c r="J227" s="2"/>
    </row>
    <row r="228" spans="3:10" s="1" customFormat="1" ht="13.5">
      <c r="C228" s="3"/>
      <c r="H228" s="2"/>
      <c r="I228" s="2"/>
      <c r="J228" s="2"/>
    </row>
    <row r="229" spans="3:10" s="1" customFormat="1" ht="13.5">
      <c r="C229" s="3"/>
      <c r="H229" s="2"/>
      <c r="I229" s="2"/>
      <c r="J229" s="2"/>
    </row>
    <row r="230" spans="3:10" s="1" customFormat="1" ht="13.5">
      <c r="C230" s="3"/>
      <c r="H230" s="2"/>
      <c r="I230" s="2"/>
      <c r="J230" s="2"/>
    </row>
    <row r="231" spans="3:10" s="1" customFormat="1" ht="13.5">
      <c r="C231" s="3"/>
      <c r="H231" s="2"/>
      <c r="I231" s="2"/>
      <c r="J231" s="2"/>
    </row>
    <row r="232" spans="3:10" s="1" customFormat="1" ht="13.5">
      <c r="C232" s="3"/>
      <c r="H232" s="2"/>
      <c r="I232" s="2"/>
      <c r="J232" s="2"/>
    </row>
    <row r="233" spans="3:10" s="1" customFormat="1" ht="13.5">
      <c r="C233" s="3"/>
      <c r="H233" s="2"/>
      <c r="I233" s="2"/>
      <c r="J233" s="2"/>
    </row>
    <row r="234" spans="3:10" s="1" customFormat="1" ht="13.5">
      <c r="C234" s="3"/>
      <c r="H234" s="2"/>
      <c r="I234" s="2"/>
      <c r="J234" s="2"/>
    </row>
    <row r="235" spans="3:10" s="1" customFormat="1" ht="13.5">
      <c r="C235" s="3"/>
      <c r="H235" s="2"/>
      <c r="I235" s="2"/>
      <c r="J235" s="2"/>
    </row>
    <row r="236" spans="3:10" s="1" customFormat="1" ht="13.5">
      <c r="C236" s="3"/>
      <c r="H236" s="2"/>
      <c r="I236" s="2"/>
      <c r="J236" s="2"/>
    </row>
    <row r="237" spans="3:10" s="1" customFormat="1" ht="13.5">
      <c r="C237" s="3"/>
      <c r="H237" s="2"/>
      <c r="I237" s="2"/>
      <c r="J237" s="2"/>
    </row>
    <row r="238" spans="3:10" s="1" customFormat="1" ht="13.5">
      <c r="C238" s="3"/>
      <c r="H238" s="2"/>
      <c r="I238" s="2"/>
      <c r="J238" s="2"/>
    </row>
    <row r="239" spans="3:10" s="1" customFormat="1" ht="13.5">
      <c r="C239" s="3"/>
      <c r="H239" s="2"/>
      <c r="I239" s="2"/>
      <c r="J239" s="2"/>
    </row>
    <row r="240" spans="3:10" s="1" customFormat="1" ht="13.5">
      <c r="C240" s="3"/>
      <c r="H240" s="2"/>
      <c r="I240" s="2"/>
      <c r="J240" s="2"/>
    </row>
    <row r="241" spans="3:10" s="1" customFormat="1" ht="13.5">
      <c r="C241" s="3"/>
      <c r="H241" s="2"/>
      <c r="I241" s="2"/>
      <c r="J241" s="2"/>
    </row>
    <row r="242" spans="3:10" s="1" customFormat="1" ht="13.5">
      <c r="C242" s="3"/>
      <c r="H242" s="2"/>
      <c r="I242" s="2"/>
      <c r="J242" s="2"/>
    </row>
    <row r="243" spans="3:10" s="1" customFormat="1" ht="13.5">
      <c r="C243" s="3"/>
      <c r="H243" s="2"/>
      <c r="I243" s="2"/>
      <c r="J243" s="2"/>
    </row>
    <row r="244" spans="3:10" s="1" customFormat="1" ht="13.5">
      <c r="C244" s="3"/>
      <c r="H244" s="2"/>
      <c r="I244" s="2"/>
      <c r="J244" s="2"/>
    </row>
    <row r="245" spans="3:10" s="1" customFormat="1" ht="13.5">
      <c r="C245" s="3"/>
      <c r="H245" s="2"/>
      <c r="I245" s="2"/>
      <c r="J245" s="2"/>
    </row>
    <row r="246" spans="3:10" s="1" customFormat="1" ht="13.5">
      <c r="C246" s="3"/>
      <c r="H246" s="2"/>
      <c r="I246" s="2"/>
      <c r="J246" s="2"/>
    </row>
    <row r="247" spans="3:10" s="1" customFormat="1" ht="13.5">
      <c r="C247" s="3"/>
      <c r="H247" s="2"/>
      <c r="I247" s="2"/>
      <c r="J247" s="2"/>
    </row>
    <row r="248" spans="3:10" s="1" customFormat="1" ht="13.5">
      <c r="C248" s="3"/>
      <c r="H248" s="2"/>
      <c r="I248" s="2"/>
      <c r="J248" s="2"/>
    </row>
    <row r="249" spans="3:10" s="1" customFormat="1" ht="13.5">
      <c r="C249" s="3"/>
      <c r="H249" s="2"/>
      <c r="I249" s="2"/>
      <c r="J249" s="2"/>
    </row>
    <row r="250" spans="3:10" s="1" customFormat="1" ht="13.5">
      <c r="C250" s="3"/>
      <c r="H250" s="2"/>
      <c r="I250" s="2"/>
      <c r="J250" s="2"/>
    </row>
    <row r="251" spans="3:10" s="1" customFormat="1" ht="13.5">
      <c r="C251" s="3"/>
      <c r="H251" s="2"/>
      <c r="I251" s="2"/>
      <c r="J251" s="2"/>
    </row>
    <row r="252" spans="3:10" s="1" customFormat="1" ht="13.5">
      <c r="C252" s="3"/>
      <c r="H252" s="2"/>
      <c r="I252" s="2"/>
      <c r="J252" s="2"/>
    </row>
    <row r="253" spans="3:10" s="1" customFormat="1" ht="13.5">
      <c r="C253" s="3"/>
      <c r="H253" s="2"/>
      <c r="I253" s="2"/>
      <c r="J253" s="2"/>
    </row>
    <row r="254" spans="3:10" s="1" customFormat="1" ht="13.5">
      <c r="C254" s="3"/>
      <c r="H254" s="2"/>
      <c r="I254" s="2"/>
      <c r="J254" s="2"/>
    </row>
    <row r="255" spans="3:10" s="1" customFormat="1" ht="13.5">
      <c r="C255" s="3"/>
      <c r="H255" s="2"/>
      <c r="I255" s="2"/>
      <c r="J255" s="2"/>
    </row>
    <row r="256" spans="3:10" s="1" customFormat="1" ht="13.5">
      <c r="C256" s="3"/>
      <c r="H256" s="2"/>
      <c r="I256" s="2"/>
      <c r="J256" s="2"/>
    </row>
    <row r="257" spans="3:10" s="1" customFormat="1" ht="13.5">
      <c r="C257" s="3"/>
      <c r="H257" s="2"/>
      <c r="I257" s="2"/>
      <c r="J257" s="2"/>
    </row>
    <row r="258" spans="3:10" s="1" customFormat="1" ht="13.5">
      <c r="C258" s="3"/>
      <c r="H258" s="2"/>
      <c r="I258" s="2"/>
      <c r="J258" s="2"/>
    </row>
    <row r="259" spans="3:10" s="1" customFormat="1" ht="13.5">
      <c r="C259" s="3"/>
      <c r="H259" s="2"/>
      <c r="I259" s="2"/>
      <c r="J259" s="2"/>
    </row>
    <row r="260" spans="3:10" s="1" customFormat="1" ht="13.5">
      <c r="C260" s="3"/>
      <c r="H260" s="2"/>
      <c r="I260" s="2"/>
      <c r="J260" s="2"/>
    </row>
    <row r="261" spans="3:10" s="1" customFormat="1" ht="13.5">
      <c r="C261" s="3"/>
      <c r="H261" s="2"/>
      <c r="I261" s="2"/>
      <c r="J261" s="2"/>
    </row>
    <row r="262" spans="3:10" s="1" customFormat="1" ht="13.5">
      <c r="C262" s="3"/>
      <c r="H262" s="2"/>
      <c r="I262" s="2"/>
      <c r="J262" s="2"/>
    </row>
    <row r="263" spans="3:10" s="1" customFormat="1" ht="13.5">
      <c r="C263" s="3"/>
      <c r="H263" s="2"/>
      <c r="I263" s="2"/>
      <c r="J263" s="2"/>
    </row>
    <row r="264" spans="3:10" s="1" customFormat="1" ht="13.5">
      <c r="C264" s="3"/>
      <c r="H264" s="2"/>
      <c r="I264" s="2"/>
      <c r="J264" s="2"/>
    </row>
    <row r="265" spans="3:10" s="1" customFormat="1" ht="13.5">
      <c r="C265" s="3"/>
      <c r="H265" s="2"/>
      <c r="I265" s="2"/>
      <c r="J265" s="2"/>
    </row>
    <row r="266" spans="3:10" s="1" customFormat="1" ht="13.5">
      <c r="C266" s="3"/>
      <c r="H266" s="2"/>
      <c r="I266" s="2"/>
      <c r="J266" s="2"/>
    </row>
    <row r="267" spans="3:10" s="1" customFormat="1" ht="13.5">
      <c r="C267" s="3"/>
      <c r="H267" s="2"/>
      <c r="I267" s="2"/>
      <c r="J267" s="2"/>
    </row>
    <row r="268" spans="3:10" s="1" customFormat="1" ht="13.5">
      <c r="C268" s="3"/>
      <c r="H268" s="2"/>
      <c r="I268" s="2"/>
      <c r="J268" s="2"/>
    </row>
    <row r="269" spans="3:10" s="1" customFormat="1" ht="13.5">
      <c r="C269" s="3"/>
      <c r="H269" s="2"/>
      <c r="I269" s="2"/>
      <c r="J269" s="2"/>
    </row>
    <row r="270" spans="3:10" s="1" customFormat="1" ht="13.5">
      <c r="C270" s="3"/>
      <c r="H270" s="2"/>
      <c r="I270" s="2"/>
      <c r="J270" s="2"/>
    </row>
    <row r="271" spans="3:10" s="1" customFormat="1" ht="13.5">
      <c r="C271" s="3"/>
      <c r="H271" s="2"/>
      <c r="I271" s="2"/>
      <c r="J271" s="2"/>
    </row>
    <row r="272" spans="3:10" s="1" customFormat="1" ht="13.5">
      <c r="C272" s="3"/>
      <c r="H272" s="2"/>
      <c r="I272" s="2"/>
      <c r="J272" s="2"/>
    </row>
    <row r="273" spans="3:10" s="1" customFormat="1" ht="13.5">
      <c r="C273" s="3"/>
      <c r="H273" s="2"/>
      <c r="I273" s="2"/>
      <c r="J273" s="2"/>
    </row>
    <row r="274" spans="3:10" s="1" customFormat="1" ht="13.5">
      <c r="C274" s="3"/>
      <c r="H274" s="2"/>
      <c r="I274" s="2"/>
      <c r="J274" s="2"/>
    </row>
    <row r="275" spans="3:10" s="1" customFormat="1" ht="13.5">
      <c r="C275" s="3"/>
      <c r="H275" s="2"/>
      <c r="I275" s="2"/>
      <c r="J275" s="2"/>
    </row>
    <row r="276" spans="3:10" s="1" customFormat="1" ht="13.5">
      <c r="C276" s="3"/>
      <c r="H276" s="2"/>
      <c r="I276" s="2"/>
      <c r="J276" s="2"/>
    </row>
    <row r="277" spans="3:10" s="1" customFormat="1" ht="13.5">
      <c r="C277" s="3"/>
      <c r="H277" s="2"/>
      <c r="I277" s="2"/>
      <c r="J277" s="2"/>
    </row>
    <row r="278" spans="3:10" s="1" customFormat="1" ht="13.5">
      <c r="C278" s="3"/>
      <c r="H278" s="2"/>
      <c r="I278" s="2"/>
      <c r="J278" s="2"/>
    </row>
    <row r="279" spans="3:10" s="1" customFormat="1" ht="13.5">
      <c r="C279" s="3"/>
      <c r="H279" s="2"/>
      <c r="I279" s="2"/>
      <c r="J279" s="2"/>
    </row>
    <row r="280" spans="3:10" s="1" customFormat="1" ht="13.5">
      <c r="C280" s="3"/>
      <c r="H280" s="2"/>
      <c r="I280" s="2"/>
      <c r="J280" s="2"/>
    </row>
    <row r="281" spans="3:10" s="1" customFormat="1" ht="13.5">
      <c r="C281" s="3"/>
      <c r="H281" s="2"/>
      <c r="I281" s="2"/>
      <c r="J281" s="2"/>
    </row>
    <row r="282" spans="3:10" s="1" customFormat="1" ht="13.5">
      <c r="C282" s="3"/>
      <c r="H282" s="2"/>
      <c r="I282" s="2"/>
      <c r="J282" s="2"/>
    </row>
    <row r="283" spans="3:10" s="1" customFormat="1" ht="13.5">
      <c r="C283" s="3"/>
      <c r="H283" s="2"/>
      <c r="I283" s="2"/>
      <c r="J283" s="2"/>
    </row>
    <row r="284" spans="3:10" s="1" customFormat="1" ht="13.5">
      <c r="C284" s="3"/>
      <c r="H284" s="2"/>
      <c r="I284" s="2"/>
      <c r="J284" s="2"/>
    </row>
    <row r="285" spans="3:10" s="1" customFormat="1" ht="13.5">
      <c r="C285" s="3"/>
      <c r="H285" s="2"/>
      <c r="I285" s="2"/>
      <c r="J285" s="2"/>
    </row>
    <row r="286" spans="3:10" s="1" customFormat="1" ht="13.5">
      <c r="C286" s="3"/>
      <c r="H286" s="2"/>
      <c r="I286" s="2"/>
      <c r="J286" s="2"/>
    </row>
    <row r="287" spans="3:10" s="1" customFormat="1" ht="13.5">
      <c r="C287" s="3"/>
      <c r="H287" s="2"/>
      <c r="I287" s="2"/>
      <c r="J287" s="2"/>
    </row>
    <row r="288" spans="3:10" s="1" customFormat="1" ht="13.5">
      <c r="C288" s="3"/>
      <c r="H288" s="2"/>
      <c r="I288" s="2"/>
      <c r="J288" s="2"/>
    </row>
    <row r="289" spans="3:10" s="1" customFormat="1" ht="13.5">
      <c r="C289" s="3"/>
      <c r="H289" s="2"/>
      <c r="I289" s="2"/>
      <c r="J289" s="2"/>
    </row>
    <row r="290" spans="3:10" s="1" customFormat="1" ht="13.5">
      <c r="C290" s="3"/>
      <c r="H290" s="2"/>
      <c r="I290" s="2"/>
      <c r="J290" s="2"/>
    </row>
    <row r="291" spans="3:10" s="1" customFormat="1" ht="13.5">
      <c r="C291" s="3"/>
      <c r="H291" s="2"/>
      <c r="I291" s="2"/>
      <c r="J291" s="2"/>
    </row>
    <row r="292" spans="3:10" s="1" customFormat="1" ht="13.5">
      <c r="C292" s="3"/>
      <c r="H292" s="2"/>
      <c r="I292" s="2"/>
      <c r="J292" s="2"/>
    </row>
    <row r="293" spans="3:10" s="1" customFormat="1" ht="13.5">
      <c r="C293" s="3"/>
      <c r="H293" s="2"/>
      <c r="I293" s="2"/>
      <c r="J293" s="2"/>
    </row>
    <row r="294" spans="3:10" s="1" customFormat="1" ht="13.5">
      <c r="C294" s="3"/>
      <c r="H294" s="2"/>
      <c r="I294" s="2"/>
      <c r="J294" s="2"/>
    </row>
    <row r="295" spans="3:10" s="1" customFormat="1" ht="13.5">
      <c r="C295" s="3"/>
      <c r="H295" s="2"/>
      <c r="I295" s="2"/>
      <c r="J295" s="2"/>
    </row>
    <row r="296" spans="3:10" s="1" customFormat="1" ht="13.5">
      <c r="C296" s="3"/>
      <c r="H296" s="2"/>
      <c r="I296" s="2"/>
      <c r="J296" s="2"/>
    </row>
    <row r="297" spans="3:10" s="1" customFormat="1" ht="13.5">
      <c r="C297" s="3"/>
      <c r="H297" s="2"/>
      <c r="I297" s="2"/>
      <c r="J297" s="2"/>
    </row>
    <row r="298" spans="3:10" s="1" customFormat="1" ht="13.5">
      <c r="C298" s="3"/>
      <c r="H298" s="2"/>
      <c r="I298" s="2"/>
      <c r="J298" s="2"/>
    </row>
    <row r="299" spans="3:10" s="1" customFormat="1" ht="13.5">
      <c r="C299" s="3"/>
      <c r="H299" s="2"/>
      <c r="I299" s="2"/>
      <c r="J299" s="2"/>
    </row>
    <row r="300" spans="3:10" s="1" customFormat="1" ht="13.5">
      <c r="C300" s="3"/>
      <c r="H300" s="2"/>
      <c r="I300" s="2"/>
      <c r="J300" s="2"/>
    </row>
    <row r="301" spans="3:10" s="1" customFormat="1" ht="13.5">
      <c r="C301" s="3"/>
      <c r="H301" s="2"/>
      <c r="I301" s="2"/>
      <c r="J301" s="2"/>
    </row>
    <row r="302" spans="3:10" s="1" customFormat="1" ht="13.5">
      <c r="C302" s="3"/>
      <c r="H302" s="2"/>
      <c r="I302" s="2"/>
      <c r="J302" s="2"/>
    </row>
    <row r="303" spans="3:10" s="1" customFormat="1" ht="13.5">
      <c r="C303" s="3"/>
      <c r="H303" s="2"/>
      <c r="I303" s="2"/>
      <c r="J303" s="2"/>
    </row>
    <row r="304" spans="3:10" s="1" customFormat="1" ht="13.5">
      <c r="C304" s="3"/>
      <c r="H304" s="2"/>
      <c r="I304" s="2"/>
      <c r="J304" s="2"/>
    </row>
    <row r="305" spans="3:10" s="1" customFormat="1" ht="13.5">
      <c r="C305" s="3"/>
      <c r="H305" s="2"/>
      <c r="I305" s="2"/>
      <c r="J305" s="2"/>
    </row>
    <row r="306" spans="3:10" s="1" customFormat="1" ht="13.5">
      <c r="C306" s="3"/>
      <c r="H306" s="2"/>
      <c r="I306" s="2"/>
      <c r="J306" s="2"/>
    </row>
    <row r="307" spans="3:10" s="1" customFormat="1" ht="13.5">
      <c r="C307" s="3"/>
      <c r="H307" s="2"/>
      <c r="I307" s="2"/>
      <c r="J307" s="2"/>
    </row>
    <row r="308" spans="3:10" s="1" customFormat="1" ht="13.5">
      <c r="C308" s="3"/>
      <c r="H308" s="2"/>
      <c r="I308" s="2"/>
      <c r="J308" s="2"/>
    </row>
    <row r="309" spans="3:10" s="1" customFormat="1" ht="13.5">
      <c r="C309" s="3"/>
      <c r="H309" s="2"/>
      <c r="I309" s="2"/>
      <c r="J309" s="2"/>
    </row>
    <row r="310" spans="3:10" s="1" customFormat="1" ht="13.5">
      <c r="C310" s="3"/>
      <c r="H310" s="2"/>
      <c r="I310" s="2"/>
      <c r="J310" s="2"/>
    </row>
    <row r="311" spans="3:10" s="1" customFormat="1" ht="13.5">
      <c r="C311" s="3"/>
      <c r="H311" s="2"/>
      <c r="I311" s="2"/>
      <c r="J311" s="2"/>
    </row>
    <row r="312" spans="3:10" s="1" customFormat="1" ht="13.5">
      <c r="C312" s="3"/>
      <c r="H312" s="2"/>
      <c r="I312" s="2"/>
      <c r="J312" s="2"/>
    </row>
    <row r="313" spans="3:10" s="1" customFormat="1" ht="13.5">
      <c r="C313" s="3"/>
      <c r="H313" s="2"/>
      <c r="I313" s="2"/>
      <c r="J313" s="2"/>
    </row>
    <row r="314" spans="3:10" s="1" customFormat="1" ht="13.5">
      <c r="C314" s="3"/>
      <c r="H314" s="2"/>
      <c r="I314" s="2"/>
      <c r="J314" s="2"/>
    </row>
    <row r="315" spans="3:10" s="1" customFormat="1" ht="13.5">
      <c r="C315" s="3"/>
      <c r="H315" s="2"/>
      <c r="I315" s="2"/>
      <c r="J315" s="2"/>
    </row>
    <row r="316" spans="3:10" s="1" customFormat="1" ht="13.5">
      <c r="C316" s="3"/>
      <c r="H316" s="2"/>
      <c r="I316" s="2"/>
      <c r="J316" s="2"/>
    </row>
    <row r="317" spans="3:10" s="1" customFormat="1" ht="13.5">
      <c r="C317" s="3"/>
      <c r="H317" s="2"/>
      <c r="I317" s="2"/>
      <c r="J317" s="2"/>
    </row>
    <row r="318" spans="3:10" s="1" customFormat="1" ht="13.5">
      <c r="C318" s="3"/>
      <c r="H318" s="2"/>
      <c r="I318" s="2"/>
      <c r="J318" s="2"/>
    </row>
    <row r="319" spans="3:10" s="1" customFormat="1" ht="13.5">
      <c r="C319" s="3"/>
      <c r="H319" s="2"/>
      <c r="I319" s="2"/>
      <c r="J319" s="2"/>
    </row>
    <row r="320" spans="3:10" s="1" customFormat="1" ht="13.5">
      <c r="C320" s="3"/>
      <c r="H320" s="2"/>
      <c r="I320" s="2"/>
      <c r="J320" s="2"/>
    </row>
    <row r="321" spans="3:10" s="1" customFormat="1" ht="13.5">
      <c r="C321" s="3"/>
      <c r="H321" s="2"/>
      <c r="I321" s="2"/>
      <c r="J321" s="2"/>
    </row>
    <row r="322" spans="3:10" s="1" customFormat="1" ht="13.5">
      <c r="C322" s="3"/>
      <c r="H322" s="2"/>
      <c r="I322" s="2"/>
      <c r="J322" s="2"/>
    </row>
    <row r="323" spans="3:10" s="1" customFormat="1" ht="13.5">
      <c r="C323" s="3"/>
      <c r="H323" s="2"/>
      <c r="I323" s="2"/>
      <c r="J323" s="2"/>
    </row>
    <row r="324" spans="3:10" s="1" customFormat="1" ht="13.5">
      <c r="C324" s="3"/>
      <c r="H324" s="2"/>
      <c r="I324" s="2"/>
      <c r="J324" s="2"/>
    </row>
    <row r="325" spans="3:10" s="1" customFormat="1" ht="13.5">
      <c r="C325" s="3"/>
      <c r="H325" s="2"/>
      <c r="I325" s="2"/>
      <c r="J325" s="2"/>
    </row>
    <row r="326" spans="3:10" s="1" customFormat="1" ht="13.5">
      <c r="C326" s="3"/>
      <c r="H326" s="2"/>
      <c r="I326" s="2"/>
      <c r="J326" s="2"/>
    </row>
    <row r="327" spans="3:10" s="1" customFormat="1" ht="13.5">
      <c r="C327" s="3"/>
      <c r="H327" s="2"/>
      <c r="I327" s="2"/>
      <c r="J327" s="2"/>
    </row>
    <row r="328" spans="3:10" s="1" customFormat="1" ht="13.5">
      <c r="C328" s="3"/>
      <c r="H328" s="2"/>
      <c r="I328" s="2"/>
      <c r="J328" s="2"/>
    </row>
    <row r="329" spans="3:10" s="1" customFormat="1" ht="13.5">
      <c r="C329" s="3"/>
      <c r="H329" s="2"/>
      <c r="I329" s="2"/>
      <c r="J329" s="2"/>
    </row>
    <row r="330" spans="3:10" s="1" customFormat="1" ht="13.5">
      <c r="C330" s="3"/>
      <c r="H330" s="2"/>
      <c r="I330" s="2"/>
      <c r="J330" s="2"/>
    </row>
    <row r="331" spans="3:10" s="1" customFormat="1" ht="13.5">
      <c r="C331" s="3"/>
      <c r="H331" s="2"/>
      <c r="I331" s="2"/>
      <c r="J331" s="2"/>
    </row>
    <row r="332" spans="3:10" s="1" customFormat="1" ht="13.5">
      <c r="C332" s="3"/>
      <c r="H332" s="2"/>
      <c r="I332" s="2"/>
      <c r="J332" s="2"/>
    </row>
    <row r="333" spans="3:10" s="1" customFormat="1" ht="13.5">
      <c r="C333" s="3"/>
      <c r="H333" s="2"/>
      <c r="I333" s="2"/>
      <c r="J333" s="2"/>
    </row>
    <row r="334" spans="3:10" s="1" customFormat="1" ht="13.5">
      <c r="C334" s="3"/>
      <c r="H334" s="2"/>
      <c r="I334" s="2"/>
      <c r="J334" s="2"/>
    </row>
    <row r="335" spans="3:10" s="1" customFormat="1" ht="13.5">
      <c r="C335" s="3"/>
      <c r="H335" s="2"/>
      <c r="I335" s="2"/>
      <c r="J335" s="2"/>
    </row>
    <row r="336" spans="3:10" s="1" customFormat="1" ht="13.5">
      <c r="C336" s="3"/>
      <c r="H336" s="2"/>
      <c r="I336" s="2"/>
      <c r="J336" s="2"/>
    </row>
    <row r="337" spans="3:10" s="1" customFormat="1" ht="13.5">
      <c r="C337" s="3"/>
      <c r="H337" s="2"/>
      <c r="I337" s="2"/>
      <c r="J337" s="2"/>
    </row>
    <row r="338" spans="3:10" s="1" customFormat="1" ht="13.5">
      <c r="C338" s="3"/>
      <c r="H338" s="2"/>
      <c r="I338" s="2"/>
      <c r="J338" s="2"/>
    </row>
    <row r="339" spans="3:10" s="1" customFormat="1" ht="13.5">
      <c r="C339" s="3"/>
      <c r="H339" s="2"/>
      <c r="I339" s="2"/>
      <c r="J339" s="2"/>
    </row>
    <row r="340" spans="3:10" s="1" customFormat="1" ht="13.5">
      <c r="C340" s="3"/>
      <c r="H340" s="2"/>
      <c r="I340" s="2"/>
      <c r="J340" s="2"/>
    </row>
    <row r="341" spans="3:10" s="1" customFormat="1" ht="13.5">
      <c r="C341" s="3"/>
      <c r="H341" s="2"/>
      <c r="I341" s="2"/>
      <c r="J341" s="2"/>
    </row>
    <row r="342" spans="3:10" s="1" customFormat="1" ht="13.5">
      <c r="C342" s="3"/>
      <c r="H342" s="2"/>
      <c r="I342" s="2"/>
      <c r="J342" s="2"/>
    </row>
    <row r="343" spans="3:10" s="1" customFormat="1" ht="13.5">
      <c r="C343" s="3"/>
      <c r="H343" s="2"/>
      <c r="I343" s="2"/>
      <c r="J343" s="2"/>
    </row>
    <row r="344" spans="3:10" s="1" customFormat="1" ht="13.5">
      <c r="C344" s="3"/>
      <c r="H344" s="2"/>
      <c r="I344" s="2"/>
      <c r="J344" s="2"/>
    </row>
    <row r="345" spans="3:10" s="1" customFormat="1" ht="13.5">
      <c r="C345" s="3"/>
      <c r="H345" s="2"/>
      <c r="I345" s="2"/>
      <c r="J345" s="2"/>
    </row>
    <row r="346" spans="3:10" s="1" customFormat="1" ht="13.5">
      <c r="C346" s="3"/>
      <c r="H346" s="2"/>
      <c r="I346" s="2"/>
      <c r="J346" s="2"/>
    </row>
    <row r="347" spans="3:10" s="1" customFormat="1" ht="13.5">
      <c r="C347" s="3"/>
      <c r="H347" s="2"/>
      <c r="I347" s="2"/>
      <c r="J347" s="2"/>
    </row>
    <row r="348" spans="3:10" s="1" customFormat="1" ht="13.5">
      <c r="C348" s="3"/>
      <c r="H348" s="2"/>
      <c r="I348" s="2"/>
      <c r="J348" s="2"/>
    </row>
    <row r="349" spans="3:10" s="1" customFormat="1" ht="13.5">
      <c r="C349" s="3"/>
      <c r="H349" s="2"/>
      <c r="I349" s="2"/>
      <c r="J349" s="2"/>
    </row>
    <row r="350" spans="3:10" s="1" customFormat="1" ht="13.5">
      <c r="C350" s="3"/>
      <c r="H350" s="2"/>
      <c r="I350" s="2"/>
      <c r="J350" s="2"/>
    </row>
    <row r="351" spans="3:10" s="1" customFormat="1" ht="13.5">
      <c r="C351" s="3"/>
      <c r="H351" s="2"/>
      <c r="I351" s="2"/>
      <c r="J351" s="2"/>
    </row>
    <row r="352" spans="3:10" s="1" customFormat="1" ht="13.5">
      <c r="C352" s="3"/>
      <c r="H352" s="2"/>
      <c r="I352" s="2"/>
      <c r="J352" s="2"/>
    </row>
    <row r="353" spans="3:10" s="1" customFormat="1" ht="13.5">
      <c r="C353" s="3"/>
      <c r="H353" s="2"/>
      <c r="I353" s="2"/>
      <c r="J353" s="2"/>
    </row>
    <row r="354" spans="3:10" s="1" customFormat="1" ht="13.5">
      <c r="C354" s="3"/>
      <c r="H354" s="2"/>
      <c r="I354" s="2"/>
      <c r="J354" s="2"/>
    </row>
    <row r="355" spans="3:10" s="1" customFormat="1" ht="13.5">
      <c r="C355" s="3"/>
      <c r="H355" s="2"/>
      <c r="I355" s="2"/>
      <c r="J355" s="2"/>
    </row>
    <row r="356" spans="3:10" s="1" customFormat="1" ht="13.5">
      <c r="C356" s="3"/>
      <c r="H356" s="2"/>
      <c r="I356" s="2"/>
      <c r="J356" s="2"/>
    </row>
    <row r="357" spans="3:10" s="1" customFormat="1" ht="13.5">
      <c r="C357" s="3"/>
      <c r="H357" s="2"/>
      <c r="I357" s="2"/>
      <c r="J357" s="2"/>
    </row>
    <row r="358" spans="3:10" s="1" customFormat="1" ht="13.5">
      <c r="C358" s="3"/>
      <c r="H358" s="2"/>
      <c r="I358" s="2"/>
      <c r="J358" s="2"/>
    </row>
    <row r="359" spans="3:10" s="1" customFormat="1" ht="13.5">
      <c r="C359" s="3"/>
      <c r="H359" s="2"/>
      <c r="I359" s="2"/>
      <c r="J359" s="2"/>
    </row>
    <row r="360" spans="3:10" s="1" customFormat="1" ht="13.5">
      <c r="C360" s="3"/>
      <c r="H360" s="2"/>
      <c r="I360" s="2"/>
      <c r="J360" s="2"/>
    </row>
    <row r="361" spans="3:10" s="1" customFormat="1" ht="13.5">
      <c r="C361" s="3"/>
      <c r="H361" s="2"/>
      <c r="I361" s="2"/>
      <c r="J361" s="2"/>
    </row>
    <row r="362" spans="3:10" s="1" customFormat="1" ht="13.5">
      <c r="C362" s="3"/>
      <c r="H362" s="2"/>
      <c r="I362" s="2"/>
      <c r="J362" s="2"/>
    </row>
    <row r="363" spans="3:10" s="1" customFormat="1" ht="13.5">
      <c r="C363" s="3"/>
      <c r="H363" s="2"/>
      <c r="I363" s="2"/>
      <c r="J363" s="2"/>
    </row>
    <row r="364" spans="3:10" s="1" customFormat="1" ht="13.5">
      <c r="C364" s="3"/>
      <c r="H364" s="2"/>
      <c r="I364" s="2"/>
      <c r="J364" s="2"/>
    </row>
    <row r="365" spans="3:10" s="1" customFormat="1" ht="13.5">
      <c r="C365" s="3"/>
      <c r="H365" s="2"/>
      <c r="I365" s="2"/>
      <c r="J365" s="2"/>
    </row>
    <row r="366" spans="3:10" s="1" customFormat="1" ht="13.5">
      <c r="C366" s="3"/>
      <c r="H366" s="2"/>
      <c r="I366" s="2"/>
      <c r="J366" s="2"/>
    </row>
    <row r="367" spans="3:10" s="1" customFormat="1" ht="13.5">
      <c r="C367" s="3"/>
      <c r="H367" s="2"/>
      <c r="I367" s="2"/>
      <c r="J367" s="2"/>
    </row>
    <row r="368" spans="3:10" s="1" customFormat="1" ht="13.5">
      <c r="C368" s="3"/>
      <c r="H368" s="2"/>
      <c r="I368" s="2"/>
      <c r="J368" s="2"/>
    </row>
    <row r="369" spans="3:10" s="1" customFormat="1" ht="13.5">
      <c r="C369" s="3"/>
      <c r="H369" s="2"/>
      <c r="I369" s="2"/>
      <c r="J369" s="2"/>
    </row>
    <row r="370" spans="3:10" s="1" customFormat="1" ht="13.5">
      <c r="C370" s="3"/>
      <c r="H370" s="2"/>
      <c r="I370" s="2"/>
      <c r="J370" s="2"/>
    </row>
    <row r="371" spans="3:10" s="1" customFormat="1" ht="13.5">
      <c r="C371" s="3"/>
      <c r="H371" s="2"/>
      <c r="I371" s="2"/>
      <c r="J371" s="2"/>
    </row>
    <row r="372" spans="3:10" s="1" customFormat="1" ht="13.5">
      <c r="C372" s="3"/>
      <c r="H372" s="2"/>
      <c r="I372" s="2"/>
      <c r="J372" s="2"/>
    </row>
    <row r="373" spans="3:10" s="1" customFormat="1" ht="13.5">
      <c r="C373" s="3"/>
      <c r="H373" s="2"/>
      <c r="I373" s="2"/>
      <c r="J373" s="2"/>
    </row>
    <row r="374" spans="3:10" s="1" customFormat="1" ht="13.5">
      <c r="C374" s="3"/>
      <c r="H374" s="2"/>
      <c r="I374" s="2"/>
      <c r="J374" s="2"/>
    </row>
    <row r="375" spans="3:10" s="1" customFormat="1" ht="13.5">
      <c r="C375" s="3"/>
      <c r="H375" s="2"/>
      <c r="I375" s="2"/>
      <c r="J375" s="2"/>
    </row>
    <row r="376" spans="3:10" s="1" customFormat="1" ht="13.5">
      <c r="C376" s="3"/>
      <c r="H376" s="2"/>
      <c r="I376" s="2"/>
      <c r="J376" s="2"/>
    </row>
    <row r="377" spans="3:10" s="1" customFormat="1" ht="13.5">
      <c r="C377" s="3"/>
      <c r="H377" s="2"/>
      <c r="I377" s="2"/>
      <c r="J377" s="2"/>
    </row>
    <row r="378" spans="3:10" s="1" customFormat="1" ht="13.5">
      <c r="C378" s="3"/>
      <c r="H378" s="2"/>
      <c r="I378" s="2"/>
      <c r="J378" s="2"/>
    </row>
    <row r="379" spans="3:10" s="1" customFormat="1" ht="13.5">
      <c r="C379" s="3"/>
      <c r="H379" s="2"/>
      <c r="I379" s="2"/>
      <c r="J379" s="2"/>
    </row>
    <row r="380" spans="3:10" s="1" customFormat="1" ht="13.5">
      <c r="C380" s="3"/>
      <c r="H380" s="2"/>
      <c r="I380" s="2"/>
      <c r="J380" s="2"/>
    </row>
    <row r="381" spans="3:10" s="1" customFormat="1" ht="13.5">
      <c r="C381" s="3"/>
      <c r="H381" s="2"/>
      <c r="I381" s="2"/>
      <c r="J381" s="2"/>
    </row>
    <row r="382" spans="3:10" s="1" customFormat="1" ht="13.5">
      <c r="C382" s="3"/>
      <c r="H382" s="2"/>
      <c r="I382" s="2"/>
      <c r="J382" s="2"/>
    </row>
    <row r="383" spans="3:10" s="1" customFormat="1" ht="13.5">
      <c r="C383" s="3"/>
      <c r="H383" s="2"/>
      <c r="I383" s="2"/>
      <c r="J383" s="2"/>
    </row>
    <row r="384" spans="3:10" s="1" customFormat="1" ht="13.5">
      <c r="C384" s="3"/>
      <c r="H384" s="2"/>
      <c r="I384" s="2"/>
      <c r="J384" s="2"/>
    </row>
    <row r="385" spans="3:10" s="1" customFormat="1" ht="13.5">
      <c r="C385" s="3"/>
      <c r="H385" s="2"/>
      <c r="I385" s="2"/>
      <c r="J385" s="2"/>
    </row>
    <row r="386" spans="3:10" s="1" customFormat="1" ht="13.5">
      <c r="C386" s="3"/>
      <c r="H386" s="2"/>
      <c r="I386" s="2"/>
      <c r="J386" s="2"/>
    </row>
    <row r="387" spans="3:10" s="1" customFormat="1" ht="13.5">
      <c r="C387" s="3"/>
      <c r="H387" s="2"/>
      <c r="I387" s="2"/>
      <c r="J387" s="2"/>
    </row>
    <row r="388" spans="3:10" s="1" customFormat="1" ht="13.5">
      <c r="C388" s="3"/>
      <c r="H388" s="2"/>
      <c r="I388" s="2"/>
      <c r="J388" s="2"/>
    </row>
    <row r="389" spans="3:10" s="1" customFormat="1" ht="13.5">
      <c r="C389" s="3"/>
      <c r="H389" s="2"/>
      <c r="I389" s="2"/>
      <c r="J389" s="2"/>
    </row>
    <row r="390" spans="3:10" s="1" customFormat="1" ht="13.5">
      <c r="C390" s="3"/>
      <c r="H390" s="2"/>
      <c r="I390" s="2"/>
      <c r="J390" s="2"/>
    </row>
    <row r="391" spans="3:10" s="1" customFormat="1" ht="13.5">
      <c r="C391" s="3"/>
      <c r="H391" s="2"/>
      <c r="I391" s="2"/>
      <c r="J391" s="2"/>
    </row>
    <row r="392" spans="3:10" s="1" customFormat="1" ht="13.5">
      <c r="C392" s="3"/>
      <c r="H392" s="2"/>
      <c r="I392" s="2"/>
      <c r="J392" s="2"/>
    </row>
    <row r="393" spans="3:10" s="1" customFormat="1" ht="13.5">
      <c r="C393" s="3"/>
      <c r="H393" s="2"/>
      <c r="I393" s="2"/>
      <c r="J393" s="2"/>
    </row>
    <row r="394" spans="3:10" s="1" customFormat="1" ht="13.5">
      <c r="C394" s="3"/>
      <c r="H394" s="2"/>
      <c r="I394" s="2"/>
      <c r="J394" s="2"/>
    </row>
    <row r="395" spans="3:10" s="1" customFormat="1" ht="13.5">
      <c r="C395" s="3"/>
      <c r="H395" s="2"/>
      <c r="I395" s="2"/>
      <c r="J395" s="2"/>
    </row>
    <row r="396" spans="3:10" s="1" customFormat="1" ht="13.5">
      <c r="C396" s="3"/>
      <c r="H396" s="2"/>
      <c r="I396" s="2"/>
      <c r="J396" s="2"/>
    </row>
    <row r="397" spans="3:10" s="1" customFormat="1" ht="13.5">
      <c r="C397" s="3"/>
      <c r="H397" s="2"/>
      <c r="I397" s="2"/>
      <c r="J397" s="2"/>
    </row>
    <row r="398" spans="3:10" s="1" customFormat="1" ht="13.5">
      <c r="C398" s="3"/>
      <c r="H398" s="2"/>
      <c r="I398" s="2"/>
      <c r="J398" s="2"/>
    </row>
    <row r="399" spans="3:10" s="1" customFormat="1" ht="13.5">
      <c r="C399" s="3"/>
      <c r="H399" s="2"/>
      <c r="I399" s="2"/>
      <c r="J399" s="2"/>
    </row>
    <row r="400" spans="3:10" s="1" customFormat="1" ht="13.5">
      <c r="C400" s="3"/>
      <c r="H400" s="2"/>
      <c r="I400" s="2"/>
      <c r="J400" s="2"/>
    </row>
    <row r="401" spans="3:10" s="1" customFormat="1" ht="13.5">
      <c r="C401" s="3"/>
      <c r="H401" s="2"/>
      <c r="I401" s="2"/>
      <c r="J401" s="2"/>
    </row>
    <row r="402" spans="3:10" s="1" customFormat="1" ht="13.5">
      <c r="C402" s="3"/>
      <c r="H402" s="2"/>
      <c r="I402" s="2"/>
      <c r="J402" s="2"/>
    </row>
    <row r="403" spans="3:10" s="1" customFormat="1" ht="13.5">
      <c r="C403" s="3"/>
      <c r="H403" s="2"/>
      <c r="I403" s="2"/>
      <c r="J403" s="2"/>
    </row>
    <row r="404" spans="3:10" s="1" customFormat="1" ht="13.5">
      <c r="C404" s="3"/>
      <c r="H404" s="2"/>
      <c r="I404" s="2"/>
      <c r="J404" s="2"/>
    </row>
    <row r="405" spans="3:10" s="1" customFormat="1" ht="13.5">
      <c r="C405" s="3"/>
      <c r="H405" s="2"/>
      <c r="I405" s="2"/>
      <c r="J405" s="2"/>
    </row>
    <row r="406" spans="3:10" s="1" customFormat="1" ht="13.5">
      <c r="C406" s="3"/>
      <c r="H406" s="2"/>
      <c r="I406" s="2"/>
      <c r="J406" s="2"/>
    </row>
    <row r="407" spans="3:10" s="1" customFormat="1" ht="13.5">
      <c r="C407" s="3"/>
      <c r="H407" s="2"/>
      <c r="I407" s="2"/>
      <c r="J407" s="2"/>
    </row>
    <row r="408" spans="3:10" s="1" customFormat="1" ht="13.5">
      <c r="C408" s="3"/>
      <c r="H408" s="2"/>
      <c r="I408" s="2"/>
      <c r="J408" s="2"/>
    </row>
    <row r="409" spans="3:10" s="1" customFormat="1" ht="13.5">
      <c r="C409" s="3"/>
      <c r="H409" s="2"/>
      <c r="I409" s="2"/>
      <c r="J409" s="2"/>
    </row>
    <row r="410" spans="3:10" s="1" customFormat="1" ht="13.5">
      <c r="C410" s="3"/>
      <c r="H410" s="2"/>
      <c r="I410" s="2"/>
      <c r="J410" s="2"/>
    </row>
    <row r="411" spans="3:10" s="1" customFormat="1" ht="13.5">
      <c r="C411" s="3"/>
      <c r="H411" s="2"/>
      <c r="I411" s="2"/>
      <c r="J411" s="2"/>
    </row>
    <row r="412" spans="3:10" s="1" customFormat="1" ht="13.5">
      <c r="C412" s="3"/>
      <c r="H412" s="2"/>
      <c r="I412" s="2"/>
      <c r="J412" s="2"/>
    </row>
    <row r="413" spans="3:10" s="1" customFormat="1" ht="13.5">
      <c r="C413" s="3"/>
      <c r="H413" s="2"/>
      <c r="I413" s="2"/>
      <c r="J413" s="2"/>
    </row>
    <row r="414" spans="3:10" s="1" customFormat="1" ht="13.5">
      <c r="C414" s="3"/>
      <c r="H414" s="2"/>
      <c r="I414" s="2"/>
      <c r="J414" s="2"/>
    </row>
    <row r="415" spans="3:10" s="1" customFormat="1" ht="13.5">
      <c r="C415" s="3"/>
      <c r="H415" s="2"/>
      <c r="I415" s="2"/>
      <c r="J415" s="2"/>
    </row>
    <row r="416" spans="3:10" s="1" customFormat="1" ht="13.5">
      <c r="C416" s="3"/>
      <c r="H416" s="2"/>
      <c r="I416" s="2"/>
      <c r="J416" s="2"/>
    </row>
    <row r="417" spans="3:10" s="1" customFormat="1" ht="13.5">
      <c r="C417" s="3"/>
      <c r="H417" s="2"/>
      <c r="I417" s="2"/>
      <c r="J417" s="2"/>
    </row>
    <row r="418" spans="3:10" s="1" customFormat="1" ht="13.5">
      <c r="C418" s="3"/>
      <c r="H418" s="2"/>
      <c r="I418" s="2"/>
      <c r="J418" s="2"/>
    </row>
    <row r="419" spans="3:10" s="1" customFormat="1" ht="13.5">
      <c r="C419" s="3"/>
      <c r="H419" s="2"/>
      <c r="I419" s="2"/>
      <c r="J419" s="2"/>
    </row>
    <row r="420" spans="3:10" s="1" customFormat="1" ht="13.5">
      <c r="C420" s="3"/>
      <c r="H420" s="2"/>
      <c r="I420" s="2"/>
      <c r="J420" s="2"/>
    </row>
    <row r="421" spans="3:10" s="1" customFormat="1" ht="13.5">
      <c r="C421" s="3"/>
      <c r="H421" s="2"/>
      <c r="I421" s="2"/>
      <c r="J421" s="2"/>
    </row>
    <row r="422" spans="3:10" s="1" customFormat="1" ht="13.5">
      <c r="C422" s="3"/>
      <c r="H422" s="2"/>
      <c r="I422" s="2"/>
      <c r="J422" s="2"/>
    </row>
    <row r="423" spans="3:10" s="1" customFormat="1" ht="13.5">
      <c r="C423" s="3"/>
      <c r="H423" s="2"/>
      <c r="I423" s="2"/>
      <c r="J423" s="2"/>
    </row>
    <row r="424" spans="3:10" s="1" customFormat="1" ht="13.5">
      <c r="C424" s="3"/>
      <c r="H424" s="2"/>
      <c r="I424" s="2"/>
      <c r="J424" s="2"/>
    </row>
    <row r="425" spans="3:10" s="1" customFormat="1" ht="13.5">
      <c r="C425" s="3"/>
      <c r="H425" s="2"/>
      <c r="I425" s="2"/>
      <c r="J425" s="2"/>
    </row>
    <row r="426" spans="3:10" s="1" customFormat="1" ht="13.5">
      <c r="C426" s="3"/>
      <c r="H426" s="2"/>
      <c r="I426" s="2"/>
      <c r="J426" s="2"/>
    </row>
    <row r="427" spans="3:10" s="1" customFormat="1" ht="13.5">
      <c r="C427" s="3"/>
      <c r="H427" s="2"/>
      <c r="I427" s="2"/>
      <c r="J427" s="2"/>
    </row>
    <row r="428" spans="3:10" s="1" customFormat="1" ht="13.5">
      <c r="C428" s="3"/>
      <c r="H428" s="2"/>
      <c r="I428" s="2"/>
      <c r="J428" s="2"/>
    </row>
    <row r="429" spans="3:10" s="1" customFormat="1" ht="13.5">
      <c r="C429" s="3"/>
      <c r="H429" s="2"/>
      <c r="I429" s="2"/>
      <c r="J429" s="2"/>
    </row>
    <row r="430" spans="3:10" s="1" customFormat="1" ht="13.5">
      <c r="C430" s="3"/>
      <c r="H430" s="2"/>
      <c r="I430" s="2"/>
      <c r="J430" s="2"/>
    </row>
    <row r="431" spans="3:10" s="1" customFormat="1" ht="13.5">
      <c r="C431" s="3"/>
      <c r="H431" s="2"/>
      <c r="I431" s="2"/>
      <c r="J431" s="2"/>
    </row>
    <row r="432" spans="3:10" s="1" customFormat="1" ht="13.5">
      <c r="C432" s="3"/>
      <c r="H432" s="2"/>
      <c r="I432" s="2"/>
      <c r="J432" s="2"/>
    </row>
    <row r="433" spans="3:10" s="1" customFormat="1" ht="13.5">
      <c r="C433" s="3"/>
      <c r="H433" s="2"/>
      <c r="I433" s="2"/>
      <c r="J433" s="2"/>
    </row>
    <row r="434" spans="3:10" s="1" customFormat="1" ht="13.5">
      <c r="C434" s="3"/>
      <c r="H434" s="2"/>
      <c r="I434" s="2"/>
      <c r="J434" s="2"/>
    </row>
    <row r="435" spans="3:10" s="1" customFormat="1" ht="13.5">
      <c r="C435" s="3"/>
      <c r="H435" s="2"/>
      <c r="I435" s="2"/>
      <c r="J435" s="2"/>
    </row>
    <row r="436" spans="3:10" s="1" customFormat="1" ht="13.5">
      <c r="C436" s="3"/>
      <c r="H436" s="2"/>
      <c r="I436" s="2"/>
      <c r="J436" s="2"/>
    </row>
    <row r="437" spans="3:10" s="1" customFormat="1" ht="13.5">
      <c r="C437" s="3"/>
      <c r="H437" s="2"/>
      <c r="I437" s="2"/>
      <c r="J437" s="2"/>
    </row>
    <row r="438" spans="3:10" s="1" customFormat="1" ht="13.5">
      <c r="C438" s="3"/>
      <c r="H438" s="2"/>
      <c r="I438" s="2"/>
      <c r="J438" s="2"/>
    </row>
    <row r="439" spans="3:10" s="1" customFormat="1" ht="13.5">
      <c r="C439" s="3"/>
      <c r="H439" s="2"/>
      <c r="I439" s="2"/>
      <c r="J439" s="2"/>
    </row>
    <row r="440" spans="3:10" s="1" customFormat="1" ht="13.5">
      <c r="C440" s="3"/>
      <c r="H440" s="2"/>
      <c r="I440" s="2"/>
      <c r="J440" s="2"/>
    </row>
    <row r="441" spans="3:10" s="1" customFormat="1" ht="13.5">
      <c r="C441" s="3"/>
      <c r="H441" s="2"/>
      <c r="I441" s="2"/>
      <c r="J441" s="2"/>
    </row>
    <row r="442" spans="3:10" s="1" customFormat="1" ht="13.5">
      <c r="C442" s="3"/>
      <c r="H442" s="2"/>
      <c r="I442" s="2"/>
      <c r="J442" s="2"/>
    </row>
    <row r="443" spans="3:10" s="1" customFormat="1" ht="13.5">
      <c r="C443" s="3"/>
      <c r="H443" s="2"/>
      <c r="I443" s="2"/>
      <c r="J443" s="2"/>
    </row>
    <row r="444" spans="3:10" s="1" customFormat="1" ht="13.5">
      <c r="C444" s="3"/>
      <c r="H444" s="2"/>
      <c r="I444" s="2"/>
      <c r="J444" s="2"/>
    </row>
    <row r="445" spans="3:10" s="1" customFormat="1" ht="13.5">
      <c r="C445" s="3"/>
      <c r="H445" s="2"/>
      <c r="I445" s="2"/>
      <c r="J445" s="2"/>
    </row>
    <row r="446" spans="3:10" s="1" customFormat="1" ht="13.5">
      <c r="C446" s="3"/>
      <c r="H446" s="2"/>
      <c r="I446" s="2"/>
      <c r="J446" s="2"/>
    </row>
    <row r="447" spans="3:10" s="1" customFormat="1" ht="13.5">
      <c r="C447" s="3"/>
      <c r="H447" s="2"/>
      <c r="I447" s="2"/>
      <c r="J447" s="2"/>
    </row>
    <row r="448" spans="3:10" s="1" customFormat="1" ht="13.5">
      <c r="C448" s="3"/>
      <c r="H448" s="2"/>
      <c r="I448" s="2"/>
      <c r="J448" s="2"/>
    </row>
    <row r="449" spans="3:10" s="1" customFormat="1" ht="13.5">
      <c r="C449" s="3"/>
      <c r="H449" s="2"/>
      <c r="I449" s="2"/>
      <c r="J449" s="2"/>
    </row>
    <row r="450" spans="3:10" s="1" customFormat="1" ht="13.5">
      <c r="C450" s="3"/>
      <c r="H450" s="2"/>
      <c r="I450" s="2"/>
      <c r="J450" s="2"/>
    </row>
    <row r="451" spans="3:10" s="1" customFormat="1" ht="13.5">
      <c r="C451" s="3"/>
      <c r="H451" s="2"/>
      <c r="I451" s="2"/>
      <c r="J451" s="2"/>
    </row>
    <row r="452" spans="3:10" s="1" customFormat="1" ht="13.5">
      <c r="C452" s="3"/>
      <c r="H452" s="2"/>
      <c r="I452" s="2"/>
      <c r="J452" s="2"/>
    </row>
    <row r="453" spans="3:10" s="1" customFormat="1" ht="13.5">
      <c r="C453" s="3"/>
      <c r="H453" s="2"/>
      <c r="I453" s="2"/>
      <c r="J453" s="2"/>
    </row>
    <row r="454" spans="3:10" s="1" customFormat="1" ht="13.5">
      <c r="C454" s="3"/>
      <c r="H454" s="2"/>
      <c r="I454" s="2"/>
      <c r="J454" s="2"/>
    </row>
    <row r="455" spans="3:10" s="1" customFormat="1" ht="13.5">
      <c r="C455" s="3"/>
      <c r="H455" s="2"/>
      <c r="I455" s="2"/>
      <c r="J455" s="2"/>
    </row>
    <row r="456" spans="3:10" s="1" customFormat="1" ht="13.5">
      <c r="C456" s="3"/>
      <c r="H456" s="2"/>
      <c r="I456" s="2"/>
      <c r="J456" s="2"/>
    </row>
    <row r="457" spans="3:10" s="1" customFormat="1" ht="13.5">
      <c r="C457" s="3"/>
      <c r="H457" s="2"/>
      <c r="I457" s="2"/>
      <c r="J457" s="2"/>
    </row>
    <row r="458" spans="3:10" s="1" customFormat="1" ht="13.5">
      <c r="C458" s="3"/>
      <c r="H458" s="2"/>
      <c r="I458" s="2"/>
      <c r="J458" s="2"/>
    </row>
    <row r="459" spans="3:10" s="1" customFormat="1" ht="13.5">
      <c r="C459" s="3"/>
      <c r="H459" s="2"/>
      <c r="I459" s="2"/>
      <c r="J459" s="2"/>
    </row>
    <row r="460" spans="3:10" s="1" customFormat="1" ht="13.5">
      <c r="C460" s="3"/>
      <c r="H460" s="2"/>
      <c r="I460" s="2"/>
      <c r="J460" s="2"/>
    </row>
    <row r="461" spans="3:10" s="1" customFormat="1" ht="13.5">
      <c r="C461" s="3"/>
      <c r="H461" s="2"/>
      <c r="I461" s="2"/>
      <c r="J461" s="2"/>
    </row>
    <row r="462" spans="3:10" s="1" customFormat="1" ht="13.5">
      <c r="C462" s="3"/>
      <c r="H462" s="2"/>
      <c r="I462" s="2"/>
      <c r="J462" s="2"/>
    </row>
    <row r="463" spans="3:10" s="1" customFormat="1" ht="13.5">
      <c r="C463" s="3"/>
      <c r="H463" s="2"/>
      <c r="I463" s="2"/>
      <c r="J463" s="2"/>
    </row>
    <row r="464" spans="3:10" s="1" customFormat="1" ht="13.5">
      <c r="C464" s="3"/>
      <c r="H464" s="2"/>
      <c r="I464" s="2"/>
      <c r="J464" s="2"/>
    </row>
    <row r="465" spans="3:10" s="1" customFormat="1" ht="13.5">
      <c r="C465" s="3"/>
      <c r="H465" s="2"/>
      <c r="I465" s="2"/>
      <c r="J465" s="2"/>
    </row>
    <row r="466" spans="3:10" s="1" customFormat="1" ht="13.5">
      <c r="C466" s="3"/>
      <c r="H466" s="2"/>
      <c r="I466" s="2"/>
      <c r="J466" s="2"/>
    </row>
    <row r="467" spans="3:10" s="1" customFormat="1" ht="13.5">
      <c r="C467" s="3"/>
      <c r="H467" s="2"/>
      <c r="I467" s="2"/>
      <c r="J467" s="2"/>
    </row>
    <row r="468" spans="3:10" s="1" customFormat="1" ht="13.5">
      <c r="C468" s="3"/>
      <c r="H468" s="2"/>
      <c r="I468" s="2"/>
      <c r="J468" s="2"/>
    </row>
    <row r="469" spans="3:10" s="1" customFormat="1" ht="13.5">
      <c r="C469" s="3"/>
      <c r="H469" s="2"/>
      <c r="I469" s="2"/>
      <c r="J469" s="2"/>
    </row>
    <row r="470" spans="3:10" s="1" customFormat="1" ht="13.5">
      <c r="C470" s="3"/>
      <c r="H470" s="2"/>
      <c r="I470" s="2"/>
      <c r="J470" s="2"/>
    </row>
    <row r="471" spans="3:10" s="1" customFormat="1" ht="13.5">
      <c r="C471" s="3"/>
      <c r="H471" s="2"/>
      <c r="I471" s="2"/>
      <c r="J471" s="2"/>
    </row>
    <row r="472" spans="3:10" s="1" customFormat="1" ht="13.5">
      <c r="C472" s="3"/>
      <c r="H472" s="2"/>
      <c r="I472" s="2"/>
      <c r="J472" s="2"/>
    </row>
    <row r="473" spans="3:10" s="1" customFormat="1" ht="13.5">
      <c r="C473" s="3"/>
      <c r="H473" s="2"/>
      <c r="I473" s="2"/>
      <c r="J473" s="2"/>
    </row>
    <row r="474" spans="3:10" s="1" customFormat="1" ht="13.5">
      <c r="C474" s="3"/>
      <c r="H474" s="2"/>
      <c r="I474" s="2"/>
      <c r="J474" s="2"/>
    </row>
    <row r="475" spans="3:10" s="1" customFormat="1" ht="13.5">
      <c r="C475" s="3"/>
      <c r="H475" s="2"/>
      <c r="I475" s="2"/>
      <c r="J475" s="2"/>
    </row>
    <row r="476" spans="3:10" s="1" customFormat="1" ht="13.5">
      <c r="C476" s="3"/>
      <c r="H476" s="2"/>
      <c r="I476" s="2"/>
      <c r="J476" s="2"/>
    </row>
    <row r="477" spans="3:10" s="1" customFormat="1" ht="13.5">
      <c r="C477" s="3"/>
      <c r="H477" s="2"/>
      <c r="I477" s="2"/>
      <c r="J477" s="2"/>
    </row>
    <row r="478" spans="3:10" s="1" customFormat="1" ht="13.5">
      <c r="C478" s="3"/>
      <c r="H478" s="2"/>
      <c r="I478" s="2"/>
      <c r="J478" s="2"/>
    </row>
    <row r="479" spans="3:10" s="1" customFormat="1" ht="13.5">
      <c r="C479" s="3"/>
      <c r="H479" s="2"/>
      <c r="I479" s="2"/>
      <c r="J479" s="2"/>
    </row>
    <row r="480" spans="3:10" s="1" customFormat="1" ht="13.5">
      <c r="C480" s="3"/>
      <c r="H480" s="2"/>
      <c r="I480" s="2"/>
      <c r="J480" s="2"/>
    </row>
    <row r="481" spans="3:10" s="1" customFormat="1" ht="13.5">
      <c r="C481" s="3"/>
      <c r="H481" s="2"/>
      <c r="I481" s="2"/>
      <c r="J481" s="2"/>
    </row>
    <row r="482" spans="3:10" s="1" customFormat="1" ht="13.5">
      <c r="C482" s="3"/>
      <c r="H482" s="2"/>
      <c r="I482" s="2"/>
      <c r="J482" s="2"/>
    </row>
    <row r="483" spans="3:10" s="1" customFormat="1" ht="13.5">
      <c r="C483" s="3"/>
      <c r="H483" s="2"/>
      <c r="I483" s="2"/>
      <c r="J483" s="2"/>
    </row>
    <row r="484" spans="3:10" s="1" customFormat="1" ht="13.5">
      <c r="C484" s="3"/>
      <c r="H484" s="2"/>
      <c r="I484" s="2"/>
      <c r="J484" s="2"/>
    </row>
    <row r="485" spans="3:10" s="1" customFormat="1" ht="13.5">
      <c r="C485" s="3"/>
      <c r="H485" s="2"/>
      <c r="I485" s="2"/>
      <c r="J485" s="2"/>
    </row>
    <row r="486" spans="3:10" s="1" customFormat="1" ht="13.5">
      <c r="C486" s="3"/>
      <c r="H486" s="2"/>
      <c r="I486" s="2"/>
      <c r="J486" s="2"/>
    </row>
    <row r="487" spans="3:10" s="1" customFormat="1" ht="13.5">
      <c r="C487" s="3"/>
      <c r="H487" s="2"/>
      <c r="I487" s="2"/>
      <c r="J487" s="2"/>
    </row>
    <row r="488" spans="3:10" s="1" customFormat="1" ht="13.5">
      <c r="C488" s="3"/>
      <c r="H488" s="2"/>
      <c r="I488" s="2"/>
      <c r="J488" s="2"/>
    </row>
    <row r="489" spans="3:10" s="1" customFormat="1" ht="13.5">
      <c r="C489" s="3"/>
      <c r="H489" s="2"/>
      <c r="I489" s="2"/>
      <c r="J489" s="2"/>
    </row>
    <row r="490" spans="3:10" s="1" customFormat="1" ht="13.5">
      <c r="C490" s="3"/>
      <c r="H490" s="2"/>
      <c r="I490" s="2"/>
      <c r="J490" s="2"/>
    </row>
    <row r="491" spans="3:10" s="1" customFormat="1" ht="13.5">
      <c r="C491" s="3"/>
      <c r="H491" s="2"/>
      <c r="I491" s="2"/>
      <c r="J491" s="2"/>
    </row>
    <row r="492" spans="3:10" s="1" customFormat="1" ht="13.5">
      <c r="C492" s="3"/>
      <c r="H492" s="2"/>
      <c r="I492" s="2"/>
      <c r="J492" s="2"/>
    </row>
    <row r="493" spans="3:10" s="1" customFormat="1" ht="13.5">
      <c r="C493" s="3"/>
      <c r="H493" s="2"/>
      <c r="I493" s="2"/>
      <c r="J493" s="2"/>
    </row>
    <row r="494" spans="3:10" s="1" customFormat="1" ht="13.5">
      <c r="C494" s="3"/>
      <c r="H494" s="2"/>
      <c r="I494" s="2"/>
      <c r="J494" s="2"/>
    </row>
    <row r="495" spans="3:10" s="1" customFormat="1" ht="13.5">
      <c r="C495" s="3"/>
      <c r="H495" s="2"/>
      <c r="I495" s="2"/>
      <c r="J495" s="2"/>
    </row>
    <row r="496" spans="3:10" s="1" customFormat="1" ht="13.5">
      <c r="C496" s="3"/>
      <c r="H496" s="2"/>
      <c r="I496" s="2"/>
      <c r="J496" s="2"/>
    </row>
    <row r="497" spans="3:10" s="1" customFormat="1" ht="13.5">
      <c r="C497" s="3"/>
      <c r="H497" s="2"/>
      <c r="I497" s="2"/>
      <c r="J497" s="2"/>
    </row>
    <row r="498" spans="3:10" s="1" customFormat="1" ht="13.5">
      <c r="C498" s="3"/>
      <c r="H498" s="2"/>
      <c r="I498" s="2"/>
      <c r="J498" s="2"/>
    </row>
    <row r="499" spans="3:10" s="1" customFormat="1" ht="13.5">
      <c r="C499" s="3"/>
      <c r="H499" s="2"/>
      <c r="I499" s="2"/>
      <c r="J499" s="2"/>
    </row>
    <row r="500" spans="3:10" s="1" customFormat="1" ht="13.5">
      <c r="C500" s="3"/>
      <c r="H500" s="2"/>
      <c r="I500" s="2"/>
      <c r="J500" s="2"/>
    </row>
    <row r="501" spans="3:10" s="1" customFormat="1" ht="13.5">
      <c r="C501" s="3"/>
      <c r="H501" s="2"/>
      <c r="I501" s="2"/>
      <c r="J501" s="2"/>
    </row>
    <row r="502" spans="3:10" s="1" customFormat="1" ht="13.5">
      <c r="C502" s="3"/>
      <c r="H502" s="2"/>
      <c r="I502" s="2"/>
      <c r="J502" s="2"/>
    </row>
    <row r="503" spans="3:10" s="1" customFormat="1" ht="13.5">
      <c r="C503" s="3"/>
      <c r="H503" s="2"/>
      <c r="I503" s="2"/>
      <c r="J503" s="2"/>
    </row>
    <row r="504" spans="3:10" s="1" customFormat="1" ht="13.5">
      <c r="C504" s="3"/>
      <c r="H504" s="2"/>
      <c r="I504" s="2"/>
      <c r="J504" s="2"/>
    </row>
    <row r="505" spans="3:14" s="1" customFormat="1" ht="13.5">
      <c r="C505" s="3"/>
      <c r="H505" s="2"/>
      <c r="I505" s="2"/>
      <c r="J505" s="2"/>
      <c r="N505"/>
    </row>
    <row r="506" spans="3:14" s="1" customFormat="1" ht="13.5">
      <c r="C506" s="3"/>
      <c r="H506" s="2"/>
      <c r="I506" s="2"/>
      <c r="J506" s="2"/>
      <c r="N506"/>
    </row>
  </sheetData>
  <sheetProtection/>
  <mergeCells count="12">
    <mergeCell ref="C22:P22"/>
    <mergeCell ref="D20:E20"/>
    <mergeCell ref="C34:D34"/>
    <mergeCell ref="C36:P36"/>
    <mergeCell ref="C26:D26"/>
    <mergeCell ref="C27:D27"/>
    <mergeCell ref="C28:D28"/>
    <mergeCell ref="C29:D29"/>
    <mergeCell ref="C30:D30"/>
    <mergeCell ref="C33:D33"/>
    <mergeCell ref="C31:D31"/>
    <mergeCell ref="C32:D32"/>
  </mergeCells>
  <printOptions/>
  <pageMargins left="0.3937007874015748" right="0.1968503937007874" top="0.5905511811023623" bottom="0.5905511811023623" header="0.5118110236220472" footer="0.31496062992125984"/>
  <pageSetup horizontalDpi="300" verticalDpi="300" orientation="portrait" paperSize="9" r:id="rId1"/>
  <headerFooter alignWithMargins="0">
    <oddFooter>&amp;C- &amp;P -</oddFooter>
  </headerFooter>
  <colBreaks count="1" manualBreakCount="1">
    <brk id="36" max="65535" man="1"/>
  </colBreaks>
</worksheet>
</file>

<file path=xl/worksheets/sheet3.xml><?xml version="1.0" encoding="utf-8"?>
<worksheet xmlns="http://schemas.openxmlformats.org/spreadsheetml/2006/main" xmlns:r="http://schemas.openxmlformats.org/officeDocument/2006/relationships">
  <dimension ref="A1:P68"/>
  <sheetViews>
    <sheetView zoomScalePageLayoutView="0" workbookViewId="0" topLeftCell="A106">
      <selection activeCell="G79" sqref="G79"/>
    </sheetView>
  </sheetViews>
  <sheetFormatPr defaultColWidth="9.00390625" defaultRowHeight="13.5"/>
  <cols>
    <col min="1" max="3" width="1.625" style="0" customWidth="1"/>
    <col min="5" max="5" width="6.75390625" style="0" customWidth="1"/>
    <col min="6" max="8" width="6.75390625" style="82" customWidth="1"/>
    <col min="9" max="11" width="6.75390625" style="83" customWidth="1"/>
    <col min="12" max="15" width="6.75390625" style="82" customWidth="1"/>
    <col min="16" max="16" width="8.125" style="82" customWidth="1"/>
    <col min="17" max="18" width="3.375" style="0" customWidth="1"/>
    <col min="20" max="30" width="7.625" style="0" customWidth="1"/>
  </cols>
  <sheetData>
    <row r="1" spans="1:16" ht="13.5" customHeight="1">
      <c r="A1" t="s">
        <v>0</v>
      </c>
      <c r="L1" s="100"/>
      <c r="M1" s="100"/>
      <c r="N1" s="100"/>
      <c r="O1" s="100"/>
      <c r="P1" s="100"/>
    </row>
    <row r="2" spans="1:16" ht="13.5" customHeight="1">
      <c r="A2" t="s">
        <v>127</v>
      </c>
      <c r="L2" s="100"/>
      <c r="M2" s="100"/>
      <c r="N2" s="100"/>
      <c r="O2" s="100"/>
      <c r="P2" s="100"/>
    </row>
    <row r="3" ht="13.5">
      <c r="B3" t="s">
        <v>151</v>
      </c>
    </row>
    <row r="4" spans="4:10" ht="13.5">
      <c r="D4" t="s">
        <v>190</v>
      </c>
      <c r="J4" s="82" t="s">
        <v>192</v>
      </c>
    </row>
    <row r="5" spans="4:10" ht="13.5">
      <c r="D5" t="s">
        <v>191</v>
      </c>
      <c r="J5" s="82" t="s">
        <v>193</v>
      </c>
    </row>
    <row r="7" spans="4:16" ht="13.5">
      <c r="D7" t="s">
        <v>216</v>
      </c>
      <c r="F7"/>
      <c r="G7"/>
      <c r="H7"/>
      <c r="I7"/>
      <c r="J7"/>
      <c r="K7"/>
      <c r="L7"/>
      <c r="M7"/>
      <c r="N7"/>
      <c r="O7"/>
      <c r="P7"/>
    </row>
    <row r="8" spans="1:16" ht="13.5">
      <c r="A8" s="60"/>
      <c r="B8" s="60"/>
      <c r="C8" s="60"/>
      <c r="D8" s="75"/>
      <c r="E8" s="86" t="s">
        <v>132</v>
      </c>
      <c r="F8" s="86" t="s">
        <v>133</v>
      </c>
      <c r="G8" s="86" t="s">
        <v>134</v>
      </c>
      <c r="H8" s="86" t="s">
        <v>135</v>
      </c>
      <c r="I8" s="86" t="s">
        <v>136</v>
      </c>
      <c r="J8" s="86" t="s">
        <v>137</v>
      </c>
      <c r="K8" s="86" t="s">
        <v>138</v>
      </c>
      <c r="L8" s="86" t="s">
        <v>139</v>
      </c>
      <c r="M8" s="86" t="s">
        <v>140</v>
      </c>
      <c r="N8" s="85" t="s">
        <v>130</v>
      </c>
      <c r="O8" s="86" t="s">
        <v>11</v>
      </c>
      <c r="P8" s="117" t="s">
        <v>210</v>
      </c>
    </row>
    <row r="9" spans="4:16" ht="13.5">
      <c r="D9" s="38" t="s">
        <v>18</v>
      </c>
      <c r="E9" s="42">
        <v>0</v>
      </c>
      <c r="F9" s="42">
        <v>0</v>
      </c>
      <c r="G9" s="42">
        <v>0</v>
      </c>
      <c r="H9" s="42">
        <v>0</v>
      </c>
      <c r="I9" s="42">
        <v>7</v>
      </c>
      <c r="J9" s="42">
        <v>0</v>
      </c>
      <c r="K9" s="42">
        <v>10</v>
      </c>
      <c r="L9" s="42">
        <v>1</v>
      </c>
      <c r="M9" s="42">
        <v>0</v>
      </c>
      <c r="N9" s="42">
        <v>0</v>
      </c>
      <c r="O9" s="42">
        <v>18</v>
      </c>
      <c r="P9" s="118">
        <f aca="true" t="shared" si="0" ref="P9:P17">O9/$O$17</f>
        <v>0.0759493670886076</v>
      </c>
    </row>
    <row r="10" spans="4:16" ht="13.5">
      <c r="D10" s="38" t="s">
        <v>19</v>
      </c>
      <c r="E10" s="42">
        <v>0</v>
      </c>
      <c r="F10" s="42">
        <v>0</v>
      </c>
      <c r="G10" s="42">
        <v>0</v>
      </c>
      <c r="H10" s="42">
        <v>0</v>
      </c>
      <c r="I10" s="42">
        <v>9</v>
      </c>
      <c r="J10" s="42">
        <v>0</v>
      </c>
      <c r="K10" s="42">
        <v>0</v>
      </c>
      <c r="L10" s="42">
        <v>0</v>
      </c>
      <c r="M10" s="42">
        <v>0</v>
      </c>
      <c r="N10" s="42">
        <v>0</v>
      </c>
      <c r="O10" s="42">
        <v>9</v>
      </c>
      <c r="P10" s="118">
        <f t="shared" si="0"/>
        <v>0.0379746835443038</v>
      </c>
    </row>
    <row r="11" spans="4:16" ht="13.5">
      <c r="D11" s="38" t="s">
        <v>20</v>
      </c>
      <c r="E11" s="42">
        <v>8</v>
      </c>
      <c r="F11" s="42">
        <v>0</v>
      </c>
      <c r="G11" s="42">
        <v>0</v>
      </c>
      <c r="H11" s="42">
        <v>0</v>
      </c>
      <c r="I11" s="42">
        <v>36</v>
      </c>
      <c r="J11" s="42">
        <v>0</v>
      </c>
      <c r="K11" s="42">
        <v>9</v>
      </c>
      <c r="L11" s="42">
        <v>4</v>
      </c>
      <c r="M11" s="42">
        <v>1</v>
      </c>
      <c r="N11" s="42">
        <v>0</v>
      </c>
      <c r="O11" s="42">
        <v>58</v>
      </c>
      <c r="P11" s="118">
        <f t="shared" si="0"/>
        <v>0.24472573839662448</v>
      </c>
    </row>
    <row r="12" spans="4:16" ht="13.5">
      <c r="D12" s="38" t="s">
        <v>21</v>
      </c>
      <c r="E12" s="42">
        <v>0</v>
      </c>
      <c r="F12" s="42">
        <v>0</v>
      </c>
      <c r="G12" s="42">
        <v>0</v>
      </c>
      <c r="H12" s="42">
        <v>0</v>
      </c>
      <c r="I12" s="42">
        <v>23</v>
      </c>
      <c r="J12" s="42">
        <v>0</v>
      </c>
      <c r="K12" s="42">
        <v>0</v>
      </c>
      <c r="L12" s="42">
        <v>0</v>
      </c>
      <c r="M12" s="42">
        <v>32</v>
      </c>
      <c r="N12" s="42">
        <v>0</v>
      </c>
      <c r="O12" s="42">
        <v>55</v>
      </c>
      <c r="P12" s="118">
        <f t="shared" si="0"/>
        <v>0.2320675105485232</v>
      </c>
    </row>
    <row r="13" spans="4:16" ht="13.5">
      <c r="D13" s="38" t="s">
        <v>22</v>
      </c>
      <c r="E13" s="42">
        <v>0</v>
      </c>
      <c r="F13" s="42">
        <v>0</v>
      </c>
      <c r="G13" s="42">
        <v>0</v>
      </c>
      <c r="H13" s="42">
        <v>0</v>
      </c>
      <c r="I13" s="42">
        <v>17</v>
      </c>
      <c r="J13" s="42">
        <v>0</v>
      </c>
      <c r="K13" s="42">
        <v>0</v>
      </c>
      <c r="L13" s="42">
        <v>0</v>
      </c>
      <c r="M13" s="42">
        <v>0</v>
      </c>
      <c r="N13" s="42">
        <v>0</v>
      </c>
      <c r="O13" s="42">
        <v>17</v>
      </c>
      <c r="P13" s="118">
        <f t="shared" si="0"/>
        <v>0.07172995780590717</v>
      </c>
    </row>
    <row r="14" spans="4:16" ht="13.5">
      <c r="D14" s="38" t="s">
        <v>23</v>
      </c>
      <c r="E14" s="42">
        <v>0</v>
      </c>
      <c r="F14" s="42">
        <v>0</v>
      </c>
      <c r="G14" s="42">
        <v>0</v>
      </c>
      <c r="H14" s="42">
        <v>0</v>
      </c>
      <c r="I14" s="42">
        <v>10</v>
      </c>
      <c r="J14" s="42">
        <v>0</v>
      </c>
      <c r="K14" s="42">
        <v>4</v>
      </c>
      <c r="L14" s="42">
        <v>1</v>
      </c>
      <c r="M14" s="42">
        <v>1</v>
      </c>
      <c r="N14" s="42">
        <v>1</v>
      </c>
      <c r="O14" s="42">
        <v>17</v>
      </c>
      <c r="P14" s="118">
        <f t="shared" si="0"/>
        <v>0.07172995780590717</v>
      </c>
    </row>
    <row r="15" spans="4:16" ht="13.5">
      <c r="D15" s="38" t="s">
        <v>24</v>
      </c>
      <c r="E15" s="42">
        <v>0</v>
      </c>
      <c r="F15" s="42">
        <v>0</v>
      </c>
      <c r="G15" s="42">
        <v>0</v>
      </c>
      <c r="H15" s="42">
        <v>0</v>
      </c>
      <c r="I15" s="42">
        <v>19</v>
      </c>
      <c r="J15" s="42">
        <v>0</v>
      </c>
      <c r="K15" s="42">
        <v>3</v>
      </c>
      <c r="L15" s="42">
        <v>0</v>
      </c>
      <c r="M15" s="42">
        <v>0</v>
      </c>
      <c r="N15" s="42">
        <v>0</v>
      </c>
      <c r="O15" s="42">
        <v>22</v>
      </c>
      <c r="P15" s="118">
        <f t="shared" si="0"/>
        <v>0.09282700421940929</v>
      </c>
    </row>
    <row r="16" spans="4:16" ht="13.5">
      <c r="D16" s="38" t="s">
        <v>25</v>
      </c>
      <c r="E16" s="42">
        <v>3</v>
      </c>
      <c r="F16" s="42">
        <v>0</v>
      </c>
      <c r="G16" s="42">
        <v>0</v>
      </c>
      <c r="H16" s="42">
        <v>0</v>
      </c>
      <c r="I16" s="42">
        <v>27</v>
      </c>
      <c r="J16" s="42">
        <v>2</v>
      </c>
      <c r="K16" s="42">
        <v>5</v>
      </c>
      <c r="L16" s="42">
        <v>0</v>
      </c>
      <c r="M16" s="42">
        <v>3</v>
      </c>
      <c r="N16" s="42">
        <v>1</v>
      </c>
      <c r="O16" s="42">
        <v>41</v>
      </c>
      <c r="P16" s="118">
        <f t="shared" si="0"/>
        <v>0.1729957805907173</v>
      </c>
    </row>
    <row r="17" spans="4:16" ht="14.25" thickBot="1">
      <c r="D17" s="41" t="s">
        <v>11</v>
      </c>
      <c r="E17" s="42">
        <v>11</v>
      </c>
      <c r="F17" s="42">
        <v>0</v>
      </c>
      <c r="G17" s="42">
        <v>0</v>
      </c>
      <c r="H17" s="42">
        <v>0</v>
      </c>
      <c r="I17" s="42">
        <v>148</v>
      </c>
      <c r="J17" s="42">
        <v>2</v>
      </c>
      <c r="K17" s="42">
        <v>31</v>
      </c>
      <c r="L17" s="42">
        <v>6</v>
      </c>
      <c r="M17" s="42">
        <v>37</v>
      </c>
      <c r="N17" s="42">
        <v>2</v>
      </c>
      <c r="O17" s="42">
        <v>237</v>
      </c>
      <c r="P17" s="118">
        <f t="shared" si="0"/>
        <v>1</v>
      </c>
    </row>
    <row r="18" spans="4:16" ht="14.25" thickTop="1">
      <c r="D18" s="123" t="s">
        <v>210</v>
      </c>
      <c r="E18" s="125">
        <f>E17/$O$17</f>
        <v>0.046413502109704644</v>
      </c>
      <c r="F18" s="125">
        <f aca="true" t="shared" si="1" ref="F18:O18">F17/$O$17</f>
        <v>0</v>
      </c>
      <c r="G18" s="125">
        <f t="shared" si="1"/>
        <v>0</v>
      </c>
      <c r="H18" s="125">
        <f t="shared" si="1"/>
        <v>0</v>
      </c>
      <c r="I18" s="125">
        <f t="shared" si="1"/>
        <v>0.6244725738396625</v>
      </c>
      <c r="J18" s="125">
        <f t="shared" si="1"/>
        <v>0.008438818565400843</v>
      </c>
      <c r="K18" s="125">
        <f t="shared" si="1"/>
        <v>0.1308016877637131</v>
      </c>
      <c r="L18" s="125">
        <f t="shared" si="1"/>
        <v>0.02531645569620253</v>
      </c>
      <c r="M18" s="125">
        <f t="shared" si="1"/>
        <v>0.15611814345991562</v>
      </c>
      <c r="N18" s="125">
        <f t="shared" si="1"/>
        <v>0.008438818565400843</v>
      </c>
      <c r="O18" s="125">
        <f t="shared" si="1"/>
        <v>1</v>
      </c>
      <c r="P18" s="125"/>
    </row>
    <row r="19" spans="6:16" ht="14.25" thickBot="1">
      <c r="F19"/>
      <c r="G19"/>
      <c r="H19"/>
      <c r="I19"/>
      <c r="J19"/>
      <c r="K19"/>
      <c r="L19"/>
      <c r="M19"/>
      <c r="N19"/>
      <c r="O19"/>
      <c r="P19" s="126"/>
    </row>
    <row r="20" spans="4:16" ht="45.75" customHeight="1" thickBot="1">
      <c r="D20" s="188" t="s">
        <v>240</v>
      </c>
      <c r="E20" s="189"/>
      <c r="F20" s="189"/>
      <c r="G20" s="189"/>
      <c r="H20" s="189"/>
      <c r="I20" s="189"/>
      <c r="J20" s="189"/>
      <c r="K20" s="189"/>
      <c r="L20" s="189"/>
      <c r="M20" s="189"/>
      <c r="N20" s="189"/>
      <c r="O20" s="189"/>
      <c r="P20" s="190"/>
    </row>
    <row r="21" spans="6:16" ht="13.5">
      <c r="F21"/>
      <c r="G21"/>
      <c r="H21"/>
      <c r="I21"/>
      <c r="J21"/>
      <c r="K21"/>
      <c r="L21"/>
      <c r="M21"/>
      <c r="N21"/>
      <c r="O21"/>
      <c r="P21" s="126"/>
    </row>
    <row r="22" spans="4:16" ht="13.5">
      <c r="D22" t="s">
        <v>217</v>
      </c>
      <c r="F22"/>
      <c r="G22"/>
      <c r="H22"/>
      <c r="I22"/>
      <c r="J22"/>
      <c r="K22"/>
      <c r="L22"/>
      <c r="M22"/>
      <c r="N22" s="34"/>
      <c r="O22" s="34"/>
      <c r="P22"/>
    </row>
    <row r="23" spans="1:16" ht="13.5">
      <c r="A23" s="60"/>
      <c r="B23" s="60"/>
      <c r="C23" s="60"/>
      <c r="D23" s="75"/>
      <c r="E23" s="87" t="s">
        <v>69</v>
      </c>
      <c r="F23" s="88" t="s">
        <v>70</v>
      </c>
      <c r="G23" s="88" t="s">
        <v>71</v>
      </c>
      <c r="H23" s="88" t="s">
        <v>72</v>
      </c>
      <c r="I23" s="88" t="s">
        <v>73</v>
      </c>
      <c r="J23" s="88" t="s">
        <v>74</v>
      </c>
      <c r="K23" s="88" t="s">
        <v>75</v>
      </c>
      <c r="L23" s="88" t="s">
        <v>130</v>
      </c>
      <c r="M23" s="88" t="s">
        <v>11</v>
      </c>
      <c r="N23" s="117" t="s">
        <v>210</v>
      </c>
      <c r="O23" s="90"/>
      <c r="P23"/>
    </row>
    <row r="24" spans="4:16" ht="13.5">
      <c r="D24" s="38" t="s">
        <v>18</v>
      </c>
      <c r="E24" s="42">
        <v>0</v>
      </c>
      <c r="F24" s="42">
        <v>1</v>
      </c>
      <c r="G24" s="42">
        <v>0</v>
      </c>
      <c r="H24" s="42">
        <v>10</v>
      </c>
      <c r="I24" s="42">
        <v>3</v>
      </c>
      <c r="J24" s="42">
        <v>2</v>
      </c>
      <c r="K24" s="42">
        <v>2</v>
      </c>
      <c r="L24" s="42">
        <v>0</v>
      </c>
      <c r="M24" s="42">
        <v>18</v>
      </c>
      <c r="N24" s="118">
        <f aca="true" t="shared" si="2" ref="N24:N32">M24/$M$32</f>
        <v>0.0759493670886076</v>
      </c>
      <c r="O24" s="55"/>
      <c r="P24"/>
    </row>
    <row r="25" spans="4:16" ht="13.5">
      <c r="D25" s="38" t="s">
        <v>19</v>
      </c>
      <c r="E25" s="42">
        <v>0</v>
      </c>
      <c r="F25" s="42">
        <v>2</v>
      </c>
      <c r="G25" s="42">
        <v>0</v>
      </c>
      <c r="H25" s="42">
        <v>0</v>
      </c>
      <c r="I25" s="42">
        <v>0</v>
      </c>
      <c r="J25" s="42">
        <v>7</v>
      </c>
      <c r="K25" s="42">
        <v>0</v>
      </c>
      <c r="L25" s="42">
        <v>0</v>
      </c>
      <c r="M25" s="42">
        <v>9</v>
      </c>
      <c r="N25" s="118">
        <f t="shared" si="2"/>
        <v>0.0379746835443038</v>
      </c>
      <c r="O25" s="55"/>
      <c r="P25"/>
    </row>
    <row r="26" spans="4:16" ht="13.5">
      <c r="D26" s="38" t="s">
        <v>20</v>
      </c>
      <c r="E26" s="42">
        <v>8</v>
      </c>
      <c r="F26" s="42">
        <v>4</v>
      </c>
      <c r="G26" s="42">
        <v>21</v>
      </c>
      <c r="H26" s="42">
        <v>14</v>
      </c>
      <c r="I26" s="42">
        <v>0</v>
      </c>
      <c r="J26" s="42">
        <v>11</v>
      </c>
      <c r="K26" s="42">
        <v>0</v>
      </c>
      <c r="L26" s="42">
        <v>0</v>
      </c>
      <c r="M26" s="42">
        <v>58</v>
      </c>
      <c r="N26" s="118">
        <f t="shared" si="2"/>
        <v>0.24472573839662448</v>
      </c>
      <c r="O26" s="55"/>
      <c r="P26"/>
    </row>
    <row r="27" spans="4:16" ht="13.5">
      <c r="D27" s="38" t="s">
        <v>21</v>
      </c>
      <c r="E27" s="42">
        <v>1</v>
      </c>
      <c r="F27" s="42">
        <v>1</v>
      </c>
      <c r="G27" s="42">
        <v>0</v>
      </c>
      <c r="H27" s="42">
        <v>7</v>
      </c>
      <c r="I27" s="42">
        <v>1</v>
      </c>
      <c r="J27" s="42">
        <v>10</v>
      </c>
      <c r="K27" s="42">
        <v>35</v>
      </c>
      <c r="L27" s="42">
        <v>0</v>
      </c>
      <c r="M27" s="42">
        <v>55</v>
      </c>
      <c r="N27" s="118">
        <f t="shared" si="2"/>
        <v>0.2320675105485232</v>
      </c>
      <c r="O27" s="55"/>
      <c r="P27"/>
    </row>
    <row r="28" spans="4:16" ht="13.5">
      <c r="D28" s="38" t="s">
        <v>22</v>
      </c>
      <c r="E28" s="42">
        <v>0</v>
      </c>
      <c r="F28" s="42">
        <v>0</v>
      </c>
      <c r="G28" s="42">
        <v>3</v>
      </c>
      <c r="H28" s="42">
        <v>3</v>
      </c>
      <c r="I28" s="42">
        <v>0</v>
      </c>
      <c r="J28" s="42">
        <v>5</v>
      </c>
      <c r="K28" s="42">
        <v>6</v>
      </c>
      <c r="L28" s="42">
        <v>0</v>
      </c>
      <c r="M28" s="42">
        <v>17</v>
      </c>
      <c r="N28" s="118">
        <f t="shared" si="2"/>
        <v>0.07172995780590717</v>
      </c>
      <c r="O28" s="55"/>
      <c r="P28"/>
    </row>
    <row r="29" spans="4:16" ht="13.5">
      <c r="D29" s="38" t="s">
        <v>23</v>
      </c>
      <c r="E29" s="42">
        <v>1</v>
      </c>
      <c r="F29" s="42">
        <v>0</v>
      </c>
      <c r="G29" s="42">
        <v>4</v>
      </c>
      <c r="H29" s="42">
        <v>2</v>
      </c>
      <c r="I29" s="42">
        <v>6</v>
      </c>
      <c r="J29" s="42">
        <v>2</v>
      </c>
      <c r="K29" s="42">
        <v>1</v>
      </c>
      <c r="L29" s="42">
        <v>1</v>
      </c>
      <c r="M29" s="42">
        <v>17</v>
      </c>
      <c r="N29" s="118">
        <f t="shared" si="2"/>
        <v>0.07172995780590717</v>
      </c>
      <c r="O29" s="55"/>
      <c r="P29"/>
    </row>
    <row r="30" spans="4:16" ht="13.5">
      <c r="D30" s="38" t="s">
        <v>24</v>
      </c>
      <c r="E30" s="42">
        <v>0</v>
      </c>
      <c r="F30" s="42">
        <v>0</v>
      </c>
      <c r="G30" s="42">
        <v>0</v>
      </c>
      <c r="H30" s="42">
        <v>5</v>
      </c>
      <c r="I30" s="42">
        <v>0</v>
      </c>
      <c r="J30" s="42">
        <v>8</v>
      </c>
      <c r="K30" s="42">
        <v>9</v>
      </c>
      <c r="L30" s="42">
        <v>0</v>
      </c>
      <c r="M30" s="42">
        <v>22</v>
      </c>
      <c r="N30" s="118">
        <f t="shared" si="2"/>
        <v>0.09282700421940929</v>
      </c>
      <c r="O30" s="55"/>
      <c r="P30"/>
    </row>
    <row r="31" spans="4:16" ht="13.5">
      <c r="D31" s="38" t="s">
        <v>25</v>
      </c>
      <c r="E31" s="42">
        <v>1</v>
      </c>
      <c r="F31" s="42">
        <v>3</v>
      </c>
      <c r="G31" s="42">
        <v>0</v>
      </c>
      <c r="H31" s="42">
        <v>11</v>
      </c>
      <c r="I31" s="42">
        <v>5</v>
      </c>
      <c r="J31" s="42">
        <v>8</v>
      </c>
      <c r="K31" s="42">
        <v>13</v>
      </c>
      <c r="L31" s="42">
        <v>0</v>
      </c>
      <c r="M31" s="42">
        <v>41</v>
      </c>
      <c r="N31" s="118">
        <f t="shared" si="2"/>
        <v>0.1729957805907173</v>
      </c>
      <c r="O31" s="55"/>
      <c r="P31"/>
    </row>
    <row r="32" spans="4:16" ht="14.25" thickBot="1">
      <c r="D32" s="41" t="s">
        <v>11</v>
      </c>
      <c r="E32" s="42">
        <v>11</v>
      </c>
      <c r="F32" s="42">
        <v>11</v>
      </c>
      <c r="G32" s="42">
        <v>28</v>
      </c>
      <c r="H32" s="42">
        <v>52</v>
      </c>
      <c r="I32" s="42">
        <v>15</v>
      </c>
      <c r="J32" s="42">
        <v>53</v>
      </c>
      <c r="K32" s="42">
        <v>66</v>
      </c>
      <c r="L32" s="42">
        <v>1</v>
      </c>
      <c r="M32" s="42">
        <v>237</v>
      </c>
      <c r="N32" s="118">
        <f t="shared" si="2"/>
        <v>1</v>
      </c>
      <c r="O32" s="55"/>
      <c r="P32"/>
    </row>
    <row r="33" spans="4:16" ht="14.25" thickTop="1">
      <c r="D33" s="123" t="s">
        <v>210</v>
      </c>
      <c r="E33" s="125">
        <f aca="true" t="shared" si="3" ref="E33:M33">E32/$O$17</f>
        <v>0.046413502109704644</v>
      </c>
      <c r="F33" s="125">
        <f t="shared" si="3"/>
        <v>0.046413502109704644</v>
      </c>
      <c r="G33" s="125">
        <f t="shared" si="3"/>
        <v>0.11814345991561181</v>
      </c>
      <c r="H33" s="125">
        <f t="shared" si="3"/>
        <v>0.21940928270042195</v>
      </c>
      <c r="I33" s="125">
        <f t="shared" si="3"/>
        <v>0.06329113924050633</v>
      </c>
      <c r="J33" s="125">
        <f t="shared" si="3"/>
        <v>0.22362869198312235</v>
      </c>
      <c r="K33" s="125">
        <f t="shared" si="3"/>
        <v>0.27848101265822783</v>
      </c>
      <c r="L33" s="125">
        <f t="shared" si="3"/>
        <v>0.004219409282700422</v>
      </c>
      <c r="M33" s="125">
        <f t="shared" si="3"/>
        <v>1</v>
      </c>
      <c r="N33" s="125"/>
      <c r="O33"/>
      <c r="P33"/>
    </row>
    <row r="34" spans="4:16" ht="14.25" thickBot="1">
      <c r="D34" s="28"/>
      <c r="E34" s="126"/>
      <c r="F34" s="126"/>
      <c r="G34" s="126"/>
      <c r="H34" s="126"/>
      <c r="I34" s="126"/>
      <c r="J34" s="126"/>
      <c r="K34" s="126"/>
      <c r="L34" s="126"/>
      <c r="M34" s="126"/>
      <c r="N34" s="126"/>
      <c r="O34"/>
      <c r="P34"/>
    </row>
    <row r="35" spans="4:16" ht="14.25" thickBot="1">
      <c r="D35" s="188" t="s">
        <v>220</v>
      </c>
      <c r="E35" s="189"/>
      <c r="F35" s="189"/>
      <c r="G35" s="189"/>
      <c r="H35" s="189"/>
      <c r="I35" s="189"/>
      <c r="J35" s="189"/>
      <c r="K35" s="189"/>
      <c r="L35" s="189"/>
      <c r="M35" s="189"/>
      <c r="N35" s="189"/>
      <c r="O35" s="189"/>
      <c r="P35" s="190"/>
    </row>
    <row r="37" spans="4:16" ht="13.5">
      <c r="D37" t="s">
        <v>218</v>
      </c>
      <c r="F37"/>
      <c r="G37"/>
      <c r="H37"/>
      <c r="I37"/>
      <c r="J37"/>
      <c r="K37"/>
      <c r="L37"/>
      <c r="M37"/>
      <c r="N37"/>
      <c r="O37"/>
      <c r="P37"/>
    </row>
    <row r="38" spans="1:16" ht="13.5">
      <c r="A38" s="60"/>
      <c r="B38" s="60"/>
      <c r="C38" s="60"/>
      <c r="D38" s="75"/>
      <c r="E38" s="86" t="s">
        <v>132</v>
      </c>
      <c r="F38" s="86" t="s">
        <v>133</v>
      </c>
      <c r="G38" s="86" t="s">
        <v>134</v>
      </c>
      <c r="H38" s="86" t="s">
        <v>135</v>
      </c>
      <c r="I38" s="86" t="s">
        <v>136</v>
      </c>
      <c r="J38" s="86" t="s">
        <v>137</v>
      </c>
      <c r="K38" s="86" t="s">
        <v>138</v>
      </c>
      <c r="L38" s="86" t="s">
        <v>139</v>
      </c>
      <c r="M38" s="86" t="s">
        <v>140</v>
      </c>
      <c r="N38" s="85" t="s">
        <v>130</v>
      </c>
      <c r="O38" s="86" t="s">
        <v>11</v>
      </c>
      <c r="P38" s="117" t="s">
        <v>210</v>
      </c>
    </row>
    <row r="39" spans="4:16" ht="13.5">
      <c r="D39" s="38" t="s">
        <v>18</v>
      </c>
      <c r="E39" s="42">
        <v>0</v>
      </c>
      <c r="F39" s="42">
        <v>0</v>
      </c>
      <c r="G39" s="42">
        <v>0</v>
      </c>
      <c r="H39" s="42">
        <v>0</v>
      </c>
      <c r="I39" s="42">
        <v>24</v>
      </c>
      <c r="J39" s="42">
        <v>3</v>
      </c>
      <c r="K39" s="42">
        <v>10</v>
      </c>
      <c r="L39" s="42">
        <v>94</v>
      </c>
      <c r="M39" s="42">
        <v>2</v>
      </c>
      <c r="N39" s="42">
        <v>0</v>
      </c>
      <c r="O39" s="42">
        <v>133</v>
      </c>
      <c r="P39" s="118">
        <f aca="true" t="shared" si="4" ref="P39:P47">O39/$O$47</f>
        <v>0.12523540489642185</v>
      </c>
    </row>
    <row r="40" spans="4:16" ht="13.5">
      <c r="D40" s="38" t="s">
        <v>19</v>
      </c>
      <c r="E40" s="42">
        <v>2</v>
      </c>
      <c r="F40" s="42">
        <v>0</v>
      </c>
      <c r="G40" s="42">
        <v>0</v>
      </c>
      <c r="H40" s="42">
        <v>0</v>
      </c>
      <c r="I40" s="42">
        <v>30</v>
      </c>
      <c r="J40" s="42">
        <v>0</v>
      </c>
      <c r="K40" s="42">
        <v>0</v>
      </c>
      <c r="L40" s="42">
        <v>0</v>
      </c>
      <c r="M40" s="42">
        <v>0</v>
      </c>
      <c r="N40" s="42">
        <v>1</v>
      </c>
      <c r="O40" s="42">
        <v>33</v>
      </c>
      <c r="P40" s="118">
        <f t="shared" si="4"/>
        <v>0.031073446327683617</v>
      </c>
    </row>
    <row r="41" spans="4:16" ht="13.5">
      <c r="D41" s="38" t="s">
        <v>20</v>
      </c>
      <c r="E41" s="42">
        <v>17</v>
      </c>
      <c r="F41" s="42">
        <v>0</v>
      </c>
      <c r="G41" s="42">
        <v>0</v>
      </c>
      <c r="H41" s="42">
        <v>0</v>
      </c>
      <c r="I41" s="42">
        <v>78</v>
      </c>
      <c r="J41" s="42">
        <v>1</v>
      </c>
      <c r="K41" s="42">
        <v>103</v>
      </c>
      <c r="L41" s="42">
        <v>11</v>
      </c>
      <c r="M41" s="42">
        <v>1</v>
      </c>
      <c r="N41" s="42">
        <v>1</v>
      </c>
      <c r="O41" s="42">
        <v>212</v>
      </c>
      <c r="P41" s="118">
        <f t="shared" si="4"/>
        <v>0.19962335216572505</v>
      </c>
    </row>
    <row r="42" spans="4:16" ht="13.5">
      <c r="D42" s="38" t="s">
        <v>21</v>
      </c>
      <c r="E42" s="42">
        <v>0</v>
      </c>
      <c r="F42" s="42">
        <v>0</v>
      </c>
      <c r="G42" s="42">
        <v>0</v>
      </c>
      <c r="H42" s="42">
        <v>0</v>
      </c>
      <c r="I42" s="42">
        <v>157</v>
      </c>
      <c r="J42" s="42">
        <v>2</v>
      </c>
      <c r="K42" s="42">
        <v>1</v>
      </c>
      <c r="L42" s="42">
        <v>0</v>
      </c>
      <c r="M42" s="42">
        <v>7</v>
      </c>
      <c r="N42" s="42">
        <v>2</v>
      </c>
      <c r="O42" s="42">
        <v>169</v>
      </c>
      <c r="P42" s="118">
        <f t="shared" si="4"/>
        <v>0.1591337099811676</v>
      </c>
    </row>
    <row r="43" spans="4:16" ht="13.5">
      <c r="D43" s="38" t="s">
        <v>22</v>
      </c>
      <c r="E43" s="42">
        <v>0</v>
      </c>
      <c r="F43" s="42">
        <v>0</v>
      </c>
      <c r="G43" s="42">
        <v>0</v>
      </c>
      <c r="H43" s="42">
        <v>0</v>
      </c>
      <c r="I43" s="42">
        <v>43</v>
      </c>
      <c r="J43" s="42">
        <v>64</v>
      </c>
      <c r="K43" s="42">
        <v>0</v>
      </c>
      <c r="L43" s="42">
        <v>0</v>
      </c>
      <c r="M43" s="42">
        <v>0</v>
      </c>
      <c r="N43" s="42">
        <v>4</v>
      </c>
      <c r="O43" s="42">
        <v>111</v>
      </c>
      <c r="P43" s="118">
        <f t="shared" si="4"/>
        <v>0.10451977401129943</v>
      </c>
    </row>
    <row r="44" spans="4:16" ht="13.5">
      <c r="D44" s="38" t="s">
        <v>23</v>
      </c>
      <c r="E44" s="42">
        <v>0</v>
      </c>
      <c r="F44" s="42">
        <v>0</v>
      </c>
      <c r="G44" s="42">
        <v>0</v>
      </c>
      <c r="H44" s="42">
        <v>0</v>
      </c>
      <c r="I44" s="42">
        <v>62</v>
      </c>
      <c r="J44" s="42">
        <v>30</v>
      </c>
      <c r="K44" s="42">
        <v>8</v>
      </c>
      <c r="L44" s="42">
        <v>3</v>
      </c>
      <c r="M44" s="42">
        <v>1</v>
      </c>
      <c r="N44" s="42">
        <v>1</v>
      </c>
      <c r="O44" s="42">
        <v>105</v>
      </c>
      <c r="P44" s="118">
        <f t="shared" si="4"/>
        <v>0.09887005649717515</v>
      </c>
    </row>
    <row r="45" spans="4:16" ht="13.5">
      <c r="D45" s="38" t="s">
        <v>24</v>
      </c>
      <c r="E45" s="42">
        <v>0</v>
      </c>
      <c r="F45" s="42">
        <v>0</v>
      </c>
      <c r="G45" s="42">
        <v>0</v>
      </c>
      <c r="H45" s="42">
        <v>0</v>
      </c>
      <c r="I45" s="42">
        <v>37</v>
      </c>
      <c r="J45" s="42">
        <v>0</v>
      </c>
      <c r="K45" s="42">
        <v>8</v>
      </c>
      <c r="L45" s="42">
        <v>0</v>
      </c>
      <c r="M45" s="42">
        <v>0</v>
      </c>
      <c r="N45" s="42">
        <v>0</v>
      </c>
      <c r="O45" s="42">
        <v>45</v>
      </c>
      <c r="P45" s="118">
        <f t="shared" si="4"/>
        <v>0.0423728813559322</v>
      </c>
    </row>
    <row r="46" spans="4:16" ht="13.5">
      <c r="D46" s="38" t="s">
        <v>25</v>
      </c>
      <c r="E46" s="42">
        <v>4</v>
      </c>
      <c r="F46" s="42">
        <v>0</v>
      </c>
      <c r="G46" s="42">
        <v>4</v>
      </c>
      <c r="H46" s="42">
        <v>0</v>
      </c>
      <c r="I46" s="42">
        <v>139</v>
      </c>
      <c r="J46" s="42">
        <v>88</v>
      </c>
      <c r="K46" s="42">
        <v>10</v>
      </c>
      <c r="L46" s="42">
        <v>3</v>
      </c>
      <c r="M46" s="42">
        <v>1</v>
      </c>
      <c r="N46" s="42">
        <v>5</v>
      </c>
      <c r="O46" s="42">
        <v>254</v>
      </c>
      <c r="P46" s="118">
        <f t="shared" si="4"/>
        <v>0.2391713747645951</v>
      </c>
    </row>
    <row r="47" spans="4:16" ht="14.25" thickBot="1">
      <c r="D47" s="41" t="s">
        <v>11</v>
      </c>
      <c r="E47" s="42">
        <v>23</v>
      </c>
      <c r="F47" s="42">
        <v>0</v>
      </c>
      <c r="G47" s="42">
        <v>4</v>
      </c>
      <c r="H47" s="42">
        <v>0</v>
      </c>
      <c r="I47" s="42">
        <v>570</v>
      </c>
      <c r="J47" s="42">
        <v>188</v>
      </c>
      <c r="K47" s="42">
        <v>140</v>
      </c>
      <c r="L47" s="42">
        <v>111</v>
      </c>
      <c r="M47" s="42">
        <v>12</v>
      </c>
      <c r="N47" s="42">
        <v>14</v>
      </c>
      <c r="O47" s="42">
        <v>1062</v>
      </c>
      <c r="P47" s="118">
        <f t="shared" si="4"/>
        <v>1</v>
      </c>
    </row>
    <row r="48" spans="4:16" ht="14.25" thickTop="1">
      <c r="D48" s="123" t="s">
        <v>210</v>
      </c>
      <c r="E48" s="125">
        <f>E47/$O$47</f>
        <v>0.021657250470809793</v>
      </c>
      <c r="F48" s="125">
        <f aca="true" t="shared" si="5" ref="F48:O48">F47/$O$47</f>
        <v>0</v>
      </c>
      <c r="G48" s="125">
        <f t="shared" si="5"/>
        <v>0.003766478342749529</v>
      </c>
      <c r="H48" s="125">
        <f t="shared" si="5"/>
        <v>0</v>
      </c>
      <c r="I48" s="125">
        <f t="shared" si="5"/>
        <v>0.536723163841808</v>
      </c>
      <c r="J48" s="125">
        <f t="shared" si="5"/>
        <v>0.17702448210922786</v>
      </c>
      <c r="K48" s="125">
        <f t="shared" si="5"/>
        <v>0.1318267419962335</v>
      </c>
      <c r="L48" s="125">
        <f t="shared" si="5"/>
        <v>0.10451977401129943</v>
      </c>
      <c r="M48" s="125">
        <f t="shared" si="5"/>
        <v>0.011299435028248588</v>
      </c>
      <c r="N48" s="125">
        <f t="shared" si="5"/>
        <v>0.013182674199623353</v>
      </c>
      <c r="O48" s="125">
        <f t="shared" si="5"/>
        <v>1</v>
      </c>
      <c r="P48" s="125"/>
    </row>
    <row r="49" spans="6:16" ht="14.25" thickBot="1">
      <c r="F49"/>
      <c r="G49"/>
      <c r="H49"/>
      <c r="I49"/>
      <c r="J49"/>
      <c r="K49"/>
      <c r="L49"/>
      <c r="M49"/>
      <c r="N49"/>
      <c r="O49"/>
      <c r="P49" s="126"/>
    </row>
    <row r="50" spans="4:16" ht="27.75" customHeight="1" thickBot="1">
      <c r="D50" s="188" t="s">
        <v>221</v>
      </c>
      <c r="E50" s="189"/>
      <c r="F50" s="189"/>
      <c r="G50" s="189"/>
      <c r="H50" s="189"/>
      <c r="I50" s="189"/>
      <c r="J50" s="189"/>
      <c r="K50" s="189"/>
      <c r="L50" s="189"/>
      <c r="M50" s="189"/>
      <c r="N50" s="189"/>
      <c r="O50" s="189"/>
      <c r="P50" s="190"/>
    </row>
    <row r="51" spans="4:16" ht="13.5">
      <c r="D51" s="134"/>
      <c r="E51" s="134"/>
      <c r="F51" s="134"/>
      <c r="G51" s="134"/>
      <c r="H51" s="134"/>
      <c r="I51" s="134"/>
      <c r="J51" s="134"/>
      <c r="K51" s="134"/>
      <c r="L51" s="134"/>
      <c r="M51" s="134"/>
      <c r="N51" s="134"/>
      <c r="O51" s="134"/>
      <c r="P51" s="134"/>
    </row>
    <row r="52" ht="13.5">
      <c r="P52"/>
    </row>
    <row r="53" spans="1:3" ht="13.5">
      <c r="A53" s="60"/>
      <c r="B53" s="60"/>
      <c r="C53" s="60"/>
    </row>
    <row r="55" spans="4:16" ht="13.5">
      <c r="D55" t="s">
        <v>219</v>
      </c>
      <c r="F55"/>
      <c r="G55"/>
      <c r="H55"/>
      <c r="I55"/>
      <c r="J55"/>
      <c r="K55"/>
      <c r="L55"/>
      <c r="M55"/>
      <c r="N55" s="34"/>
      <c r="O55" s="34"/>
      <c r="P55" s="34"/>
    </row>
    <row r="56" spans="4:16" ht="13.5">
      <c r="D56" s="75"/>
      <c r="E56" s="87" t="s">
        <v>69</v>
      </c>
      <c r="F56" s="88" t="s">
        <v>70</v>
      </c>
      <c r="G56" s="88" t="s">
        <v>71</v>
      </c>
      <c r="H56" s="88" t="s">
        <v>72</v>
      </c>
      <c r="I56" s="88" t="s">
        <v>73</v>
      </c>
      <c r="J56" s="88" t="s">
        <v>74</v>
      </c>
      <c r="K56" s="88" t="s">
        <v>75</v>
      </c>
      <c r="L56" s="88" t="s">
        <v>130</v>
      </c>
      <c r="M56" s="88" t="s">
        <v>11</v>
      </c>
      <c r="N56" s="117" t="s">
        <v>210</v>
      </c>
      <c r="O56" s="90"/>
      <c r="P56" s="34"/>
    </row>
    <row r="57" spans="4:16" ht="13.5">
      <c r="D57" s="38" t="s">
        <v>18</v>
      </c>
      <c r="E57" s="42">
        <v>7</v>
      </c>
      <c r="F57" s="42">
        <v>7</v>
      </c>
      <c r="G57" s="42">
        <v>0</v>
      </c>
      <c r="H57" s="42">
        <v>106</v>
      </c>
      <c r="I57" s="42">
        <v>0</v>
      </c>
      <c r="J57" s="42">
        <v>8</v>
      </c>
      <c r="K57" s="42">
        <v>5</v>
      </c>
      <c r="L57" s="42">
        <v>0</v>
      </c>
      <c r="M57" s="42">
        <v>133</v>
      </c>
      <c r="N57" s="118">
        <f aca="true" t="shared" si="6" ref="N57:N65">M57/$M$65</f>
        <v>0.12523540489642185</v>
      </c>
      <c r="O57" s="55"/>
      <c r="P57" s="34"/>
    </row>
    <row r="58" spans="4:16" ht="13.5">
      <c r="D58" s="38" t="s">
        <v>19</v>
      </c>
      <c r="E58" s="42">
        <v>3</v>
      </c>
      <c r="F58" s="42">
        <v>9</v>
      </c>
      <c r="G58" s="42">
        <v>1</v>
      </c>
      <c r="H58" s="42">
        <v>0</v>
      </c>
      <c r="I58" s="42">
        <v>0</v>
      </c>
      <c r="J58" s="42">
        <v>14</v>
      </c>
      <c r="K58" s="42">
        <v>6</v>
      </c>
      <c r="L58" s="42">
        <v>0</v>
      </c>
      <c r="M58" s="42">
        <v>33</v>
      </c>
      <c r="N58" s="118">
        <f t="shared" si="6"/>
        <v>0.031073446327683617</v>
      </c>
      <c r="O58" s="55"/>
      <c r="P58" s="34"/>
    </row>
    <row r="59" spans="4:16" ht="13.5">
      <c r="D59" s="38" t="s">
        <v>20</v>
      </c>
      <c r="E59" s="42">
        <v>17</v>
      </c>
      <c r="F59" s="42">
        <v>9</v>
      </c>
      <c r="G59" s="42">
        <v>11</v>
      </c>
      <c r="H59" s="42">
        <v>115</v>
      </c>
      <c r="I59" s="42">
        <v>18</v>
      </c>
      <c r="J59" s="42">
        <v>39</v>
      </c>
      <c r="K59" s="42">
        <v>3</v>
      </c>
      <c r="L59" s="42">
        <v>0</v>
      </c>
      <c r="M59" s="42">
        <v>212</v>
      </c>
      <c r="N59" s="118">
        <f t="shared" si="6"/>
        <v>0.19962335216572505</v>
      </c>
      <c r="O59" s="55"/>
      <c r="P59" s="34"/>
    </row>
    <row r="60" spans="4:16" ht="13.5">
      <c r="D60" s="38" t="s">
        <v>21</v>
      </c>
      <c r="E60" s="42">
        <v>2</v>
      </c>
      <c r="F60" s="42">
        <v>5</v>
      </c>
      <c r="G60" s="42">
        <v>1</v>
      </c>
      <c r="H60" s="42">
        <v>17</v>
      </c>
      <c r="I60" s="42">
        <v>36</v>
      </c>
      <c r="J60" s="42">
        <v>83</v>
      </c>
      <c r="K60" s="42">
        <v>25</v>
      </c>
      <c r="L60" s="42">
        <v>0</v>
      </c>
      <c r="M60" s="42">
        <v>169</v>
      </c>
      <c r="N60" s="118">
        <f t="shared" si="6"/>
        <v>0.1591337099811676</v>
      </c>
      <c r="O60" s="55"/>
      <c r="P60" s="34"/>
    </row>
    <row r="61" spans="4:16" ht="13.5">
      <c r="D61" s="38" t="s">
        <v>22</v>
      </c>
      <c r="E61" s="42">
        <v>2</v>
      </c>
      <c r="F61" s="42">
        <v>0</v>
      </c>
      <c r="G61" s="42">
        <v>7</v>
      </c>
      <c r="H61" s="42">
        <v>63</v>
      </c>
      <c r="I61" s="42">
        <v>7</v>
      </c>
      <c r="J61" s="42">
        <v>13</v>
      </c>
      <c r="K61" s="42">
        <v>19</v>
      </c>
      <c r="L61" s="42">
        <v>0</v>
      </c>
      <c r="M61" s="42">
        <v>111</v>
      </c>
      <c r="N61" s="118">
        <f t="shared" si="6"/>
        <v>0.10451977401129943</v>
      </c>
      <c r="O61" s="55"/>
      <c r="P61" s="34"/>
    </row>
    <row r="62" spans="4:16" ht="13.5">
      <c r="D62" s="38" t="s">
        <v>23</v>
      </c>
      <c r="E62" s="42">
        <v>0</v>
      </c>
      <c r="F62" s="42">
        <v>0</v>
      </c>
      <c r="G62" s="42">
        <v>1</v>
      </c>
      <c r="H62" s="42">
        <v>81</v>
      </c>
      <c r="I62" s="42">
        <v>12</v>
      </c>
      <c r="J62" s="42">
        <v>6</v>
      </c>
      <c r="K62" s="42">
        <v>3</v>
      </c>
      <c r="L62" s="42">
        <v>2</v>
      </c>
      <c r="M62" s="42">
        <v>105</v>
      </c>
      <c r="N62" s="118">
        <f t="shared" si="6"/>
        <v>0.09887005649717515</v>
      </c>
      <c r="O62" s="55"/>
      <c r="P62" s="34"/>
    </row>
    <row r="63" spans="4:16" ht="13.5">
      <c r="D63" s="38" t="s">
        <v>24</v>
      </c>
      <c r="E63" s="42">
        <v>0</v>
      </c>
      <c r="F63" s="42">
        <v>2</v>
      </c>
      <c r="G63" s="42">
        <v>0</v>
      </c>
      <c r="H63" s="42">
        <v>18</v>
      </c>
      <c r="I63" s="42">
        <v>5</v>
      </c>
      <c r="J63" s="42">
        <v>15</v>
      </c>
      <c r="K63" s="42">
        <v>5</v>
      </c>
      <c r="L63" s="42">
        <v>0</v>
      </c>
      <c r="M63" s="42">
        <v>45</v>
      </c>
      <c r="N63" s="118">
        <f t="shared" si="6"/>
        <v>0.0423728813559322</v>
      </c>
      <c r="O63" s="55"/>
      <c r="P63" s="34"/>
    </row>
    <row r="64" spans="4:16" ht="13.5">
      <c r="D64" s="38" t="s">
        <v>25</v>
      </c>
      <c r="E64" s="42">
        <v>8</v>
      </c>
      <c r="F64" s="42">
        <v>4</v>
      </c>
      <c r="G64" s="42">
        <v>0</v>
      </c>
      <c r="H64" s="42">
        <v>22</v>
      </c>
      <c r="I64" s="42">
        <v>26</v>
      </c>
      <c r="J64" s="42">
        <v>146</v>
      </c>
      <c r="K64" s="42">
        <v>46</v>
      </c>
      <c r="L64" s="42">
        <v>2</v>
      </c>
      <c r="M64" s="42">
        <v>254</v>
      </c>
      <c r="N64" s="118">
        <f t="shared" si="6"/>
        <v>0.2391713747645951</v>
      </c>
      <c r="O64" s="55"/>
      <c r="P64" s="34"/>
    </row>
    <row r="65" spans="4:16" ht="14.25" thickBot="1">
      <c r="D65" s="41" t="s">
        <v>11</v>
      </c>
      <c r="E65" s="42">
        <v>39</v>
      </c>
      <c r="F65" s="42">
        <v>36</v>
      </c>
      <c r="G65" s="42">
        <v>21</v>
      </c>
      <c r="H65" s="42">
        <v>422</v>
      </c>
      <c r="I65" s="42">
        <v>104</v>
      </c>
      <c r="J65" s="42">
        <v>324</v>
      </c>
      <c r="K65" s="42">
        <v>112</v>
      </c>
      <c r="L65" s="42">
        <v>4</v>
      </c>
      <c r="M65" s="42">
        <v>1062</v>
      </c>
      <c r="N65" s="118">
        <f t="shared" si="6"/>
        <v>1</v>
      </c>
      <c r="O65" s="55"/>
      <c r="P65" s="34"/>
    </row>
    <row r="66" spans="4:14" ht="14.25" thickTop="1">
      <c r="D66" s="123" t="s">
        <v>210</v>
      </c>
      <c r="E66" s="125">
        <f>E65/$M$65</f>
        <v>0.03672316384180791</v>
      </c>
      <c r="F66" s="125">
        <f aca="true" t="shared" si="7" ref="F66:M66">F65/$M$65</f>
        <v>0.03389830508474576</v>
      </c>
      <c r="G66" s="125">
        <f t="shared" si="7"/>
        <v>0.01977401129943503</v>
      </c>
      <c r="H66" s="125">
        <f t="shared" si="7"/>
        <v>0.3973634651600753</v>
      </c>
      <c r="I66" s="125">
        <f t="shared" si="7"/>
        <v>0.09792843691148775</v>
      </c>
      <c r="J66" s="125">
        <f t="shared" si="7"/>
        <v>0.3050847457627119</v>
      </c>
      <c r="K66" s="125">
        <f t="shared" si="7"/>
        <v>0.10546139359698682</v>
      </c>
      <c r="L66" s="125">
        <f t="shared" si="7"/>
        <v>0.003766478342749529</v>
      </c>
      <c r="M66" s="125">
        <f t="shared" si="7"/>
        <v>1</v>
      </c>
      <c r="N66" s="125"/>
    </row>
    <row r="67" ht="14.25" thickBot="1"/>
    <row r="68" spans="4:16" ht="14.25" thickBot="1">
      <c r="D68" s="188" t="s">
        <v>222</v>
      </c>
      <c r="E68" s="189"/>
      <c r="F68" s="189"/>
      <c r="G68" s="189"/>
      <c r="H68" s="189"/>
      <c r="I68" s="189"/>
      <c r="J68" s="189"/>
      <c r="K68" s="189"/>
      <c r="L68" s="189"/>
      <c r="M68" s="189"/>
      <c r="N68" s="189"/>
      <c r="O68" s="189"/>
      <c r="P68" s="190"/>
    </row>
  </sheetData>
  <sheetProtection/>
  <mergeCells count="4">
    <mergeCell ref="D20:P20"/>
    <mergeCell ref="D35:P35"/>
    <mergeCell ref="D50:P50"/>
    <mergeCell ref="D68:P68"/>
  </mergeCells>
  <printOptions/>
  <pageMargins left="0.3937007874015748" right="0.1968503937007874" top="0.5905511811023623" bottom="0.5905511811023623" header="0.5118110236220472" footer="0.31496062992125984"/>
  <pageSetup horizontalDpi="300" verticalDpi="300" orientation="portrait" paperSize="9" r:id="rId1"/>
  <headerFooter alignWithMargins="0">
    <oddFooter>&amp;C- &amp;P -</oddFooter>
  </headerFooter>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1:AA37"/>
  <sheetViews>
    <sheetView view="pageBreakPreview" zoomScaleSheetLayoutView="100" zoomScalePageLayoutView="0" workbookViewId="0" topLeftCell="A46">
      <selection activeCell="G79" sqref="G79"/>
    </sheetView>
  </sheetViews>
  <sheetFormatPr defaultColWidth="9.00390625" defaultRowHeight="13.5"/>
  <cols>
    <col min="1" max="2" width="1.625" style="0" customWidth="1"/>
    <col min="3" max="3" width="2.00390625" style="34" customWidth="1"/>
    <col min="4" max="4" width="9.50390625" style="92" customWidth="1"/>
    <col min="5" max="7" width="6.875" style="0" customWidth="1"/>
    <col min="8" max="10" width="6.875" style="58" customWidth="1"/>
    <col min="11" max="15" width="6.875" style="0" customWidth="1"/>
    <col min="16" max="16" width="6.875" style="0" bestFit="1" customWidth="1"/>
    <col min="17" max="17" width="3.125" style="0" customWidth="1"/>
    <col min="18" max="18" width="3.375" style="1" customWidth="1"/>
    <col min="20" max="31" width="6.375" style="0" customWidth="1"/>
  </cols>
  <sheetData>
    <row r="1" spans="1:27" s="1" customFormat="1" ht="13.5" customHeight="1">
      <c r="A1" t="s">
        <v>0</v>
      </c>
      <c r="B1"/>
      <c r="C1"/>
      <c r="D1" s="34"/>
      <c r="H1" s="2"/>
      <c r="I1" s="2"/>
      <c r="J1" s="2"/>
      <c r="M1" s="1" t="s">
        <v>1</v>
      </c>
      <c r="O1" s="1">
        <v>283</v>
      </c>
      <c r="W1" s="100"/>
      <c r="X1" s="100"/>
      <c r="Y1" s="100"/>
      <c r="Z1" s="100"/>
      <c r="AA1" s="100"/>
    </row>
    <row r="2" spans="1:27" s="1" customFormat="1" ht="13.5" customHeight="1">
      <c r="A2" t="s">
        <v>152</v>
      </c>
      <c r="B2"/>
      <c r="C2"/>
      <c r="D2" s="34"/>
      <c r="H2" s="2"/>
      <c r="I2" s="2"/>
      <c r="J2" s="2"/>
      <c r="M2" s="1" t="s">
        <v>2</v>
      </c>
      <c r="O2" s="1">
        <v>75</v>
      </c>
      <c r="W2" s="100"/>
      <c r="X2" s="100"/>
      <c r="Y2" s="100"/>
      <c r="Z2" s="100"/>
      <c r="AA2" s="100"/>
    </row>
    <row r="3" spans="1:10" s="1" customFormat="1" ht="13.5">
      <c r="A3"/>
      <c r="B3" t="s">
        <v>223</v>
      </c>
      <c r="C3"/>
      <c r="D3" s="34"/>
      <c r="H3" s="2"/>
      <c r="I3" s="2"/>
      <c r="J3" s="2"/>
    </row>
    <row r="4" spans="3:10" s="1" customFormat="1" ht="13.5">
      <c r="C4" s="3" t="s">
        <v>224</v>
      </c>
      <c r="D4" s="3"/>
      <c r="H4" s="2"/>
      <c r="I4" s="2"/>
      <c r="J4" s="2"/>
    </row>
    <row r="5" spans="3:10" s="1" customFormat="1" ht="13.5">
      <c r="C5" s="3" t="s">
        <v>225</v>
      </c>
      <c r="D5" s="3"/>
      <c r="H5" s="2"/>
      <c r="I5" s="2"/>
      <c r="J5" s="2"/>
    </row>
    <row r="6" spans="3:10" s="1" customFormat="1" ht="13.5">
      <c r="C6" s="3"/>
      <c r="D6" s="3"/>
      <c r="H6" s="2"/>
      <c r="I6" s="2"/>
      <c r="J6" s="2"/>
    </row>
    <row r="7" spans="3:15" s="1" customFormat="1" ht="13.5">
      <c r="C7" s="3"/>
      <c r="D7" s="3" t="s">
        <v>155</v>
      </c>
      <c r="H7" s="2"/>
      <c r="I7" s="2"/>
      <c r="J7" s="2"/>
      <c r="N7" s="8"/>
      <c r="O7" s="8"/>
    </row>
    <row r="8" spans="3:16" s="60" customFormat="1" ht="13.5">
      <c r="C8" s="74"/>
      <c r="D8" s="41" t="s">
        <v>129</v>
      </c>
      <c r="E8" s="86" t="s">
        <v>132</v>
      </c>
      <c r="F8" s="86" t="s">
        <v>133</v>
      </c>
      <c r="G8" s="86" t="s">
        <v>134</v>
      </c>
      <c r="H8" s="86" t="s">
        <v>135</v>
      </c>
      <c r="I8" s="86" t="s">
        <v>136</v>
      </c>
      <c r="J8" s="86" t="s">
        <v>137</v>
      </c>
      <c r="K8" s="86" t="s">
        <v>138</v>
      </c>
      <c r="L8" s="86" t="s">
        <v>139</v>
      </c>
      <c r="M8" s="86" t="s">
        <v>140</v>
      </c>
      <c r="N8" s="40" t="s">
        <v>131</v>
      </c>
      <c r="O8" s="41" t="s">
        <v>11</v>
      </c>
      <c r="P8" s="117" t="s">
        <v>210</v>
      </c>
    </row>
    <row r="9" spans="4:18" ht="13.5">
      <c r="D9" s="38" t="s">
        <v>18</v>
      </c>
      <c r="E9" s="68">
        <v>0</v>
      </c>
      <c r="F9" s="68">
        <v>0</v>
      </c>
      <c r="G9" s="68">
        <v>0</v>
      </c>
      <c r="H9" s="68">
        <v>0</v>
      </c>
      <c r="I9" s="68">
        <v>11</v>
      </c>
      <c r="J9" s="68">
        <v>1</v>
      </c>
      <c r="K9" s="68">
        <v>4</v>
      </c>
      <c r="L9" s="68">
        <v>2</v>
      </c>
      <c r="M9" s="68">
        <v>2</v>
      </c>
      <c r="N9" s="68">
        <v>1</v>
      </c>
      <c r="O9" s="68">
        <v>21</v>
      </c>
      <c r="P9" s="118">
        <f aca="true" t="shared" si="0" ref="P9:P17">O9/$O$17</f>
        <v>0.10096153846153846</v>
      </c>
      <c r="R9"/>
    </row>
    <row r="10" spans="4:18" ht="13.5">
      <c r="D10" s="38" t="s">
        <v>19</v>
      </c>
      <c r="E10" s="68">
        <v>1</v>
      </c>
      <c r="F10" s="68">
        <v>0</v>
      </c>
      <c r="G10" s="68">
        <v>0</v>
      </c>
      <c r="H10" s="68">
        <v>0</v>
      </c>
      <c r="I10" s="68">
        <v>9</v>
      </c>
      <c r="J10" s="68">
        <v>1</v>
      </c>
      <c r="K10" s="68">
        <v>0</v>
      </c>
      <c r="L10" s="68">
        <v>0</v>
      </c>
      <c r="M10" s="68">
        <v>0</v>
      </c>
      <c r="N10" s="68">
        <v>1</v>
      </c>
      <c r="O10" s="68">
        <v>12</v>
      </c>
      <c r="P10" s="118">
        <f t="shared" si="0"/>
        <v>0.057692307692307696</v>
      </c>
      <c r="R10"/>
    </row>
    <row r="11" spans="4:18" ht="13.5">
      <c r="D11" s="38" t="s">
        <v>20</v>
      </c>
      <c r="E11" s="68">
        <v>1</v>
      </c>
      <c r="F11" s="68">
        <v>0</v>
      </c>
      <c r="G11" s="68">
        <v>0</v>
      </c>
      <c r="H11" s="68">
        <v>0</v>
      </c>
      <c r="I11" s="68">
        <v>15</v>
      </c>
      <c r="J11" s="68">
        <v>1</v>
      </c>
      <c r="K11" s="68">
        <v>6</v>
      </c>
      <c r="L11" s="68">
        <v>2</v>
      </c>
      <c r="M11" s="68">
        <v>3</v>
      </c>
      <c r="N11" s="68">
        <v>1</v>
      </c>
      <c r="O11" s="68">
        <v>29</v>
      </c>
      <c r="P11" s="118">
        <f t="shared" si="0"/>
        <v>0.13942307692307693</v>
      </c>
      <c r="R11"/>
    </row>
    <row r="12" spans="4:18" ht="13.5">
      <c r="D12" s="38" t="s">
        <v>21</v>
      </c>
      <c r="E12" s="68">
        <v>0</v>
      </c>
      <c r="F12" s="68">
        <v>0</v>
      </c>
      <c r="G12" s="68">
        <v>0</v>
      </c>
      <c r="H12" s="68">
        <v>0</v>
      </c>
      <c r="I12" s="68">
        <v>17</v>
      </c>
      <c r="J12" s="68">
        <v>2</v>
      </c>
      <c r="K12" s="68">
        <v>1</v>
      </c>
      <c r="L12" s="68">
        <v>0</v>
      </c>
      <c r="M12" s="68">
        <v>2</v>
      </c>
      <c r="N12" s="68">
        <v>1</v>
      </c>
      <c r="O12" s="68">
        <v>23</v>
      </c>
      <c r="P12" s="118">
        <f t="shared" si="0"/>
        <v>0.11057692307692307</v>
      </c>
      <c r="R12"/>
    </row>
    <row r="13" spans="4:18" ht="13.5">
      <c r="D13" s="38" t="s">
        <v>22</v>
      </c>
      <c r="E13" s="68">
        <v>0</v>
      </c>
      <c r="F13" s="68">
        <v>0</v>
      </c>
      <c r="G13" s="68">
        <v>0</v>
      </c>
      <c r="H13" s="68">
        <v>0</v>
      </c>
      <c r="I13" s="68">
        <v>11</v>
      </c>
      <c r="J13" s="68">
        <v>2</v>
      </c>
      <c r="K13" s="68">
        <v>0</v>
      </c>
      <c r="L13" s="68">
        <v>0</v>
      </c>
      <c r="M13" s="68">
        <v>0</v>
      </c>
      <c r="N13" s="68">
        <v>2</v>
      </c>
      <c r="O13" s="68">
        <v>15</v>
      </c>
      <c r="P13" s="118">
        <f t="shared" si="0"/>
        <v>0.07211538461538461</v>
      </c>
      <c r="R13"/>
    </row>
    <row r="14" spans="4:18" ht="13.5">
      <c r="D14" s="38" t="s">
        <v>23</v>
      </c>
      <c r="E14" s="68">
        <v>1</v>
      </c>
      <c r="F14" s="68">
        <v>0</v>
      </c>
      <c r="G14" s="68">
        <v>0</v>
      </c>
      <c r="H14" s="68">
        <v>0</v>
      </c>
      <c r="I14" s="68">
        <v>8</v>
      </c>
      <c r="J14" s="68">
        <v>1</v>
      </c>
      <c r="K14" s="68">
        <v>4</v>
      </c>
      <c r="L14" s="68">
        <v>3</v>
      </c>
      <c r="M14" s="68">
        <v>2</v>
      </c>
      <c r="N14" s="68">
        <v>1</v>
      </c>
      <c r="O14" s="68">
        <v>20</v>
      </c>
      <c r="P14" s="118">
        <f t="shared" si="0"/>
        <v>0.09615384615384616</v>
      </c>
      <c r="R14"/>
    </row>
    <row r="15" spans="4:18" ht="13.5">
      <c r="D15" s="38" t="s">
        <v>24</v>
      </c>
      <c r="E15" s="68">
        <v>0</v>
      </c>
      <c r="F15" s="68">
        <v>0</v>
      </c>
      <c r="G15" s="68">
        <v>0</v>
      </c>
      <c r="H15" s="68">
        <v>0</v>
      </c>
      <c r="I15" s="68">
        <v>13</v>
      </c>
      <c r="J15" s="68">
        <v>0</v>
      </c>
      <c r="K15" s="68">
        <v>2</v>
      </c>
      <c r="L15" s="68">
        <v>0</v>
      </c>
      <c r="M15" s="68">
        <v>1</v>
      </c>
      <c r="N15" s="68">
        <v>0</v>
      </c>
      <c r="O15" s="68">
        <v>16</v>
      </c>
      <c r="P15" s="118">
        <f t="shared" si="0"/>
        <v>0.07692307692307693</v>
      </c>
      <c r="R15"/>
    </row>
    <row r="16" spans="4:18" ht="13.5">
      <c r="D16" s="38" t="s">
        <v>25</v>
      </c>
      <c r="E16" s="68">
        <v>2</v>
      </c>
      <c r="F16" s="68">
        <v>0</v>
      </c>
      <c r="G16" s="68">
        <v>1</v>
      </c>
      <c r="H16" s="68">
        <v>0</v>
      </c>
      <c r="I16" s="68">
        <v>48</v>
      </c>
      <c r="J16" s="68">
        <v>4</v>
      </c>
      <c r="K16" s="68">
        <v>4</v>
      </c>
      <c r="L16" s="68">
        <v>4</v>
      </c>
      <c r="M16" s="68">
        <v>6</v>
      </c>
      <c r="N16" s="68">
        <v>3</v>
      </c>
      <c r="O16" s="68">
        <v>72</v>
      </c>
      <c r="P16" s="118">
        <f t="shared" si="0"/>
        <v>0.34615384615384615</v>
      </c>
      <c r="R16"/>
    </row>
    <row r="17" spans="4:18" ht="14.25" thickBot="1">
      <c r="D17" s="41" t="s">
        <v>11</v>
      </c>
      <c r="E17" s="68">
        <v>5</v>
      </c>
      <c r="F17" s="68">
        <v>0</v>
      </c>
      <c r="G17" s="68">
        <v>1</v>
      </c>
      <c r="H17" s="68">
        <v>0</v>
      </c>
      <c r="I17" s="68">
        <v>132</v>
      </c>
      <c r="J17" s="68">
        <v>12</v>
      </c>
      <c r="K17" s="68">
        <v>21</v>
      </c>
      <c r="L17" s="68">
        <v>11</v>
      </c>
      <c r="M17" s="68">
        <v>16</v>
      </c>
      <c r="N17" s="68">
        <v>10</v>
      </c>
      <c r="O17" s="68">
        <v>208</v>
      </c>
      <c r="P17" s="118">
        <f t="shared" si="0"/>
        <v>1</v>
      </c>
      <c r="R17"/>
    </row>
    <row r="18" spans="4:18" ht="14.25" thickTop="1">
      <c r="D18" s="123" t="s">
        <v>210</v>
      </c>
      <c r="E18" s="125">
        <f>E17/$O$17</f>
        <v>0.02403846153846154</v>
      </c>
      <c r="F18" s="125">
        <f aca="true" t="shared" si="1" ref="F18:O18">F17/$O$17</f>
        <v>0</v>
      </c>
      <c r="G18" s="125">
        <f t="shared" si="1"/>
        <v>0.004807692307692308</v>
      </c>
      <c r="H18" s="125">
        <f t="shared" si="1"/>
        <v>0</v>
      </c>
      <c r="I18" s="125">
        <f t="shared" si="1"/>
        <v>0.6346153846153846</v>
      </c>
      <c r="J18" s="125">
        <f t="shared" si="1"/>
        <v>0.057692307692307696</v>
      </c>
      <c r="K18" s="125">
        <f t="shared" si="1"/>
        <v>0.10096153846153846</v>
      </c>
      <c r="L18" s="125">
        <f t="shared" si="1"/>
        <v>0.052884615384615384</v>
      </c>
      <c r="M18" s="125">
        <f t="shared" si="1"/>
        <v>0.07692307692307693</v>
      </c>
      <c r="N18" s="125">
        <f t="shared" si="1"/>
        <v>0.04807692307692308</v>
      </c>
      <c r="O18" s="135">
        <f t="shared" si="1"/>
        <v>1</v>
      </c>
      <c r="P18" s="136"/>
      <c r="R18"/>
    </row>
    <row r="19" spans="4:18" ht="14.25" thickBot="1">
      <c r="D19" s="80"/>
      <c r="E19" s="72"/>
      <c r="F19" s="72"/>
      <c r="G19" s="72"/>
      <c r="H19" s="72"/>
      <c r="I19" s="72"/>
      <c r="J19" s="72"/>
      <c r="K19" s="72"/>
      <c r="L19" s="72"/>
      <c r="M19" s="72"/>
      <c r="N19" s="72"/>
      <c r="O19" s="72"/>
      <c r="P19" s="73"/>
      <c r="R19"/>
    </row>
    <row r="20" spans="4:18" ht="18.75" customHeight="1" thickBot="1">
      <c r="D20" s="188" t="s">
        <v>226</v>
      </c>
      <c r="E20" s="189"/>
      <c r="F20" s="189"/>
      <c r="G20" s="189"/>
      <c r="H20" s="189"/>
      <c r="I20" s="189"/>
      <c r="J20" s="189"/>
      <c r="K20" s="189"/>
      <c r="L20" s="189"/>
      <c r="M20" s="189"/>
      <c r="N20" s="189"/>
      <c r="O20" s="189"/>
      <c r="P20" s="190"/>
      <c r="R20"/>
    </row>
    <row r="21" spans="4:18" ht="13.5">
      <c r="D21" s="80"/>
      <c r="E21" s="72"/>
      <c r="F21" s="72"/>
      <c r="G21" s="72"/>
      <c r="H21" s="72"/>
      <c r="I21" s="72"/>
      <c r="J21" s="72"/>
      <c r="K21" s="72"/>
      <c r="L21" s="72"/>
      <c r="M21" s="72"/>
      <c r="N21" s="72"/>
      <c r="O21" s="72"/>
      <c r="P21" s="73"/>
      <c r="R21"/>
    </row>
    <row r="22" spans="4:18" ht="13.5">
      <c r="D22" s="80"/>
      <c r="E22" s="72"/>
      <c r="F22" s="72"/>
      <c r="G22" s="72"/>
      <c r="H22" s="72"/>
      <c r="I22" s="72"/>
      <c r="J22" s="72"/>
      <c r="K22" s="72"/>
      <c r="L22" s="72"/>
      <c r="M22" s="72"/>
      <c r="N22" s="72"/>
      <c r="O22" s="72"/>
      <c r="P22" s="73"/>
      <c r="R22"/>
    </row>
    <row r="23" ht="13.5">
      <c r="D23" s="101" t="s">
        <v>154</v>
      </c>
    </row>
    <row r="24" spans="4:18" ht="13.5">
      <c r="D24" s="41" t="s">
        <v>129</v>
      </c>
      <c r="E24" s="70" t="s">
        <v>69</v>
      </c>
      <c r="F24" s="70" t="s">
        <v>70</v>
      </c>
      <c r="G24" s="70" t="s">
        <v>71</v>
      </c>
      <c r="H24" s="70" t="s">
        <v>72</v>
      </c>
      <c r="I24" s="70" t="s">
        <v>73</v>
      </c>
      <c r="J24" s="70" t="s">
        <v>74</v>
      </c>
      <c r="K24" s="70" t="s">
        <v>75</v>
      </c>
      <c r="L24" s="70" t="s">
        <v>130</v>
      </c>
      <c r="M24" s="41" t="s">
        <v>11</v>
      </c>
      <c r="N24" s="117" t="s">
        <v>210</v>
      </c>
      <c r="O24" s="73"/>
      <c r="P24" s="73"/>
      <c r="Q24" s="73"/>
      <c r="R24"/>
    </row>
    <row r="25" spans="4:18" ht="13.5">
      <c r="D25" s="38" t="s">
        <v>18</v>
      </c>
      <c r="E25" s="68">
        <v>3</v>
      </c>
      <c r="F25" s="68">
        <v>1</v>
      </c>
      <c r="G25" s="68">
        <v>0</v>
      </c>
      <c r="H25" s="68">
        <v>7</v>
      </c>
      <c r="I25" s="68">
        <v>3</v>
      </c>
      <c r="J25" s="68">
        <v>4</v>
      </c>
      <c r="K25" s="68">
        <v>3</v>
      </c>
      <c r="L25" s="68">
        <v>0</v>
      </c>
      <c r="M25" s="68">
        <v>21</v>
      </c>
      <c r="N25" s="118">
        <f aca="true" t="shared" si="2" ref="N25:N33">M25/$M$33</f>
        <v>0.10096153846153846</v>
      </c>
      <c r="O25" s="72"/>
      <c r="P25" s="72"/>
      <c r="Q25" s="73"/>
      <c r="R25"/>
    </row>
    <row r="26" spans="4:18" ht="13.5">
      <c r="D26" s="38" t="s">
        <v>19</v>
      </c>
      <c r="E26" s="68">
        <v>1</v>
      </c>
      <c r="F26" s="68">
        <v>2</v>
      </c>
      <c r="G26" s="68">
        <v>1</v>
      </c>
      <c r="H26" s="68">
        <v>1</v>
      </c>
      <c r="I26" s="68">
        <v>1</v>
      </c>
      <c r="J26" s="68">
        <v>5</v>
      </c>
      <c r="K26" s="68">
        <v>1</v>
      </c>
      <c r="L26" s="68">
        <v>0</v>
      </c>
      <c r="M26" s="68">
        <v>12</v>
      </c>
      <c r="N26" s="118">
        <f t="shared" si="2"/>
        <v>0.057692307692307696</v>
      </c>
      <c r="O26" s="72"/>
      <c r="P26" s="72"/>
      <c r="Q26" s="73"/>
      <c r="R26"/>
    </row>
    <row r="27" spans="4:18" ht="13.5">
      <c r="D27" s="38" t="s">
        <v>20</v>
      </c>
      <c r="E27" s="68">
        <v>2</v>
      </c>
      <c r="F27" s="68">
        <v>2</v>
      </c>
      <c r="G27" s="68">
        <v>1</v>
      </c>
      <c r="H27" s="68">
        <v>8</v>
      </c>
      <c r="I27" s="68">
        <v>4</v>
      </c>
      <c r="J27" s="68">
        <v>10</v>
      </c>
      <c r="K27" s="68">
        <v>2</v>
      </c>
      <c r="L27" s="68">
        <v>0</v>
      </c>
      <c r="M27" s="68">
        <v>29</v>
      </c>
      <c r="N27" s="118">
        <f t="shared" si="2"/>
        <v>0.13942307692307693</v>
      </c>
      <c r="O27" s="72"/>
      <c r="P27" s="72"/>
      <c r="Q27" s="73"/>
      <c r="R27"/>
    </row>
    <row r="28" spans="4:18" ht="13.5">
      <c r="D28" s="38" t="s">
        <v>21</v>
      </c>
      <c r="E28" s="68">
        <v>1</v>
      </c>
      <c r="F28" s="68">
        <v>1</v>
      </c>
      <c r="G28" s="68">
        <v>1</v>
      </c>
      <c r="H28" s="68">
        <v>2</v>
      </c>
      <c r="I28" s="68">
        <v>3</v>
      </c>
      <c r="J28" s="68">
        <v>11</v>
      </c>
      <c r="K28" s="68">
        <v>4</v>
      </c>
      <c r="L28" s="68">
        <v>0</v>
      </c>
      <c r="M28" s="68">
        <v>23</v>
      </c>
      <c r="N28" s="118">
        <f t="shared" si="2"/>
        <v>0.11057692307692307</v>
      </c>
      <c r="O28" s="72"/>
      <c r="P28" s="72"/>
      <c r="Q28" s="73"/>
      <c r="R28"/>
    </row>
    <row r="29" spans="4:18" ht="13.5">
      <c r="D29" s="38" t="s">
        <v>22</v>
      </c>
      <c r="E29" s="68">
        <v>2</v>
      </c>
      <c r="F29" s="68">
        <v>0</v>
      </c>
      <c r="G29" s="68">
        <v>1</v>
      </c>
      <c r="H29" s="68">
        <v>2</v>
      </c>
      <c r="I29" s="68">
        <v>1</v>
      </c>
      <c r="J29" s="68">
        <v>5</v>
      </c>
      <c r="K29" s="68">
        <v>4</v>
      </c>
      <c r="L29" s="68">
        <v>0</v>
      </c>
      <c r="M29" s="68">
        <v>15</v>
      </c>
      <c r="N29" s="118">
        <f t="shared" si="2"/>
        <v>0.07211538461538461</v>
      </c>
      <c r="O29" s="72"/>
      <c r="P29" s="72"/>
      <c r="Q29" s="73"/>
      <c r="R29"/>
    </row>
    <row r="30" spans="4:18" ht="13.5">
      <c r="D30" s="38" t="s">
        <v>23</v>
      </c>
      <c r="E30" s="68">
        <v>1</v>
      </c>
      <c r="F30" s="68">
        <v>1</v>
      </c>
      <c r="G30" s="68">
        <v>1</v>
      </c>
      <c r="H30" s="68">
        <v>8</v>
      </c>
      <c r="I30" s="68">
        <v>2</v>
      </c>
      <c r="J30" s="68">
        <v>4</v>
      </c>
      <c r="K30" s="68">
        <v>2</v>
      </c>
      <c r="L30" s="68">
        <v>1</v>
      </c>
      <c r="M30" s="68">
        <v>20</v>
      </c>
      <c r="N30" s="118">
        <f t="shared" si="2"/>
        <v>0.09615384615384616</v>
      </c>
      <c r="O30" s="72"/>
      <c r="P30" s="72"/>
      <c r="Q30" s="73"/>
      <c r="R30"/>
    </row>
    <row r="31" spans="4:18" ht="13.5">
      <c r="D31" s="38" t="s">
        <v>24</v>
      </c>
      <c r="E31" s="68">
        <v>0</v>
      </c>
      <c r="F31" s="68">
        <v>1</v>
      </c>
      <c r="G31" s="68">
        <v>1</v>
      </c>
      <c r="H31" s="68">
        <v>7</v>
      </c>
      <c r="I31" s="68">
        <v>8</v>
      </c>
      <c r="J31" s="68">
        <v>7</v>
      </c>
      <c r="K31" s="68">
        <v>7</v>
      </c>
      <c r="L31" s="68">
        <v>1</v>
      </c>
      <c r="M31" s="68">
        <v>16</v>
      </c>
      <c r="N31" s="118">
        <f t="shared" si="2"/>
        <v>0.07692307692307693</v>
      </c>
      <c r="O31" s="72"/>
      <c r="P31" s="72"/>
      <c r="Q31" s="73"/>
      <c r="R31"/>
    </row>
    <row r="32" spans="4:18" ht="13.5">
      <c r="D32" s="38" t="s">
        <v>25</v>
      </c>
      <c r="E32" s="68">
        <v>9</v>
      </c>
      <c r="F32" s="68">
        <v>3</v>
      </c>
      <c r="G32" s="68">
        <v>0</v>
      </c>
      <c r="H32" s="68">
        <v>17</v>
      </c>
      <c r="I32" s="68">
        <v>7</v>
      </c>
      <c r="J32" s="68">
        <v>18</v>
      </c>
      <c r="K32" s="68">
        <v>17</v>
      </c>
      <c r="L32" s="68">
        <v>1</v>
      </c>
      <c r="M32" s="68">
        <v>72</v>
      </c>
      <c r="N32" s="128">
        <f t="shared" si="2"/>
        <v>0.34615384615384615</v>
      </c>
      <c r="O32" s="72"/>
      <c r="P32" s="72"/>
      <c r="Q32" s="73"/>
      <c r="R32"/>
    </row>
    <row r="33" spans="4:18" ht="14.25" thickBot="1">
      <c r="D33" s="41" t="s">
        <v>11</v>
      </c>
      <c r="E33" s="68">
        <v>19</v>
      </c>
      <c r="F33" s="68">
        <v>11</v>
      </c>
      <c r="G33" s="68">
        <v>5</v>
      </c>
      <c r="H33" s="68">
        <v>52</v>
      </c>
      <c r="I33" s="68">
        <v>22</v>
      </c>
      <c r="J33" s="68">
        <v>63</v>
      </c>
      <c r="K33" s="68">
        <v>34</v>
      </c>
      <c r="L33" s="68">
        <v>2</v>
      </c>
      <c r="M33" s="68">
        <v>208</v>
      </c>
      <c r="N33" s="122">
        <f t="shared" si="2"/>
        <v>1</v>
      </c>
      <c r="O33" s="72"/>
      <c r="P33" s="72"/>
      <c r="Q33" s="73"/>
      <c r="R33"/>
    </row>
    <row r="34" spans="4:18" ht="15" thickBot="1" thickTop="1">
      <c r="D34" s="123" t="s">
        <v>210</v>
      </c>
      <c r="E34" s="125">
        <f>E33/$M$33</f>
        <v>0.09134615384615384</v>
      </c>
      <c r="F34" s="125">
        <f aca="true" t="shared" si="3" ref="F34:M34">F33/$M$33</f>
        <v>0.052884615384615384</v>
      </c>
      <c r="G34" s="125">
        <f t="shared" si="3"/>
        <v>0.02403846153846154</v>
      </c>
      <c r="H34" s="125">
        <f t="shared" si="3"/>
        <v>0.25</v>
      </c>
      <c r="I34" s="125">
        <f t="shared" si="3"/>
        <v>0.10576923076923077</v>
      </c>
      <c r="J34" s="125">
        <f t="shared" si="3"/>
        <v>0.30288461538461536</v>
      </c>
      <c r="K34" s="125">
        <f t="shared" si="3"/>
        <v>0.16346153846153846</v>
      </c>
      <c r="L34" s="125">
        <f t="shared" si="3"/>
        <v>0.009615384615384616</v>
      </c>
      <c r="M34" s="125">
        <f t="shared" si="3"/>
        <v>1</v>
      </c>
      <c r="N34" s="124"/>
      <c r="O34" s="72"/>
      <c r="P34" s="72"/>
      <c r="Q34" s="73"/>
      <c r="R34"/>
    </row>
    <row r="35" spans="4:14" ht="14.25" thickTop="1">
      <c r="D35" s="127" t="s">
        <v>214</v>
      </c>
      <c r="E35" s="129">
        <f aca="true" t="shared" si="4" ref="E35:M35">E32/E33</f>
        <v>0.47368421052631576</v>
      </c>
      <c r="F35" s="125">
        <f t="shared" si="4"/>
        <v>0.2727272727272727</v>
      </c>
      <c r="G35" s="125">
        <f t="shared" si="4"/>
        <v>0</v>
      </c>
      <c r="H35" s="125">
        <f t="shared" si="4"/>
        <v>0.3269230769230769</v>
      </c>
      <c r="I35" s="129">
        <f t="shared" si="4"/>
        <v>0.3181818181818182</v>
      </c>
      <c r="J35" s="129">
        <f t="shared" si="4"/>
        <v>0.2857142857142857</v>
      </c>
      <c r="K35" s="125">
        <f t="shared" si="4"/>
        <v>0.5</v>
      </c>
      <c r="L35" s="125">
        <f t="shared" si="4"/>
        <v>0.5</v>
      </c>
      <c r="M35" s="125">
        <f t="shared" si="4"/>
        <v>0.34615384615384615</v>
      </c>
      <c r="N35" s="124"/>
    </row>
    <row r="36" spans="4:14" ht="14.25" thickBot="1">
      <c r="D36" s="137"/>
      <c r="E36" s="138"/>
      <c r="F36" s="138"/>
      <c r="G36" s="138"/>
      <c r="H36" s="138"/>
      <c r="I36" s="138"/>
      <c r="J36" s="138"/>
      <c r="K36" s="126"/>
      <c r="L36" s="126"/>
      <c r="M36" s="126"/>
      <c r="N36" s="34"/>
    </row>
    <row r="37" spans="4:16" ht="16.5" customHeight="1" thickBot="1">
      <c r="D37" s="188" t="s">
        <v>227</v>
      </c>
      <c r="E37" s="189"/>
      <c r="F37" s="189"/>
      <c r="G37" s="189"/>
      <c r="H37" s="189"/>
      <c r="I37" s="189"/>
      <c r="J37" s="189"/>
      <c r="K37" s="189"/>
      <c r="L37" s="189"/>
      <c r="M37" s="189"/>
      <c r="N37" s="189"/>
      <c r="O37" s="189"/>
      <c r="P37" s="190"/>
    </row>
  </sheetData>
  <sheetProtection/>
  <mergeCells count="2">
    <mergeCell ref="D20:P20"/>
    <mergeCell ref="D37:P37"/>
  </mergeCells>
  <printOptions/>
  <pageMargins left="0.3937007874015748" right="0.1968503937007874" top="0.5905511811023623" bottom="0.5905511811023623" header="0.5118110236220472" footer="0.31496062992125984"/>
  <pageSetup horizontalDpi="300" verticalDpi="300" orientation="portrait" paperSize="9" r:id="rId1"/>
  <headerFooter alignWithMargins="0">
    <oddFooter>&amp;C- &amp;P -</oddFooter>
  </headerFooter>
  <colBreaks count="1" manualBreakCount="1">
    <brk id="32" max="65535" man="1"/>
  </colBreaks>
</worksheet>
</file>

<file path=xl/worksheets/sheet5.xml><?xml version="1.0" encoding="utf-8"?>
<worksheet xmlns="http://schemas.openxmlformats.org/spreadsheetml/2006/main" xmlns:r="http://schemas.openxmlformats.org/officeDocument/2006/relationships">
  <dimension ref="A1:AE120"/>
  <sheetViews>
    <sheetView zoomScalePageLayoutView="0" workbookViewId="0" topLeftCell="A136">
      <selection activeCell="G79" sqref="G79"/>
    </sheetView>
  </sheetViews>
  <sheetFormatPr defaultColWidth="9.00390625" defaultRowHeight="13.5"/>
  <cols>
    <col min="1" max="3" width="1.625" style="0" customWidth="1"/>
    <col min="4" max="4" width="8.00390625" style="0" customWidth="1"/>
    <col min="5" max="8" width="7.00390625" style="0" customWidth="1"/>
    <col min="9" max="11" width="7.00390625" style="58" customWidth="1"/>
    <col min="12" max="16" width="7.00390625" style="0" customWidth="1"/>
    <col min="17" max="18" width="1.875" style="0" customWidth="1"/>
    <col min="20" max="30" width="6.00390625" style="0" customWidth="1"/>
    <col min="31" max="31" width="5.125" style="0" customWidth="1"/>
  </cols>
  <sheetData>
    <row r="1" spans="1:25" ht="13.5" customHeight="1">
      <c r="A1" t="s">
        <v>0</v>
      </c>
      <c r="L1" t="s">
        <v>1</v>
      </c>
      <c r="N1">
        <v>283</v>
      </c>
      <c r="U1" s="100"/>
      <c r="V1" s="100"/>
      <c r="W1" s="100"/>
      <c r="X1" s="100"/>
      <c r="Y1" s="100"/>
    </row>
    <row r="2" spans="1:25" ht="13.5" customHeight="1">
      <c r="A2" t="s">
        <v>127</v>
      </c>
      <c r="L2" t="s">
        <v>2</v>
      </c>
      <c r="N2">
        <v>75</v>
      </c>
      <c r="U2" s="100"/>
      <c r="V2" s="100"/>
      <c r="W2" s="100"/>
      <c r="X2" s="100"/>
      <c r="Y2" s="100"/>
    </row>
    <row r="3" ht="13.5">
      <c r="B3" t="s">
        <v>194</v>
      </c>
    </row>
    <row r="4" ht="13.5">
      <c r="C4" t="s">
        <v>195</v>
      </c>
    </row>
    <row r="5" ht="13.5">
      <c r="D5" t="s">
        <v>196</v>
      </c>
    </row>
    <row r="6" ht="13.5">
      <c r="D6" t="s">
        <v>197</v>
      </c>
    </row>
    <row r="7" ht="13.5">
      <c r="D7" t="s">
        <v>198</v>
      </c>
    </row>
    <row r="8" ht="13.5">
      <c r="D8" t="s">
        <v>199</v>
      </c>
    </row>
    <row r="9" ht="13.5">
      <c r="D9" t="s">
        <v>200</v>
      </c>
    </row>
    <row r="10" ht="13.5">
      <c r="D10" t="s">
        <v>201</v>
      </c>
    </row>
    <row r="11" ht="13.5">
      <c r="D11" t="s">
        <v>202</v>
      </c>
    </row>
    <row r="12" ht="13.5">
      <c r="D12" t="s">
        <v>203</v>
      </c>
    </row>
    <row r="14" spans="4:15" ht="13.5">
      <c r="D14" t="s">
        <v>196</v>
      </c>
      <c r="O14" s="59"/>
    </row>
    <row r="15" spans="1:24" ht="13.5">
      <c r="A15" s="60"/>
      <c r="B15" s="60"/>
      <c r="C15" s="60"/>
      <c r="D15" s="41" t="s">
        <v>129</v>
      </c>
      <c r="E15" s="86" t="s">
        <v>132</v>
      </c>
      <c r="F15" s="86" t="s">
        <v>133</v>
      </c>
      <c r="G15" s="86" t="s">
        <v>134</v>
      </c>
      <c r="H15" s="86" t="s">
        <v>135</v>
      </c>
      <c r="I15" s="86" t="s">
        <v>136</v>
      </c>
      <c r="J15" s="86" t="s">
        <v>137</v>
      </c>
      <c r="K15" s="86" t="s">
        <v>138</v>
      </c>
      <c r="L15" s="86" t="s">
        <v>139</v>
      </c>
      <c r="M15" s="86" t="s">
        <v>140</v>
      </c>
      <c r="N15" s="85" t="s">
        <v>130</v>
      </c>
      <c r="O15" s="62" t="s">
        <v>11</v>
      </c>
      <c r="P15" s="117" t="s">
        <v>210</v>
      </c>
      <c r="Q15" s="60"/>
      <c r="R15" s="60"/>
      <c r="S15" s="60"/>
      <c r="T15" s="60"/>
      <c r="U15" s="60"/>
      <c r="V15" s="60"/>
      <c r="W15" s="60"/>
      <c r="X15" s="60"/>
    </row>
    <row r="16" spans="4:16" ht="13.5">
      <c r="D16" s="38" t="s">
        <v>18</v>
      </c>
      <c r="E16" s="68">
        <v>0</v>
      </c>
      <c r="F16" s="68">
        <v>0</v>
      </c>
      <c r="G16" s="68">
        <v>0</v>
      </c>
      <c r="H16" s="68">
        <v>0</v>
      </c>
      <c r="I16" s="68">
        <v>0</v>
      </c>
      <c r="J16" s="68">
        <v>0</v>
      </c>
      <c r="K16" s="68">
        <v>0</v>
      </c>
      <c r="L16" s="68">
        <v>0</v>
      </c>
      <c r="M16" s="68">
        <v>0</v>
      </c>
      <c r="N16" s="68">
        <v>0</v>
      </c>
      <c r="O16" s="68">
        <v>0</v>
      </c>
      <c r="P16" s="118">
        <f aca="true" t="shared" si="0" ref="P16:P24">O16/$O$24</f>
        <v>0</v>
      </c>
    </row>
    <row r="17" spans="4:16" ht="13.5">
      <c r="D17" s="38" t="s">
        <v>19</v>
      </c>
      <c r="E17" s="68">
        <v>0</v>
      </c>
      <c r="F17" s="68">
        <v>0</v>
      </c>
      <c r="G17" s="68">
        <v>0</v>
      </c>
      <c r="H17" s="68">
        <v>0</v>
      </c>
      <c r="I17" s="68">
        <v>3</v>
      </c>
      <c r="J17" s="68">
        <v>0</v>
      </c>
      <c r="K17" s="68">
        <v>0</v>
      </c>
      <c r="L17" s="68">
        <v>0</v>
      </c>
      <c r="M17" s="68">
        <v>0</v>
      </c>
      <c r="N17" s="68">
        <v>0</v>
      </c>
      <c r="O17" s="68">
        <v>3</v>
      </c>
      <c r="P17" s="118">
        <f t="shared" si="0"/>
        <v>0.23076923076923078</v>
      </c>
    </row>
    <row r="18" spans="4:16" ht="13.5">
      <c r="D18" s="38" t="s">
        <v>20</v>
      </c>
      <c r="E18" s="68">
        <v>0</v>
      </c>
      <c r="F18" s="68">
        <v>0</v>
      </c>
      <c r="G18" s="68">
        <v>0</v>
      </c>
      <c r="H18" s="68">
        <v>0</v>
      </c>
      <c r="I18" s="68">
        <v>0</v>
      </c>
      <c r="J18" s="68">
        <v>0</v>
      </c>
      <c r="K18" s="68">
        <v>0</v>
      </c>
      <c r="L18" s="68">
        <v>0</v>
      </c>
      <c r="M18" s="68">
        <v>1</v>
      </c>
      <c r="N18" s="68">
        <v>0</v>
      </c>
      <c r="O18" s="68">
        <v>1</v>
      </c>
      <c r="P18" s="118">
        <f t="shared" si="0"/>
        <v>0.07692307692307693</v>
      </c>
    </row>
    <row r="19" spans="4:16" ht="13.5">
      <c r="D19" s="38" t="s">
        <v>21</v>
      </c>
      <c r="E19" s="68">
        <v>0</v>
      </c>
      <c r="F19" s="68">
        <v>0</v>
      </c>
      <c r="G19" s="68">
        <v>0</v>
      </c>
      <c r="H19" s="68">
        <v>0</v>
      </c>
      <c r="I19" s="68">
        <v>2</v>
      </c>
      <c r="J19" s="68">
        <v>0</v>
      </c>
      <c r="K19" s="68">
        <v>0</v>
      </c>
      <c r="L19" s="68">
        <v>0</v>
      </c>
      <c r="M19" s="68">
        <v>0</v>
      </c>
      <c r="N19" s="68">
        <v>0</v>
      </c>
      <c r="O19" s="68">
        <v>2</v>
      </c>
      <c r="P19" s="118">
        <f t="shared" si="0"/>
        <v>0.15384615384615385</v>
      </c>
    </row>
    <row r="20" spans="4:16" ht="13.5">
      <c r="D20" s="38" t="s">
        <v>22</v>
      </c>
      <c r="E20" s="68">
        <v>0</v>
      </c>
      <c r="F20" s="68">
        <v>0</v>
      </c>
      <c r="G20" s="68">
        <v>0</v>
      </c>
      <c r="H20" s="68">
        <v>0</v>
      </c>
      <c r="I20" s="68">
        <v>2</v>
      </c>
      <c r="J20" s="68">
        <v>0</v>
      </c>
      <c r="K20" s="68">
        <v>0</v>
      </c>
      <c r="L20" s="68">
        <v>0</v>
      </c>
      <c r="M20" s="68">
        <v>0</v>
      </c>
      <c r="N20" s="68">
        <v>0</v>
      </c>
      <c r="O20" s="68">
        <v>2</v>
      </c>
      <c r="P20" s="118">
        <f t="shared" si="0"/>
        <v>0.15384615384615385</v>
      </c>
    </row>
    <row r="21" spans="4:16" ht="13.5">
      <c r="D21" s="38" t="s">
        <v>23</v>
      </c>
      <c r="E21" s="68">
        <v>0</v>
      </c>
      <c r="F21" s="68">
        <v>0</v>
      </c>
      <c r="G21" s="68">
        <v>0</v>
      </c>
      <c r="H21" s="68">
        <v>0</v>
      </c>
      <c r="I21" s="68">
        <v>0</v>
      </c>
      <c r="J21" s="68">
        <v>0</v>
      </c>
      <c r="K21" s="68">
        <v>0</v>
      </c>
      <c r="L21" s="68">
        <v>0</v>
      </c>
      <c r="M21" s="68">
        <v>1</v>
      </c>
      <c r="N21" s="68">
        <v>0</v>
      </c>
      <c r="O21" s="68">
        <v>1</v>
      </c>
      <c r="P21" s="118">
        <f t="shared" si="0"/>
        <v>0.07692307692307693</v>
      </c>
    </row>
    <row r="22" spans="4:16" ht="13.5">
      <c r="D22" s="38" t="s">
        <v>24</v>
      </c>
      <c r="E22" s="68">
        <v>0</v>
      </c>
      <c r="F22" s="68">
        <v>0</v>
      </c>
      <c r="G22" s="68">
        <v>0</v>
      </c>
      <c r="H22" s="68">
        <v>0</v>
      </c>
      <c r="I22" s="68">
        <v>0</v>
      </c>
      <c r="J22" s="68">
        <v>0</v>
      </c>
      <c r="K22" s="68">
        <v>0</v>
      </c>
      <c r="L22" s="68">
        <v>0</v>
      </c>
      <c r="M22" s="68">
        <v>0</v>
      </c>
      <c r="N22" s="68">
        <v>0</v>
      </c>
      <c r="O22" s="68">
        <v>0</v>
      </c>
      <c r="P22" s="118">
        <f t="shared" si="0"/>
        <v>0</v>
      </c>
    </row>
    <row r="23" spans="4:16" ht="13.5">
      <c r="D23" s="38" t="s">
        <v>25</v>
      </c>
      <c r="E23" s="68">
        <v>0</v>
      </c>
      <c r="F23" s="68">
        <v>0</v>
      </c>
      <c r="G23" s="68">
        <v>0</v>
      </c>
      <c r="H23" s="68">
        <v>0</v>
      </c>
      <c r="I23" s="68">
        <v>4</v>
      </c>
      <c r="J23" s="68">
        <v>0</v>
      </c>
      <c r="K23" s="68">
        <v>0</v>
      </c>
      <c r="L23" s="68">
        <v>0</v>
      </c>
      <c r="M23" s="68">
        <v>0</v>
      </c>
      <c r="N23" s="68">
        <v>0</v>
      </c>
      <c r="O23" s="68">
        <v>4</v>
      </c>
      <c r="P23" s="118">
        <f t="shared" si="0"/>
        <v>0.3076923076923077</v>
      </c>
    </row>
    <row r="24" spans="4:16" ht="14.25" thickBot="1">
      <c r="D24" s="41" t="s">
        <v>11</v>
      </c>
      <c r="E24" s="68">
        <v>0</v>
      </c>
      <c r="F24" s="68">
        <v>0</v>
      </c>
      <c r="G24" s="68">
        <v>0</v>
      </c>
      <c r="H24" s="68">
        <v>0</v>
      </c>
      <c r="I24" s="68">
        <v>11</v>
      </c>
      <c r="J24" s="68">
        <v>0</v>
      </c>
      <c r="K24" s="68">
        <v>0</v>
      </c>
      <c r="L24" s="68">
        <v>0</v>
      </c>
      <c r="M24" s="68">
        <v>2</v>
      </c>
      <c r="N24" s="68">
        <v>0</v>
      </c>
      <c r="O24" s="68">
        <v>13</v>
      </c>
      <c r="P24" s="118">
        <f t="shared" si="0"/>
        <v>1</v>
      </c>
    </row>
    <row r="25" spans="4:17" ht="14.25" thickTop="1">
      <c r="D25" s="123" t="s">
        <v>210</v>
      </c>
      <c r="E25" s="125">
        <f>E24/$O$24</f>
        <v>0</v>
      </c>
      <c r="F25" s="125">
        <f aca="true" t="shared" si="1" ref="F25:O25">F24/$O$24</f>
        <v>0</v>
      </c>
      <c r="G25" s="125">
        <f t="shared" si="1"/>
        <v>0</v>
      </c>
      <c r="H25" s="125">
        <f t="shared" si="1"/>
        <v>0</v>
      </c>
      <c r="I25" s="125">
        <f t="shared" si="1"/>
        <v>0.8461538461538461</v>
      </c>
      <c r="J25" s="125">
        <f t="shared" si="1"/>
        <v>0</v>
      </c>
      <c r="K25" s="125">
        <f t="shared" si="1"/>
        <v>0</v>
      </c>
      <c r="L25" s="125">
        <f t="shared" si="1"/>
        <v>0</v>
      </c>
      <c r="M25" s="125">
        <f t="shared" si="1"/>
        <v>0.15384615384615385</v>
      </c>
      <c r="N25" s="125">
        <f t="shared" si="1"/>
        <v>0</v>
      </c>
      <c r="O25" s="135">
        <f t="shared" si="1"/>
        <v>1</v>
      </c>
      <c r="P25" s="136"/>
      <c r="Q25" s="73"/>
    </row>
    <row r="26" spans="4:17" ht="13.5">
      <c r="D26" s="73"/>
      <c r="E26" s="73"/>
      <c r="F26" s="72"/>
      <c r="G26" s="72"/>
      <c r="H26" s="72"/>
      <c r="I26" s="72"/>
      <c r="J26" s="72"/>
      <c r="K26" s="72"/>
      <c r="L26" s="72"/>
      <c r="M26" s="72"/>
      <c r="N26" s="72"/>
      <c r="O26" s="72"/>
      <c r="P26" s="126"/>
      <c r="Q26" s="73"/>
    </row>
    <row r="27" spans="4:15" ht="13.5">
      <c r="D27" t="s">
        <v>197</v>
      </c>
      <c r="O27" s="59"/>
    </row>
    <row r="28" spans="1:24" ht="13.5">
      <c r="A28" s="60"/>
      <c r="B28" s="60"/>
      <c r="C28" s="60"/>
      <c r="D28" s="41" t="s">
        <v>129</v>
      </c>
      <c r="E28" s="86" t="s">
        <v>132</v>
      </c>
      <c r="F28" s="86" t="s">
        <v>133</v>
      </c>
      <c r="G28" s="86" t="s">
        <v>134</v>
      </c>
      <c r="H28" s="86" t="s">
        <v>135</v>
      </c>
      <c r="I28" s="86" t="s">
        <v>136</v>
      </c>
      <c r="J28" s="86" t="s">
        <v>137</v>
      </c>
      <c r="K28" s="86" t="s">
        <v>138</v>
      </c>
      <c r="L28" s="86" t="s">
        <v>139</v>
      </c>
      <c r="M28" s="86" t="s">
        <v>140</v>
      </c>
      <c r="N28" s="85" t="s">
        <v>130</v>
      </c>
      <c r="O28" s="62" t="s">
        <v>11</v>
      </c>
      <c r="P28" s="117" t="s">
        <v>210</v>
      </c>
      <c r="Q28" s="60"/>
      <c r="R28" s="60"/>
      <c r="S28" s="60"/>
      <c r="T28" s="60"/>
      <c r="U28" s="60"/>
      <c r="V28" s="60"/>
      <c r="W28" s="60"/>
      <c r="X28" s="60"/>
    </row>
    <row r="29" spans="4:16" ht="13.5">
      <c r="D29" s="38" t="s">
        <v>18</v>
      </c>
      <c r="E29" s="68">
        <v>0</v>
      </c>
      <c r="F29" s="68">
        <v>0</v>
      </c>
      <c r="G29" s="68">
        <v>0</v>
      </c>
      <c r="H29" s="68">
        <v>0</v>
      </c>
      <c r="I29" s="68">
        <v>6</v>
      </c>
      <c r="J29" s="68">
        <v>1</v>
      </c>
      <c r="K29" s="68">
        <v>2</v>
      </c>
      <c r="L29" s="68">
        <v>1</v>
      </c>
      <c r="M29" s="68">
        <v>2</v>
      </c>
      <c r="N29" s="68">
        <v>0</v>
      </c>
      <c r="O29" s="68">
        <v>12</v>
      </c>
      <c r="P29" s="118">
        <f aca="true" t="shared" si="2" ref="P29:P37">O29/$O$37</f>
        <v>0.0975609756097561</v>
      </c>
    </row>
    <row r="30" spans="4:16" ht="13.5">
      <c r="D30" s="38" t="s">
        <v>19</v>
      </c>
      <c r="E30" s="68">
        <v>1</v>
      </c>
      <c r="F30" s="68">
        <v>0</v>
      </c>
      <c r="G30" s="68">
        <v>0</v>
      </c>
      <c r="H30" s="68">
        <v>0</v>
      </c>
      <c r="I30" s="68">
        <v>6</v>
      </c>
      <c r="J30" s="68">
        <v>0</v>
      </c>
      <c r="K30" s="68">
        <v>0</v>
      </c>
      <c r="L30" s="68">
        <v>0</v>
      </c>
      <c r="M30" s="68">
        <v>0</v>
      </c>
      <c r="N30" s="68">
        <v>1</v>
      </c>
      <c r="O30" s="68">
        <v>8</v>
      </c>
      <c r="P30" s="118">
        <f t="shared" si="2"/>
        <v>0.06504065040650407</v>
      </c>
    </row>
    <row r="31" spans="4:16" ht="13.5">
      <c r="D31" s="38" t="s">
        <v>20</v>
      </c>
      <c r="E31" s="68">
        <v>1</v>
      </c>
      <c r="F31" s="68">
        <v>0</v>
      </c>
      <c r="G31" s="68">
        <v>0</v>
      </c>
      <c r="H31" s="68">
        <v>0</v>
      </c>
      <c r="I31" s="68">
        <v>8</v>
      </c>
      <c r="J31" s="68">
        <v>0</v>
      </c>
      <c r="K31" s="68">
        <v>5</v>
      </c>
      <c r="L31" s="68">
        <v>0</v>
      </c>
      <c r="M31" s="68">
        <v>2</v>
      </c>
      <c r="N31" s="68">
        <v>1</v>
      </c>
      <c r="O31" s="68">
        <v>17</v>
      </c>
      <c r="P31" s="118">
        <f t="shared" si="2"/>
        <v>0.13821138211382114</v>
      </c>
    </row>
    <row r="32" spans="4:16" ht="13.5">
      <c r="D32" s="38" t="s">
        <v>21</v>
      </c>
      <c r="E32" s="68">
        <v>0</v>
      </c>
      <c r="F32" s="68">
        <v>0</v>
      </c>
      <c r="G32" s="68">
        <v>0</v>
      </c>
      <c r="H32" s="68">
        <v>0</v>
      </c>
      <c r="I32" s="68">
        <v>9</v>
      </c>
      <c r="J32" s="68">
        <v>0</v>
      </c>
      <c r="K32" s="68">
        <v>0</v>
      </c>
      <c r="L32" s="68">
        <v>0</v>
      </c>
      <c r="M32" s="68">
        <v>1</v>
      </c>
      <c r="N32" s="68">
        <v>1</v>
      </c>
      <c r="O32" s="68">
        <v>11</v>
      </c>
      <c r="P32" s="118">
        <f t="shared" si="2"/>
        <v>0.08943089430894309</v>
      </c>
    </row>
    <row r="33" spans="4:16" ht="13.5">
      <c r="D33" s="38" t="s">
        <v>22</v>
      </c>
      <c r="E33" s="68">
        <v>0</v>
      </c>
      <c r="F33" s="68">
        <v>0</v>
      </c>
      <c r="G33" s="68">
        <v>0</v>
      </c>
      <c r="H33" s="68">
        <v>0</v>
      </c>
      <c r="I33" s="68">
        <v>7</v>
      </c>
      <c r="J33" s="68">
        <v>2</v>
      </c>
      <c r="K33" s="68">
        <v>0</v>
      </c>
      <c r="L33" s="68">
        <v>0</v>
      </c>
      <c r="M33" s="68">
        <v>0</v>
      </c>
      <c r="N33" s="68">
        <v>0</v>
      </c>
      <c r="O33" s="68">
        <v>9</v>
      </c>
      <c r="P33" s="118">
        <f t="shared" si="2"/>
        <v>0.07317073170731707</v>
      </c>
    </row>
    <row r="34" spans="4:16" ht="13.5">
      <c r="D34" s="38" t="s">
        <v>23</v>
      </c>
      <c r="E34" s="68">
        <v>1</v>
      </c>
      <c r="F34" s="68">
        <v>0</v>
      </c>
      <c r="G34" s="68">
        <v>0</v>
      </c>
      <c r="H34" s="68">
        <v>0</v>
      </c>
      <c r="I34" s="68">
        <v>3</v>
      </c>
      <c r="J34" s="68">
        <v>1</v>
      </c>
      <c r="K34" s="68">
        <v>3</v>
      </c>
      <c r="L34" s="68">
        <v>2</v>
      </c>
      <c r="M34" s="68">
        <v>1</v>
      </c>
      <c r="N34" s="68">
        <v>1</v>
      </c>
      <c r="O34" s="68">
        <v>12</v>
      </c>
      <c r="P34" s="118">
        <f t="shared" si="2"/>
        <v>0.0975609756097561</v>
      </c>
    </row>
    <row r="35" spans="4:16" ht="13.5">
      <c r="D35" s="38" t="s">
        <v>24</v>
      </c>
      <c r="E35" s="68">
        <v>0</v>
      </c>
      <c r="F35" s="68">
        <v>0</v>
      </c>
      <c r="G35" s="68">
        <v>0</v>
      </c>
      <c r="H35" s="68">
        <v>0</v>
      </c>
      <c r="I35" s="68">
        <v>8</v>
      </c>
      <c r="J35" s="68">
        <v>0</v>
      </c>
      <c r="K35" s="68">
        <v>1</v>
      </c>
      <c r="L35" s="68">
        <v>0</v>
      </c>
      <c r="M35" s="68">
        <v>1</v>
      </c>
      <c r="N35" s="68">
        <v>0</v>
      </c>
      <c r="O35" s="68">
        <v>10</v>
      </c>
      <c r="P35" s="118">
        <f t="shared" si="2"/>
        <v>0.08130081300813008</v>
      </c>
    </row>
    <row r="36" spans="4:16" ht="13.5">
      <c r="D36" s="38" t="s">
        <v>25</v>
      </c>
      <c r="E36" s="68">
        <v>1</v>
      </c>
      <c r="F36" s="68">
        <v>0</v>
      </c>
      <c r="G36" s="68">
        <v>1</v>
      </c>
      <c r="H36" s="68">
        <v>0</v>
      </c>
      <c r="I36" s="68">
        <v>29</v>
      </c>
      <c r="J36" s="68">
        <v>3</v>
      </c>
      <c r="K36" s="68">
        <v>2</v>
      </c>
      <c r="L36" s="68">
        <v>2</v>
      </c>
      <c r="M36" s="68">
        <v>4</v>
      </c>
      <c r="N36" s="68">
        <v>2</v>
      </c>
      <c r="O36" s="68">
        <v>44</v>
      </c>
      <c r="P36" s="118">
        <f t="shared" si="2"/>
        <v>0.35772357723577236</v>
      </c>
    </row>
    <row r="37" spans="4:16" ht="14.25" thickBot="1">
      <c r="D37" s="41" t="s">
        <v>11</v>
      </c>
      <c r="E37" s="68">
        <v>4</v>
      </c>
      <c r="F37" s="68">
        <v>0</v>
      </c>
      <c r="G37" s="68">
        <v>1</v>
      </c>
      <c r="H37" s="68">
        <v>0</v>
      </c>
      <c r="I37" s="68">
        <v>76</v>
      </c>
      <c r="J37" s="68">
        <v>7</v>
      </c>
      <c r="K37" s="68">
        <v>13</v>
      </c>
      <c r="L37" s="68">
        <v>5</v>
      </c>
      <c r="M37" s="68">
        <v>11</v>
      </c>
      <c r="N37" s="68">
        <v>6</v>
      </c>
      <c r="O37" s="68">
        <v>123</v>
      </c>
      <c r="P37" s="118">
        <f t="shared" si="2"/>
        <v>1</v>
      </c>
    </row>
    <row r="38" spans="4:16" ht="14.25" thickTop="1">
      <c r="D38" s="123" t="s">
        <v>210</v>
      </c>
      <c r="E38" s="125">
        <f>E37/$O$37</f>
        <v>0.032520325203252036</v>
      </c>
      <c r="F38" s="125">
        <f aca="true" t="shared" si="3" ref="F38:O38">F37/$O$37</f>
        <v>0</v>
      </c>
      <c r="G38" s="125">
        <f t="shared" si="3"/>
        <v>0.008130081300813009</v>
      </c>
      <c r="H38" s="125">
        <f t="shared" si="3"/>
        <v>0</v>
      </c>
      <c r="I38" s="125">
        <f t="shared" si="3"/>
        <v>0.6178861788617886</v>
      </c>
      <c r="J38" s="125">
        <f t="shared" si="3"/>
        <v>0.056910569105691054</v>
      </c>
      <c r="K38" s="125">
        <f t="shared" si="3"/>
        <v>0.10569105691056911</v>
      </c>
      <c r="L38" s="125">
        <f t="shared" si="3"/>
        <v>0.04065040650406504</v>
      </c>
      <c r="M38" s="125">
        <f t="shared" si="3"/>
        <v>0.08943089430894309</v>
      </c>
      <c r="N38" s="125">
        <f t="shared" si="3"/>
        <v>0.04878048780487805</v>
      </c>
      <c r="O38" s="135">
        <f t="shared" si="3"/>
        <v>1</v>
      </c>
      <c r="P38" s="136"/>
    </row>
    <row r="39" spans="4:16" ht="13.5">
      <c r="D39" s="28"/>
      <c r="E39" s="126"/>
      <c r="F39" s="126"/>
      <c r="G39" s="126"/>
      <c r="H39" s="126"/>
      <c r="I39" s="126"/>
      <c r="J39" s="126"/>
      <c r="K39" s="126"/>
      <c r="L39" s="126"/>
      <c r="M39" s="126"/>
      <c r="N39" s="126"/>
      <c r="O39" s="126"/>
      <c r="P39" s="126"/>
    </row>
    <row r="40" spans="4:15" ht="13.5">
      <c r="D40" t="s">
        <v>198</v>
      </c>
      <c r="O40" s="59"/>
    </row>
    <row r="41" spans="1:24" ht="13.5">
      <c r="A41" s="60"/>
      <c r="B41" s="60"/>
      <c r="C41" s="60"/>
      <c r="D41" s="41" t="s">
        <v>129</v>
      </c>
      <c r="E41" s="86" t="s">
        <v>132</v>
      </c>
      <c r="F41" s="86" t="s">
        <v>133</v>
      </c>
      <c r="G41" s="86" t="s">
        <v>134</v>
      </c>
      <c r="H41" s="86" t="s">
        <v>135</v>
      </c>
      <c r="I41" s="86" t="s">
        <v>136</v>
      </c>
      <c r="J41" s="86" t="s">
        <v>137</v>
      </c>
      <c r="K41" s="86" t="s">
        <v>138</v>
      </c>
      <c r="L41" s="86" t="s">
        <v>139</v>
      </c>
      <c r="M41" s="86" t="s">
        <v>140</v>
      </c>
      <c r="N41" s="85" t="s">
        <v>130</v>
      </c>
      <c r="O41" s="62" t="s">
        <v>11</v>
      </c>
      <c r="P41" s="117" t="s">
        <v>210</v>
      </c>
      <c r="Q41" s="60"/>
      <c r="R41" s="60"/>
      <c r="S41" s="60"/>
      <c r="T41" s="60"/>
      <c r="U41" s="60"/>
      <c r="V41" s="60"/>
      <c r="W41" s="60"/>
      <c r="X41" s="60"/>
    </row>
    <row r="42" spans="4:16" ht="13.5">
      <c r="D42" s="38" t="s">
        <v>18</v>
      </c>
      <c r="E42" s="68">
        <v>0</v>
      </c>
      <c r="F42" s="68">
        <v>0</v>
      </c>
      <c r="G42" s="68">
        <v>0</v>
      </c>
      <c r="H42" s="68">
        <v>0</v>
      </c>
      <c r="I42" s="68">
        <v>0</v>
      </c>
      <c r="J42" s="68">
        <v>0</v>
      </c>
      <c r="K42" s="68">
        <v>0</v>
      </c>
      <c r="L42" s="68">
        <v>0</v>
      </c>
      <c r="M42" s="68">
        <v>0</v>
      </c>
      <c r="N42" s="68">
        <v>0</v>
      </c>
      <c r="O42" s="68">
        <v>0</v>
      </c>
      <c r="P42" s="118">
        <f aca="true" t="shared" si="4" ref="P42:P50">O42/$O$50</f>
        <v>0</v>
      </c>
    </row>
    <row r="43" spans="4:16" ht="13.5">
      <c r="D43" s="38" t="s">
        <v>19</v>
      </c>
      <c r="E43" s="68">
        <v>0</v>
      </c>
      <c r="F43" s="68">
        <v>0</v>
      </c>
      <c r="G43" s="68">
        <v>0</v>
      </c>
      <c r="H43" s="68">
        <v>0</v>
      </c>
      <c r="I43" s="68">
        <v>3</v>
      </c>
      <c r="J43" s="68">
        <v>0</v>
      </c>
      <c r="K43" s="68">
        <v>0</v>
      </c>
      <c r="L43" s="68">
        <v>0</v>
      </c>
      <c r="M43" s="68">
        <v>0</v>
      </c>
      <c r="N43" s="68">
        <v>0</v>
      </c>
      <c r="O43" s="68">
        <v>3</v>
      </c>
      <c r="P43" s="118">
        <f t="shared" si="4"/>
        <v>0.1875</v>
      </c>
    </row>
    <row r="44" spans="4:16" ht="13.5">
      <c r="D44" s="38" t="s">
        <v>20</v>
      </c>
      <c r="E44" s="68">
        <v>0</v>
      </c>
      <c r="F44" s="68">
        <v>0</v>
      </c>
      <c r="G44" s="68">
        <v>0</v>
      </c>
      <c r="H44" s="68">
        <v>0</v>
      </c>
      <c r="I44" s="68">
        <v>0</v>
      </c>
      <c r="J44" s="68">
        <v>0</v>
      </c>
      <c r="K44" s="68">
        <v>0</v>
      </c>
      <c r="L44" s="68">
        <v>0</v>
      </c>
      <c r="M44" s="68">
        <v>1</v>
      </c>
      <c r="N44" s="68">
        <v>0</v>
      </c>
      <c r="O44" s="68">
        <v>1</v>
      </c>
      <c r="P44" s="118">
        <f t="shared" si="4"/>
        <v>0.0625</v>
      </c>
    </row>
    <row r="45" spans="4:16" ht="13.5">
      <c r="D45" s="38" t="s">
        <v>21</v>
      </c>
      <c r="E45" s="68">
        <v>0</v>
      </c>
      <c r="F45" s="68">
        <v>0</v>
      </c>
      <c r="G45" s="68">
        <v>0</v>
      </c>
      <c r="H45" s="68">
        <v>0</v>
      </c>
      <c r="I45" s="68">
        <v>2</v>
      </c>
      <c r="J45" s="68">
        <v>0</v>
      </c>
      <c r="K45" s="68">
        <v>0</v>
      </c>
      <c r="L45" s="68">
        <v>0</v>
      </c>
      <c r="M45" s="68">
        <v>0</v>
      </c>
      <c r="N45" s="68">
        <v>0</v>
      </c>
      <c r="O45" s="68">
        <v>2</v>
      </c>
      <c r="P45" s="118">
        <f t="shared" si="4"/>
        <v>0.125</v>
      </c>
    </row>
    <row r="46" spans="4:16" ht="13.5">
      <c r="D46" s="38" t="s">
        <v>22</v>
      </c>
      <c r="E46" s="68">
        <v>0</v>
      </c>
      <c r="F46" s="68">
        <v>0</v>
      </c>
      <c r="G46" s="68">
        <v>0</v>
      </c>
      <c r="H46" s="68">
        <v>0</v>
      </c>
      <c r="I46" s="68">
        <v>2</v>
      </c>
      <c r="J46" s="68">
        <v>0</v>
      </c>
      <c r="K46" s="68">
        <v>0</v>
      </c>
      <c r="L46" s="68">
        <v>0</v>
      </c>
      <c r="M46" s="68">
        <v>0</v>
      </c>
      <c r="N46" s="68">
        <v>0</v>
      </c>
      <c r="O46" s="68">
        <v>2</v>
      </c>
      <c r="P46" s="118">
        <f t="shared" si="4"/>
        <v>0.125</v>
      </c>
    </row>
    <row r="47" spans="4:16" ht="13.5">
      <c r="D47" s="38" t="s">
        <v>23</v>
      </c>
      <c r="E47" s="68">
        <v>0</v>
      </c>
      <c r="F47" s="68">
        <v>0</v>
      </c>
      <c r="G47" s="68">
        <v>0</v>
      </c>
      <c r="H47" s="68">
        <v>0</v>
      </c>
      <c r="I47" s="68">
        <v>0</v>
      </c>
      <c r="J47" s="68">
        <v>0</v>
      </c>
      <c r="K47" s="68">
        <v>0</v>
      </c>
      <c r="L47" s="68">
        <v>0</v>
      </c>
      <c r="M47" s="68">
        <v>1</v>
      </c>
      <c r="N47" s="68">
        <v>0</v>
      </c>
      <c r="O47" s="68">
        <v>1</v>
      </c>
      <c r="P47" s="118">
        <f t="shared" si="4"/>
        <v>0.0625</v>
      </c>
    </row>
    <row r="48" spans="4:16" ht="13.5">
      <c r="D48" s="38" t="s">
        <v>24</v>
      </c>
      <c r="E48" s="68">
        <v>0</v>
      </c>
      <c r="F48" s="68">
        <v>0</v>
      </c>
      <c r="G48" s="68">
        <v>0</v>
      </c>
      <c r="H48" s="68">
        <v>0</v>
      </c>
      <c r="I48" s="68">
        <v>1</v>
      </c>
      <c r="J48" s="68">
        <v>0</v>
      </c>
      <c r="K48" s="68">
        <v>1</v>
      </c>
      <c r="L48" s="68">
        <v>0</v>
      </c>
      <c r="M48" s="68">
        <v>0</v>
      </c>
      <c r="N48" s="68">
        <v>0</v>
      </c>
      <c r="O48" s="68">
        <v>2</v>
      </c>
      <c r="P48" s="118">
        <f t="shared" si="4"/>
        <v>0.125</v>
      </c>
    </row>
    <row r="49" spans="4:16" ht="13.5">
      <c r="D49" s="38" t="s">
        <v>25</v>
      </c>
      <c r="E49" s="68">
        <v>0</v>
      </c>
      <c r="F49" s="68">
        <v>0</v>
      </c>
      <c r="G49" s="68">
        <v>0</v>
      </c>
      <c r="H49" s="68">
        <v>0</v>
      </c>
      <c r="I49" s="68">
        <v>4</v>
      </c>
      <c r="J49" s="68">
        <v>0</v>
      </c>
      <c r="K49" s="68">
        <v>0</v>
      </c>
      <c r="L49" s="68">
        <v>0</v>
      </c>
      <c r="M49" s="68">
        <v>1</v>
      </c>
      <c r="N49" s="68">
        <v>0</v>
      </c>
      <c r="O49" s="68">
        <v>5</v>
      </c>
      <c r="P49" s="118">
        <f t="shared" si="4"/>
        <v>0.3125</v>
      </c>
    </row>
    <row r="50" spans="4:16" ht="14.25" thickBot="1">
      <c r="D50" s="41" t="s">
        <v>11</v>
      </c>
      <c r="E50" s="68">
        <v>0</v>
      </c>
      <c r="F50" s="68">
        <v>0</v>
      </c>
      <c r="G50" s="68">
        <v>0</v>
      </c>
      <c r="H50" s="68">
        <v>0</v>
      </c>
      <c r="I50" s="68">
        <v>12</v>
      </c>
      <c r="J50" s="68">
        <v>0</v>
      </c>
      <c r="K50" s="68">
        <v>1</v>
      </c>
      <c r="L50" s="68">
        <v>0</v>
      </c>
      <c r="M50" s="68">
        <v>3</v>
      </c>
      <c r="N50" s="68">
        <v>0</v>
      </c>
      <c r="O50" s="68">
        <v>16</v>
      </c>
      <c r="P50" s="118">
        <f t="shared" si="4"/>
        <v>1</v>
      </c>
    </row>
    <row r="51" spans="4:16" ht="14.25" thickTop="1">
      <c r="D51" s="123" t="s">
        <v>210</v>
      </c>
      <c r="E51" s="125">
        <f>E50/$O$50</f>
        <v>0</v>
      </c>
      <c r="F51" s="125">
        <f aca="true" t="shared" si="5" ref="F51:O51">F50/$O$50</f>
        <v>0</v>
      </c>
      <c r="G51" s="125">
        <f t="shared" si="5"/>
        <v>0</v>
      </c>
      <c r="H51" s="125">
        <f t="shared" si="5"/>
        <v>0</v>
      </c>
      <c r="I51" s="125">
        <f t="shared" si="5"/>
        <v>0.75</v>
      </c>
      <c r="J51" s="125">
        <f t="shared" si="5"/>
        <v>0</v>
      </c>
      <c r="K51" s="125">
        <f t="shared" si="5"/>
        <v>0.0625</v>
      </c>
      <c r="L51" s="125">
        <f t="shared" si="5"/>
        <v>0</v>
      </c>
      <c r="M51" s="125">
        <f t="shared" si="5"/>
        <v>0.1875</v>
      </c>
      <c r="N51" s="125">
        <f t="shared" si="5"/>
        <v>0</v>
      </c>
      <c r="O51" s="135">
        <f t="shared" si="5"/>
        <v>1</v>
      </c>
      <c r="P51" s="136"/>
    </row>
    <row r="52" spans="4:16" ht="13.5">
      <c r="D52" s="80"/>
      <c r="E52" s="72"/>
      <c r="F52" s="72"/>
      <c r="G52" s="72"/>
      <c r="H52" s="72"/>
      <c r="I52" s="72"/>
      <c r="J52" s="72"/>
      <c r="K52" s="72"/>
      <c r="L52" s="72"/>
      <c r="M52" s="72"/>
      <c r="N52" s="72"/>
      <c r="O52" s="72"/>
      <c r="P52" s="126"/>
    </row>
    <row r="53" spans="4:15" ht="13.5">
      <c r="D53" t="s">
        <v>199</v>
      </c>
      <c r="O53" s="59"/>
    </row>
    <row r="54" spans="1:24" ht="13.5">
      <c r="A54" s="60"/>
      <c r="B54" s="60"/>
      <c r="C54" s="60"/>
      <c r="D54" s="41" t="s">
        <v>129</v>
      </c>
      <c r="E54" s="86" t="s">
        <v>132</v>
      </c>
      <c r="F54" s="86" t="s">
        <v>133</v>
      </c>
      <c r="G54" s="86" t="s">
        <v>134</v>
      </c>
      <c r="H54" s="86" t="s">
        <v>135</v>
      </c>
      <c r="I54" s="86" t="s">
        <v>136</v>
      </c>
      <c r="J54" s="86" t="s">
        <v>137</v>
      </c>
      <c r="K54" s="86" t="s">
        <v>138</v>
      </c>
      <c r="L54" s="86" t="s">
        <v>139</v>
      </c>
      <c r="M54" s="86" t="s">
        <v>140</v>
      </c>
      <c r="N54" s="85" t="s">
        <v>130</v>
      </c>
      <c r="O54" s="62" t="s">
        <v>11</v>
      </c>
      <c r="P54" s="117" t="s">
        <v>210</v>
      </c>
      <c r="Q54" s="60"/>
      <c r="R54" s="60"/>
      <c r="S54" s="60"/>
      <c r="T54" s="60"/>
      <c r="U54" s="60"/>
      <c r="V54" s="60"/>
      <c r="W54" s="60"/>
      <c r="X54" s="60"/>
    </row>
    <row r="55" spans="4:16" ht="13.5">
      <c r="D55" s="38" t="s">
        <v>18</v>
      </c>
      <c r="E55" s="68">
        <v>0</v>
      </c>
      <c r="F55" s="68">
        <v>0</v>
      </c>
      <c r="G55" s="68">
        <v>0</v>
      </c>
      <c r="H55" s="68">
        <v>0</v>
      </c>
      <c r="I55" s="68">
        <v>0</v>
      </c>
      <c r="J55" s="68">
        <v>0</v>
      </c>
      <c r="K55" s="68">
        <v>0</v>
      </c>
      <c r="L55" s="68">
        <v>0</v>
      </c>
      <c r="M55" s="68">
        <v>0</v>
      </c>
      <c r="N55" s="68">
        <v>0</v>
      </c>
      <c r="O55" s="68">
        <v>0</v>
      </c>
      <c r="P55" s="118">
        <f aca="true" t="shared" si="6" ref="P55:P63">O55/$O$63</f>
        <v>0</v>
      </c>
    </row>
    <row r="56" spans="4:16" ht="13.5">
      <c r="D56" s="38" t="s">
        <v>19</v>
      </c>
      <c r="E56" s="68">
        <v>0</v>
      </c>
      <c r="F56" s="68">
        <v>0</v>
      </c>
      <c r="G56" s="68">
        <v>0</v>
      </c>
      <c r="H56" s="68">
        <v>0</v>
      </c>
      <c r="I56" s="68">
        <v>2</v>
      </c>
      <c r="J56" s="68">
        <v>0</v>
      </c>
      <c r="K56" s="68">
        <v>0</v>
      </c>
      <c r="L56" s="68">
        <v>0</v>
      </c>
      <c r="M56" s="68">
        <v>0</v>
      </c>
      <c r="N56" s="68">
        <v>0</v>
      </c>
      <c r="O56" s="68">
        <v>2</v>
      </c>
      <c r="P56" s="118">
        <f t="shared" si="6"/>
        <v>0.2</v>
      </c>
    </row>
    <row r="57" spans="4:16" ht="13.5">
      <c r="D57" s="38" t="s">
        <v>20</v>
      </c>
      <c r="E57" s="68">
        <v>0</v>
      </c>
      <c r="F57" s="68">
        <v>0</v>
      </c>
      <c r="G57" s="68">
        <v>0</v>
      </c>
      <c r="H57" s="68">
        <v>0</v>
      </c>
      <c r="I57" s="68">
        <v>0</v>
      </c>
      <c r="J57" s="68">
        <v>0</v>
      </c>
      <c r="K57" s="68">
        <v>0</v>
      </c>
      <c r="L57" s="68">
        <v>0</v>
      </c>
      <c r="M57" s="68">
        <v>1</v>
      </c>
      <c r="N57" s="68">
        <v>0</v>
      </c>
      <c r="O57" s="68">
        <v>1</v>
      </c>
      <c r="P57" s="118">
        <f t="shared" si="6"/>
        <v>0.1</v>
      </c>
    </row>
    <row r="58" spans="4:16" ht="13.5">
      <c r="D58" s="38" t="s">
        <v>21</v>
      </c>
      <c r="E58" s="68">
        <v>0</v>
      </c>
      <c r="F58" s="68">
        <v>0</v>
      </c>
      <c r="G58" s="68">
        <v>0</v>
      </c>
      <c r="H58" s="68">
        <v>0</v>
      </c>
      <c r="I58" s="68">
        <v>2</v>
      </c>
      <c r="J58" s="68">
        <v>0</v>
      </c>
      <c r="K58" s="68">
        <v>0</v>
      </c>
      <c r="L58" s="68">
        <v>0</v>
      </c>
      <c r="M58" s="68">
        <v>0</v>
      </c>
      <c r="N58" s="68">
        <v>0</v>
      </c>
      <c r="O58" s="68">
        <v>2</v>
      </c>
      <c r="P58" s="118">
        <f t="shared" si="6"/>
        <v>0.2</v>
      </c>
    </row>
    <row r="59" spans="4:16" ht="13.5">
      <c r="D59" s="38" t="s">
        <v>22</v>
      </c>
      <c r="E59" s="68">
        <v>0</v>
      </c>
      <c r="F59" s="68">
        <v>0</v>
      </c>
      <c r="G59" s="68">
        <v>0</v>
      </c>
      <c r="H59" s="68">
        <v>0</v>
      </c>
      <c r="I59" s="68">
        <v>1</v>
      </c>
      <c r="J59" s="68">
        <v>0</v>
      </c>
      <c r="K59" s="68">
        <v>0</v>
      </c>
      <c r="L59" s="68">
        <v>0</v>
      </c>
      <c r="M59" s="68">
        <v>0</v>
      </c>
      <c r="N59" s="68">
        <v>0</v>
      </c>
      <c r="O59" s="68">
        <v>1</v>
      </c>
      <c r="P59" s="118">
        <f t="shared" si="6"/>
        <v>0.1</v>
      </c>
    </row>
    <row r="60" spans="4:16" ht="13.5">
      <c r="D60" s="38" t="s">
        <v>23</v>
      </c>
      <c r="E60" s="68">
        <v>0</v>
      </c>
      <c r="F60" s="68">
        <v>0</v>
      </c>
      <c r="G60" s="68">
        <v>0</v>
      </c>
      <c r="H60" s="68">
        <v>0</v>
      </c>
      <c r="I60" s="68">
        <v>0</v>
      </c>
      <c r="J60" s="68">
        <v>0</v>
      </c>
      <c r="K60" s="68">
        <v>0</v>
      </c>
      <c r="L60" s="68">
        <v>0</v>
      </c>
      <c r="M60" s="68">
        <v>1</v>
      </c>
      <c r="N60" s="68">
        <v>0</v>
      </c>
      <c r="O60" s="68">
        <v>1</v>
      </c>
      <c r="P60" s="118">
        <f t="shared" si="6"/>
        <v>0.1</v>
      </c>
    </row>
    <row r="61" spans="4:16" ht="13.5">
      <c r="D61" s="38" t="s">
        <v>24</v>
      </c>
      <c r="E61" s="68">
        <v>0</v>
      </c>
      <c r="F61" s="68">
        <v>0</v>
      </c>
      <c r="G61" s="68">
        <v>0</v>
      </c>
      <c r="H61" s="68">
        <v>0</v>
      </c>
      <c r="I61" s="68">
        <v>0</v>
      </c>
      <c r="J61" s="68">
        <v>0</v>
      </c>
      <c r="K61" s="68">
        <v>0</v>
      </c>
      <c r="L61" s="68">
        <v>0</v>
      </c>
      <c r="M61" s="68">
        <v>0</v>
      </c>
      <c r="N61" s="68">
        <v>0</v>
      </c>
      <c r="O61" s="68">
        <v>0</v>
      </c>
      <c r="P61" s="118">
        <f t="shared" si="6"/>
        <v>0</v>
      </c>
    </row>
    <row r="62" spans="4:16" ht="13.5">
      <c r="D62" s="38" t="s">
        <v>25</v>
      </c>
      <c r="E62" s="68">
        <v>0</v>
      </c>
      <c r="F62" s="68">
        <v>0</v>
      </c>
      <c r="G62" s="68">
        <v>0</v>
      </c>
      <c r="H62" s="68">
        <v>0</v>
      </c>
      <c r="I62" s="68">
        <v>3</v>
      </c>
      <c r="J62" s="68">
        <v>0</v>
      </c>
      <c r="K62" s="68">
        <v>0</v>
      </c>
      <c r="L62" s="68">
        <v>0</v>
      </c>
      <c r="M62" s="68">
        <v>0</v>
      </c>
      <c r="N62" s="68">
        <v>0</v>
      </c>
      <c r="O62" s="68">
        <v>3</v>
      </c>
      <c r="P62" s="118">
        <f t="shared" si="6"/>
        <v>0.3</v>
      </c>
    </row>
    <row r="63" spans="4:16" ht="14.25" thickBot="1">
      <c r="D63" s="41" t="s">
        <v>11</v>
      </c>
      <c r="E63" s="68">
        <v>0</v>
      </c>
      <c r="F63" s="68">
        <v>0</v>
      </c>
      <c r="G63" s="68">
        <v>0</v>
      </c>
      <c r="H63" s="68">
        <v>0</v>
      </c>
      <c r="I63" s="68">
        <v>8</v>
      </c>
      <c r="J63" s="68">
        <v>0</v>
      </c>
      <c r="K63" s="68">
        <v>0</v>
      </c>
      <c r="L63" s="68">
        <v>0</v>
      </c>
      <c r="M63" s="68">
        <v>2</v>
      </c>
      <c r="N63" s="68">
        <v>0</v>
      </c>
      <c r="O63" s="68">
        <v>10</v>
      </c>
      <c r="P63" s="118">
        <f t="shared" si="6"/>
        <v>1</v>
      </c>
    </row>
    <row r="64" spans="4:17" ht="14.25" customHeight="1" thickTop="1">
      <c r="D64" s="123" t="s">
        <v>210</v>
      </c>
      <c r="E64" s="125">
        <f>E63/$O$63</f>
        <v>0</v>
      </c>
      <c r="F64" s="125">
        <f aca="true" t="shared" si="7" ref="F64:O64">F63/$O$63</f>
        <v>0</v>
      </c>
      <c r="G64" s="125">
        <f t="shared" si="7"/>
        <v>0</v>
      </c>
      <c r="H64" s="125">
        <f t="shared" si="7"/>
        <v>0</v>
      </c>
      <c r="I64" s="125">
        <f t="shared" si="7"/>
        <v>0.8</v>
      </c>
      <c r="J64" s="125">
        <f t="shared" si="7"/>
        <v>0</v>
      </c>
      <c r="K64" s="125">
        <f t="shared" si="7"/>
        <v>0</v>
      </c>
      <c r="L64" s="125">
        <f t="shared" si="7"/>
        <v>0</v>
      </c>
      <c r="M64" s="125">
        <f t="shared" si="7"/>
        <v>0.2</v>
      </c>
      <c r="N64" s="125">
        <f t="shared" si="7"/>
        <v>0</v>
      </c>
      <c r="O64" s="135">
        <f t="shared" si="7"/>
        <v>1</v>
      </c>
      <c r="P64" s="136"/>
      <c r="Q64" s="73"/>
    </row>
    <row r="65" spans="4:17" ht="14.25" customHeight="1" thickBot="1">
      <c r="D65" s="73"/>
      <c r="E65" s="73"/>
      <c r="F65" s="72"/>
      <c r="G65" s="72"/>
      <c r="H65" s="72"/>
      <c r="I65" s="72"/>
      <c r="J65" s="72"/>
      <c r="K65" s="72"/>
      <c r="L65" s="72"/>
      <c r="M65" s="72"/>
      <c r="N65" s="72"/>
      <c r="O65" s="72"/>
      <c r="P65" s="126"/>
      <c r="Q65" s="73"/>
    </row>
    <row r="66" spans="4:17" ht="47.25" customHeight="1" thickBot="1">
      <c r="D66" s="188" t="s">
        <v>241</v>
      </c>
      <c r="E66" s="189"/>
      <c r="F66" s="189"/>
      <c r="G66" s="189"/>
      <c r="H66" s="189"/>
      <c r="I66" s="189"/>
      <c r="J66" s="189"/>
      <c r="K66" s="189"/>
      <c r="L66" s="189"/>
      <c r="M66" s="189"/>
      <c r="N66" s="189"/>
      <c r="O66" s="189"/>
      <c r="P66" s="190"/>
      <c r="Q66" s="73"/>
    </row>
    <row r="67" spans="4:17" ht="14.25" customHeight="1">
      <c r="D67" s="73"/>
      <c r="E67" s="73"/>
      <c r="F67" s="72"/>
      <c r="G67" s="72"/>
      <c r="H67" s="72"/>
      <c r="I67" s="72"/>
      <c r="J67" s="72"/>
      <c r="K67" s="72"/>
      <c r="L67" s="72"/>
      <c r="M67" s="72"/>
      <c r="N67" s="72"/>
      <c r="O67" s="72"/>
      <c r="P67" s="126"/>
      <c r="Q67" s="73"/>
    </row>
    <row r="68" spans="4:31" ht="13.5">
      <c r="D68" t="s">
        <v>200</v>
      </c>
      <c r="O68" s="59"/>
      <c r="AC68" s="34"/>
      <c r="AD68" s="34"/>
      <c r="AE68" s="34"/>
    </row>
    <row r="69" spans="1:24" ht="13.5">
      <c r="A69" s="60"/>
      <c r="B69" s="60"/>
      <c r="C69" s="60"/>
      <c r="D69" s="41" t="s">
        <v>129</v>
      </c>
      <c r="E69" s="79" t="s">
        <v>69</v>
      </c>
      <c r="F69" s="78" t="s">
        <v>70</v>
      </c>
      <c r="G69" s="78" t="s">
        <v>71</v>
      </c>
      <c r="H69" s="78" t="s">
        <v>72</v>
      </c>
      <c r="I69" s="78" t="s">
        <v>73</v>
      </c>
      <c r="J69" s="78" t="s">
        <v>74</v>
      </c>
      <c r="K69" s="78" t="s">
        <v>75</v>
      </c>
      <c r="L69" s="85" t="s">
        <v>130</v>
      </c>
      <c r="M69" s="62" t="s">
        <v>11</v>
      </c>
      <c r="N69" s="117" t="s">
        <v>210</v>
      </c>
      <c r="O69" s="71"/>
      <c r="P69" s="74"/>
      <c r="Q69" s="60"/>
      <c r="R69" s="60"/>
      <c r="S69" s="60"/>
      <c r="T69" s="60"/>
      <c r="U69" s="60"/>
      <c r="V69" s="60"/>
      <c r="W69" s="60"/>
      <c r="X69" s="60"/>
    </row>
    <row r="70" spans="4:16" ht="13.5">
      <c r="D70" s="38" t="s">
        <v>18</v>
      </c>
      <c r="E70" s="68">
        <v>0</v>
      </c>
      <c r="F70" s="68">
        <v>0</v>
      </c>
      <c r="G70" s="68">
        <v>0</v>
      </c>
      <c r="H70" s="68">
        <v>0</v>
      </c>
      <c r="I70" s="68">
        <v>0</v>
      </c>
      <c r="J70" s="68">
        <v>0</v>
      </c>
      <c r="K70" s="68">
        <v>0</v>
      </c>
      <c r="L70" s="68">
        <v>0</v>
      </c>
      <c r="M70" s="68">
        <v>0</v>
      </c>
      <c r="N70" s="118">
        <f aca="true" t="shared" si="8" ref="N70:N78">M70/$M$78</f>
        <v>0</v>
      </c>
      <c r="O70" s="72"/>
      <c r="P70" s="73"/>
    </row>
    <row r="71" spans="4:16" ht="13.5">
      <c r="D71" s="38" t="s">
        <v>19</v>
      </c>
      <c r="E71" s="68">
        <v>0</v>
      </c>
      <c r="F71" s="68">
        <v>0</v>
      </c>
      <c r="G71" s="68">
        <v>0</v>
      </c>
      <c r="H71" s="68">
        <v>0</v>
      </c>
      <c r="I71" s="68">
        <v>1</v>
      </c>
      <c r="J71" s="68">
        <v>2</v>
      </c>
      <c r="K71" s="68">
        <v>0</v>
      </c>
      <c r="L71" s="68">
        <v>0</v>
      </c>
      <c r="M71" s="68">
        <v>3</v>
      </c>
      <c r="N71" s="118">
        <f t="shared" si="8"/>
        <v>0.23076923076923078</v>
      </c>
      <c r="O71" s="72"/>
      <c r="P71" s="73"/>
    </row>
    <row r="72" spans="4:16" ht="13.5">
      <c r="D72" s="38" t="s">
        <v>20</v>
      </c>
      <c r="E72" s="68">
        <v>0</v>
      </c>
      <c r="F72" s="68">
        <v>0</v>
      </c>
      <c r="G72" s="68">
        <v>0</v>
      </c>
      <c r="H72" s="68">
        <v>1</v>
      </c>
      <c r="I72" s="68">
        <v>0</v>
      </c>
      <c r="J72" s="68">
        <v>0</v>
      </c>
      <c r="K72" s="68">
        <v>0</v>
      </c>
      <c r="L72" s="68">
        <v>0</v>
      </c>
      <c r="M72" s="68"/>
      <c r="N72" s="118">
        <f t="shared" si="8"/>
        <v>0</v>
      </c>
      <c r="O72" s="72"/>
      <c r="P72" s="73"/>
    </row>
    <row r="73" spans="4:16" ht="13.5">
      <c r="D73" s="38" t="s">
        <v>21</v>
      </c>
      <c r="E73" s="68">
        <v>0</v>
      </c>
      <c r="F73" s="68">
        <v>0</v>
      </c>
      <c r="G73" s="68">
        <v>0</v>
      </c>
      <c r="H73" s="68">
        <v>0</v>
      </c>
      <c r="I73" s="68">
        <v>0</v>
      </c>
      <c r="J73" s="68">
        <v>1</v>
      </c>
      <c r="K73" s="68">
        <v>1</v>
      </c>
      <c r="L73" s="68">
        <v>0</v>
      </c>
      <c r="M73" s="68">
        <v>2</v>
      </c>
      <c r="N73" s="118">
        <f t="shared" si="8"/>
        <v>0.15384615384615385</v>
      </c>
      <c r="O73" s="72"/>
      <c r="P73" s="73"/>
    </row>
    <row r="74" spans="4:16" ht="13.5">
      <c r="D74" s="38" t="s">
        <v>22</v>
      </c>
      <c r="E74" s="68">
        <v>0</v>
      </c>
      <c r="F74" s="68">
        <v>0</v>
      </c>
      <c r="G74" s="68">
        <v>1</v>
      </c>
      <c r="H74" s="68">
        <v>0</v>
      </c>
      <c r="I74" s="68">
        <v>0</v>
      </c>
      <c r="J74" s="68">
        <v>1</v>
      </c>
      <c r="K74" s="68">
        <v>0</v>
      </c>
      <c r="L74" s="68">
        <v>0</v>
      </c>
      <c r="M74" s="68">
        <v>2</v>
      </c>
      <c r="N74" s="118">
        <f t="shared" si="8"/>
        <v>0.15384615384615385</v>
      </c>
      <c r="O74" s="72"/>
      <c r="P74" s="73"/>
    </row>
    <row r="75" spans="4:16" ht="13.5">
      <c r="D75" s="38" t="s">
        <v>23</v>
      </c>
      <c r="E75" s="68">
        <v>0</v>
      </c>
      <c r="F75" s="68">
        <v>0</v>
      </c>
      <c r="G75" s="68">
        <v>0</v>
      </c>
      <c r="H75" s="68">
        <v>1</v>
      </c>
      <c r="I75" s="68">
        <v>0</v>
      </c>
      <c r="J75" s="68">
        <v>0</v>
      </c>
      <c r="K75" s="68">
        <v>0</v>
      </c>
      <c r="L75" s="68">
        <v>0</v>
      </c>
      <c r="M75" s="68">
        <v>1</v>
      </c>
      <c r="N75" s="118">
        <f t="shared" si="8"/>
        <v>0.07692307692307693</v>
      </c>
      <c r="O75" s="72"/>
      <c r="P75" s="73"/>
    </row>
    <row r="76" spans="4:16" ht="13.5">
      <c r="D76" s="38" t="s">
        <v>24</v>
      </c>
      <c r="E76" s="68">
        <v>0</v>
      </c>
      <c r="F76" s="68">
        <v>0</v>
      </c>
      <c r="G76" s="68">
        <v>0</v>
      </c>
      <c r="H76" s="68">
        <v>0</v>
      </c>
      <c r="I76" s="68">
        <v>0</v>
      </c>
      <c r="J76" s="68">
        <v>0</v>
      </c>
      <c r="K76" s="68">
        <v>0</v>
      </c>
      <c r="L76" s="68">
        <v>0</v>
      </c>
      <c r="M76" s="68">
        <v>0</v>
      </c>
      <c r="N76" s="118">
        <f t="shared" si="8"/>
        <v>0</v>
      </c>
      <c r="O76" s="72"/>
      <c r="P76" s="73"/>
    </row>
    <row r="77" spans="4:16" ht="13.5">
      <c r="D77" s="38" t="s">
        <v>25</v>
      </c>
      <c r="E77" s="68">
        <v>0</v>
      </c>
      <c r="F77" s="68">
        <v>0</v>
      </c>
      <c r="G77" s="68">
        <v>0</v>
      </c>
      <c r="H77" s="68">
        <v>1</v>
      </c>
      <c r="I77" s="68">
        <v>2</v>
      </c>
      <c r="J77" s="68">
        <v>0</v>
      </c>
      <c r="K77" s="68">
        <v>1</v>
      </c>
      <c r="L77" s="68">
        <v>0</v>
      </c>
      <c r="M77" s="68">
        <v>4</v>
      </c>
      <c r="N77" s="118">
        <f t="shared" si="8"/>
        <v>0.3076923076923077</v>
      </c>
      <c r="O77" s="72"/>
      <c r="P77" s="73"/>
    </row>
    <row r="78" spans="4:16" ht="14.25" thickBot="1">
      <c r="D78" s="41" t="s">
        <v>11</v>
      </c>
      <c r="E78" s="68">
        <v>0</v>
      </c>
      <c r="F78" s="68">
        <v>0</v>
      </c>
      <c r="G78" s="68">
        <v>1</v>
      </c>
      <c r="H78" s="68">
        <v>3</v>
      </c>
      <c r="I78" s="68">
        <v>3</v>
      </c>
      <c r="J78" s="68">
        <v>4</v>
      </c>
      <c r="K78" s="68">
        <v>2</v>
      </c>
      <c r="L78" s="68">
        <v>0</v>
      </c>
      <c r="M78" s="68">
        <v>13</v>
      </c>
      <c r="N78" s="118">
        <f t="shared" si="8"/>
        <v>1</v>
      </c>
      <c r="O78" s="72"/>
      <c r="P78" s="73"/>
    </row>
    <row r="79" spans="4:17" ht="14.25" thickTop="1">
      <c r="D79" s="123" t="s">
        <v>210</v>
      </c>
      <c r="E79" s="125">
        <f>E78/$M$78</f>
        <v>0</v>
      </c>
      <c r="F79" s="125">
        <f aca="true" t="shared" si="9" ref="F79:M79">F78/$M$78</f>
        <v>0</v>
      </c>
      <c r="G79" s="125">
        <f t="shared" si="9"/>
        <v>0.07692307692307693</v>
      </c>
      <c r="H79" s="125">
        <f t="shared" si="9"/>
        <v>0.23076923076923078</v>
      </c>
      <c r="I79" s="125">
        <f t="shared" si="9"/>
        <v>0.23076923076923078</v>
      </c>
      <c r="J79" s="125">
        <f t="shared" si="9"/>
        <v>0.3076923076923077</v>
      </c>
      <c r="K79" s="125">
        <f t="shared" si="9"/>
        <v>0.15384615384615385</v>
      </c>
      <c r="L79" s="125">
        <f t="shared" si="9"/>
        <v>0</v>
      </c>
      <c r="M79" s="135">
        <f t="shared" si="9"/>
        <v>1</v>
      </c>
      <c r="N79" s="136"/>
      <c r="O79" s="72"/>
      <c r="P79" s="72"/>
      <c r="Q79" s="73"/>
    </row>
    <row r="80" spans="4:17" ht="13.5">
      <c r="D80" s="28"/>
      <c r="E80" s="126"/>
      <c r="F80" s="126"/>
      <c r="G80" s="126"/>
      <c r="H80" s="126"/>
      <c r="I80" s="126"/>
      <c r="J80" s="126"/>
      <c r="K80" s="126"/>
      <c r="L80" s="126"/>
      <c r="M80" s="126"/>
      <c r="N80" s="126"/>
      <c r="O80" s="72"/>
      <c r="P80" s="72"/>
      <c r="Q80" s="73"/>
    </row>
    <row r="81" spans="4:15" ht="13.5">
      <c r="D81" t="s">
        <v>201</v>
      </c>
      <c r="O81" s="59"/>
    </row>
    <row r="82" spans="1:19" ht="13.5">
      <c r="A82" s="60"/>
      <c r="B82" s="60"/>
      <c r="C82" s="60"/>
      <c r="D82" s="41" t="s">
        <v>129</v>
      </c>
      <c r="E82" s="79" t="s">
        <v>69</v>
      </c>
      <c r="F82" s="78" t="s">
        <v>70</v>
      </c>
      <c r="G82" s="78" t="s">
        <v>71</v>
      </c>
      <c r="H82" s="78" t="s">
        <v>72</v>
      </c>
      <c r="I82" s="78" t="s">
        <v>73</v>
      </c>
      <c r="J82" s="78" t="s">
        <v>74</v>
      </c>
      <c r="K82" s="78" t="s">
        <v>75</v>
      </c>
      <c r="L82" s="85" t="s">
        <v>130</v>
      </c>
      <c r="M82" s="62" t="s">
        <v>11</v>
      </c>
      <c r="N82" s="117" t="s">
        <v>210</v>
      </c>
      <c r="O82" s="71"/>
      <c r="P82" s="74"/>
      <c r="Q82" s="60"/>
      <c r="R82" s="60"/>
      <c r="S82" s="60"/>
    </row>
    <row r="83" spans="4:16" ht="13.5">
      <c r="D83" s="38" t="s">
        <v>18</v>
      </c>
      <c r="E83" s="68">
        <v>1</v>
      </c>
      <c r="F83" s="68">
        <v>1</v>
      </c>
      <c r="G83" s="68">
        <v>0</v>
      </c>
      <c r="H83" s="68">
        <v>5</v>
      </c>
      <c r="I83" s="68">
        <v>2</v>
      </c>
      <c r="J83" s="68">
        <v>1</v>
      </c>
      <c r="K83" s="68">
        <v>2</v>
      </c>
      <c r="L83" s="68">
        <v>0</v>
      </c>
      <c r="M83" s="68">
        <v>12</v>
      </c>
      <c r="N83" s="118">
        <f aca="true" t="shared" si="10" ref="N83:N91">M83/$M$91</f>
        <v>0.0975609756097561</v>
      </c>
      <c r="O83" s="72"/>
      <c r="P83" s="73"/>
    </row>
    <row r="84" spans="4:16" ht="13.5">
      <c r="D84" s="38" t="s">
        <v>19</v>
      </c>
      <c r="E84" s="68">
        <v>1</v>
      </c>
      <c r="F84" s="68">
        <v>0</v>
      </c>
      <c r="G84" s="68">
        <v>1</v>
      </c>
      <c r="H84" s="68">
        <v>0</v>
      </c>
      <c r="I84" s="68">
        <v>1</v>
      </c>
      <c r="J84" s="68">
        <v>5</v>
      </c>
      <c r="K84" s="68">
        <v>0</v>
      </c>
      <c r="L84" s="68">
        <v>0</v>
      </c>
      <c r="M84" s="68">
        <v>8</v>
      </c>
      <c r="N84" s="118">
        <f t="shared" si="10"/>
        <v>0.06504065040650407</v>
      </c>
      <c r="O84" s="72"/>
      <c r="P84" s="73"/>
    </row>
    <row r="85" spans="4:16" ht="13.5">
      <c r="D85" s="38" t="s">
        <v>20</v>
      </c>
      <c r="E85" s="68">
        <v>1</v>
      </c>
      <c r="F85" s="68">
        <v>2</v>
      </c>
      <c r="G85" s="68">
        <v>1</v>
      </c>
      <c r="H85" s="68">
        <v>4</v>
      </c>
      <c r="I85" s="68">
        <v>2</v>
      </c>
      <c r="J85" s="68">
        <v>6</v>
      </c>
      <c r="K85" s="68">
        <v>1</v>
      </c>
      <c r="L85" s="68">
        <v>0</v>
      </c>
      <c r="M85" s="68">
        <v>17</v>
      </c>
      <c r="N85" s="118">
        <f t="shared" si="10"/>
        <v>0.13821138211382114</v>
      </c>
      <c r="O85" s="72"/>
      <c r="P85" s="73"/>
    </row>
    <row r="86" spans="4:16" ht="13.5">
      <c r="D86" s="38" t="s">
        <v>21</v>
      </c>
      <c r="E86" s="68">
        <v>1</v>
      </c>
      <c r="F86" s="68">
        <v>0</v>
      </c>
      <c r="G86" s="68">
        <v>0</v>
      </c>
      <c r="H86" s="68">
        <v>1</v>
      </c>
      <c r="I86" s="68">
        <v>1</v>
      </c>
      <c r="J86" s="68">
        <v>5</v>
      </c>
      <c r="K86" s="68">
        <v>3</v>
      </c>
      <c r="L86" s="68">
        <v>0</v>
      </c>
      <c r="M86" s="68">
        <v>11</v>
      </c>
      <c r="N86" s="118">
        <f t="shared" si="10"/>
        <v>0.08943089430894309</v>
      </c>
      <c r="O86" s="72"/>
      <c r="P86" s="73"/>
    </row>
    <row r="87" spans="4:16" ht="13.5">
      <c r="D87" s="38" t="s">
        <v>22</v>
      </c>
      <c r="E87" s="68">
        <v>0</v>
      </c>
      <c r="F87" s="68">
        <v>0</v>
      </c>
      <c r="G87" s="68">
        <v>1</v>
      </c>
      <c r="H87" s="68">
        <v>1</v>
      </c>
      <c r="I87" s="68">
        <v>1</v>
      </c>
      <c r="J87" s="68">
        <v>3</v>
      </c>
      <c r="K87" s="68">
        <v>3</v>
      </c>
      <c r="L87" s="68">
        <v>0</v>
      </c>
      <c r="M87" s="68">
        <v>9</v>
      </c>
      <c r="N87" s="118">
        <f t="shared" si="10"/>
        <v>0.07317073170731707</v>
      </c>
      <c r="O87" s="72"/>
      <c r="P87" s="73"/>
    </row>
    <row r="88" spans="4:16" ht="13.5">
      <c r="D88" s="38" t="s">
        <v>23</v>
      </c>
      <c r="E88" s="68">
        <v>0</v>
      </c>
      <c r="F88" s="68">
        <v>0</v>
      </c>
      <c r="G88" s="68">
        <v>1</v>
      </c>
      <c r="H88" s="68">
        <v>5</v>
      </c>
      <c r="I88" s="68">
        <v>2</v>
      </c>
      <c r="J88" s="68">
        <v>2</v>
      </c>
      <c r="K88" s="68">
        <v>1</v>
      </c>
      <c r="L88" s="68">
        <v>1</v>
      </c>
      <c r="M88" s="68">
        <v>12</v>
      </c>
      <c r="N88" s="118">
        <f t="shared" si="10"/>
        <v>0.0975609756097561</v>
      </c>
      <c r="O88" s="72"/>
      <c r="P88" s="73"/>
    </row>
    <row r="89" spans="4:16" ht="13.5">
      <c r="D89" s="38" t="s">
        <v>24</v>
      </c>
      <c r="E89" s="68">
        <v>0</v>
      </c>
      <c r="F89" s="68">
        <v>1</v>
      </c>
      <c r="G89" s="68">
        <v>0</v>
      </c>
      <c r="H89" s="68">
        <v>4</v>
      </c>
      <c r="I89" s="68">
        <v>1</v>
      </c>
      <c r="J89" s="68">
        <v>3</v>
      </c>
      <c r="K89" s="68">
        <v>1</v>
      </c>
      <c r="L89" s="68">
        <v>0</v>
      </c>
      <c r="M89" s="68">
        <v>10</v>
      </c>
      <c r="N89" s="118">
        <f t="shared" si="10"/>
        <v>0.08130081300813008</v>
      </c>
      <c r="O89" s="72"/>
      <c r="P89" s="73"/>
    </row>
    <row r="90" spans="4:16" ht="13.5">
      <c r="D90" s="38" t="s">
        <v>25</v>
      </c>
      <c r="E90" s="68">
        <v>4</v>
      </c>
      <c r="F90" s="68">
        <v>3</v>
      </c>
      <c r="G90" s="68">
        <v>0</v>
      </c>
      <c r="H90" s="68">
        <v>10</v>
      </c>
      <c r="I90" s="68">
        <v>4</v>
      </c>
      <c r="J90" s="68">
        <v>13</v>
      </c>
      <c r="K90" s="68">
        <v>10</v>
      </c>
      <c r="L90" s="68">
        <v>0</v>
      </c>
      <c r="M90" s="68">
        <v>44</v>
      </c>
      <c r="N90" s="118">
        <f t="shared" si="10"/>
        <v>0.35772357723577236</v>
      </c>
      <c r="O90" s="72"/>
      <c r="P90" s="73"/>
    </row>
    <row r="91" spans="4:16" ht="14.25" thickBot="1">
      <c r="D91" s="41" t="s">
        <v>11</v>
      </c>
      <c r="E91" s="68">
        <v>8</v>
      </c>
      <c r="F91" s="68">
        <v>7</v>
      </c>
      <c r="G91" s="68">
        <v>4</v>
      </c>
      <c r="H91" s="68">
        <v>30</v>
      </c>
      <c r="I91" s="68">
        <v>14</v>
      </c>
      <c r="J91" s="68">
        <v>38</v>
      </c>
      <c r="K91" s="68">
        <v>21</v>
      </c>
      <c r="L91" s="68">
        <v>1</v>
      </c>
      <c r="M91" s="68">
        <v>123</v>
      </c>
      <c r="N91" s="118">
        <f t="shared" si="10"/>
        <v>1</v>
      </c>
      <c r="O91" s="72"/>
      <c r="P91" s="73"/>
    </row>
    <row r="92" spans="4:17" ht="14.25" thickTop="1">
      <c r="D92" s="123" t="s">
        <v>210</v>
      </c>
      <c r="E92" s="125">
        <f>E91/$M$91</f>
        <v>0.06504065040650407</v>
      </c>
      <c r="F92" s="125">
        <f aca="true" t="shared" si="11" ref="F92:M92">F91/$M$91</f>
        <v>0.056910569105691054</v>
      </c>
      <c r="G92" s="125">
        <f t="shared" si="11"/>
        <v>0.032520325203252036</v>
      </c>
      <c r="H92" s="125">
        <f t="shared" si="11"/>
        <v>0.24390243902439024</v>
      </c>
      <c r="I92" s="125">
        <f t="shared" si="11"/>
        <v>0.11382113821138211</v>
      </c>
      <c r="J92" s="125">
        <f t="shared" si="11"/>
        <v>0.3089430894308943</v>
      </c>
      <c r="K92" s="125">
        <f t="shared" si="11"/>
        <v>0.17073170731707318</v>
      </c>
      <c r="L92" s="125">
        <f t="shared" si="11"/>
        <v>0.008130081300813009</v>
      </c>
      <c r="M92" s="135">
        <f t="shared" si="11"/>
        <v>1</v>
      </c>
      <c r="N92" s="136"/>
      <c r="O92" s="72"/>
      <c r="P92" s="72"/>
      <c r="Q92" s="73"/>
    </row>
    <row r="93" spans="4:17" ht="13.5">
      <c r="D93" s="73"/>
      <c r="E93" s="73"/>
      <c r="F93" s="72"/>
      <c r="G93" s="72"/>
      <c r="H93" s="72"/>
      <c r="I93" s="72"/>
      <c r="J93" s="72"/>
      <c r="K93" s="72"/>
      <c r="L93" s="72"/>
      <c r="M93" s="72"/>
      <c r="N93" s="126"/>
      <c r="O93" s="72"/>
      <c r="P93" s="72"/>
      <c r="Q93" s="73"/>
    </row>
    <row r="94" spans="4:15" ht="13.5">
      <c r="D94" t="s">
        <v>202</v>
      </c>
      <c r="O94" s="59"/>
    </row>
    <row r="95" spans="1:19" ht="13.5">
      <c r="A95" s="60"/>
      <c r="B95" s="60"/>
      <c r="C95" s="60"/>
      <c r="D95" s="41" t="s">
        <v>129</v>
      </c>
      <c r="E95" s="79" t="s">
        <v>69</v>
      </c>
      <c r="F95" s="78" t="s">
        <v>70</v>
      </c>
      <c r="G95" s="78" t="s">
        <v>71</v>
      </c>
      <c r="H95" s="78" t="s">
        <v>72</v>
      </c>
      <c r="I95" s="78" t="s">
        <v>73</v>
      </c>
      <c r="J95" s="78" t="s">
        <v>74</v>
      </c>
      <c r="K95" s="78" t="s">
        <v>75</v>
      </c>
      <c r="L95" s="85" t="s">
        <v>130</v>
      </c>
      <c r="M95" s="62" t="s">
        <v>11</v>
      </c>
      <c r="N95" s="117" t="s">
        <v>210</v>
      </c>
      <c r="O95" s="71"/>
      <c r="P95" s="74"/>
      <c r="Q95" s="60"/>
      <c r="R95" s="60"/>
      <c r="S95" s="60"/>
    </row>
    <row r="96" spans="4:16" ht="13.5">
      <c r="D96" s="38" t="s">
        <v>18</v>
      </c>
      <c r="E96" s="68">
        <v>0</v>
      </c>
      <c r="F96" s="68">
        <v>0</v>
      </c>
      <c r="G96" s="68">
        <v>0</v>
      </c>
      <c r="H96" s="68">
        <v>0</v>
      </c>
      <c r="I96" s="68">
        <v>0</v>
      </c>
      <c r="J96" s="68">
        <v>0</v>
      </c>
      <c r="K96" s="68">
        <v>0</v>
      </c>
      <c r="L96" s="68">
        <v>0</v>
      </c>
      <c r="M96" s="68">
        <v>0</v>
      </c>
      <c r="N96" s="118">
        <f aca="true" t="shared" si="12" ref="N96:N104">M96/$M$104</f>
        <v>0</v>
      </c>
      <c r="O96" s="72"/>
      <c r="P96" s="73"/>
    </row>
    <row r="97" spans="4:16" ht="13.5">
      <c r="D97" s="38" t="s">
        <v>19</v>
      </c>
      <c r="E97" s="68">
        <v>0</v>
      </c>
      <c r="F97" s="68">
        <v>0</v>
      </c>
      <c r="G97" s="68">
        <v>0</v>
      </c>
      <c r="H97" s="68">
        <v>0</v>
      </c>
      <c r="I97" s="68">
        <v>1</v>
      </c>
      <c r="J97" s="68">
        <v>2</v>
      </c>
      <c r="K97" s="68">
        <v>0</v>
      </c>
      <c r="L97" s="68">
        <v>0</v>
      </c>
      <c r="M97" s="68">
        <v>3</v>
      </c>
      <c r="N97" s="118">
        <f t="shared" si="12"/>
        <v>0.1875</v>
      </c>
      <c r="O97" s="72"/>
      <c r="P97" s="73"/>
    </row>
    <row r="98" spans="4:16" ht="13.5">
      <c r="D98" s="38" t="s">
        <v>20</v>
      </c>
      <c r="E98" s="68">
        <v>0</v>
      </c>
      <c r="F98" s="68">
        <v>0</v>
      </c>
      <c r="G98" s="68">
        <v>0</v>
      </c>
      <c r="H98" s="68">
        <v>1</v>
      </c>
      <c r="I98" s="68">
        <v>0</v>
      </c>
      <c r="J98" s="68">
        <v>0</v>
      </c>
      <c r="K98" s="68">
        <v>0</v>
      </c>
      <c r="L98" s="68">
        <v>0</v>
      </c>
      <c r="M98" s="68">
        <v>1</v>
      </c>
      <c r="N98" s="118">
        <f t="shared" si="12"/>
        <v>0.0625</v>
      </c>
      <c r="O98" s="72"/>
      <c r="P98" s="73"/>
    </row>
    <row r="99" spans="4:16" ht="13.5">
      <c r="D99" s="38" t="s">
        <v>21</v>
      </c>
      <c r="E99" s="68">
        <v>0</v>
      </c>
      <c r="F99" s="68">
        <v>0</v>
      </c>
      <c r="G99" s="68">
        <v>0</v>
      </c>
      <c r="H99" s="68">
        <v>0</v>
      </c>
      <c r="I99" s="68">
        <v>0</v>
      </c>
      <c r="J99" s="68">
        <v>1</v>
      </c>
      <c r="K99" s="68">
        <v>1</v>
      </c>
      <c r="L99" s="68">
        <v>0</v>
      </c>
      <c r="M99" s="68">
        <v>2</v>
      </c>
      <c r="N99" s="118">
        <f t="shared" si="12"/>
        <v>0.125</v>
      </c>
      <c r="O99" s="72"/>
      <c r="P99" s="73"/>
    </row>
    <row r="100" spans="4:16" ht="13.5">
      <c r="D100" s="38" t="s">
        <v>22</v>
      </c>
      <c r="E100" s="68">
        <v>0</v>
      </c>
      <c r="F100" s="68">
        <v>0</v>
      </c>
      <c r="G100" s="68">
        <v>1</v>
      </c>
      <c r="H100" s="68">
        <v>0</v>
      </c>
      <c r="I100" s="68">
        <v>0</v>
      </c>
      <c r="J100" s="68">
        <v>1</v>
      </c>
      <c r="K100" s="68">
        <v>0</v>
      </c>
      <c r="L100" s="68">
        <v>0</v>
      </c>
      <c r="M100" s="68">
        <v>2</v>
      </c>
      <c r="N100" s="118">
        <f t="shared" si="12"/>
        <v>0.125</v>
      </c>
      <c r="O100" s="72"/>
      <c r="P100" s="73"/>
    </row>
    <row r="101" spans="4:16" ht="13.5">
      <c r="D101" s="38" t="s">
        <v>23</v>
      </c>
      <c r="E101" s="68">
        <v>0</v>
      </c>
      <c r="F101" s="68">
        <v>0</v>
      </c>
      <c r="G101" s="68">
        <v>0</v>
      </c>
      <c r="H101" s="68">
        <v>1</v>
      </c>
      <c r="I101" s="68">
        <v>0</v>
      </c>
      <c r="J101" s="68">
        <v>0</v>
      </c>
      <c r="K101" s="68">
        <v>0</v>
      </c>
      <c r="L101" s="68">
        <v>0</v>
      </c>
      <c r="M101" s="68">
        <v>1</v>
      </c>
      <c r="N101" s="118">
        <f t="shared" si="12"/>
        <v>0.0625</v>
      </c>
      <c r="O101" s="72"/>
      <c r="P101" s="73"/>
    </row>
    <row r="102" spans="4:16" ht="13.5">
      <c r="D102" s="38" t="s">
        <v>24</v>
      </c>
      <c r="E102" s="68">
        <v>0</v>
      </c>
      <c r="F102" s="68">
        <v>0</v>
      </c>
      <c r="G102" s="68">
        <v>0</v>
      </c>
      <c r="H102" s="68">
        <v>1</v>
      </c>
      <c r="I102" s="68">
        <v>1</v>
      </c>
      <c r="J102" s="68">
        <v>0</v>
      </c>
      <c r="K102" s="68">
        <v>0</v>
      </c>
      <c r="L102" s="68">
        <v>0</v>
      </c>
      <c r="M102" s="68">
        <v>2</v>
      </c>
      <c r="N102" s="118">
        <f t="shared" si="12"/>
        <v>0.125</v>
      </c>
      <c r="O102" s="72"/>
      <c r="P102" s="73"/>
    </row>
    <row r="103" spans="4:16" ht="13.5">
      <c r="D103" s="38" t="s">
        <v>25</v>
      </c>
      <c r="E103" s="68">
        <v>0</v>
      </c>
      <c r="F103" s="68">
        <v>0</v>
      </c>
      <c r="G103" s="68">
        <v>0</v>
      </c>
      <c r="H103" s="68">
        <v>1</v>
      </c>
      <c r="I103" s="68">
        <v>3</v>
      </c>
      <c r="J103" s="68">
        <v>0</v>
      </c>
      <c r="K103" s="68">
        <v>1</v>
      </c>
      <c r="L103" s="68">
        <v>0</v>
      </c>
      <c r="M103" s="68">
        <v>5</v>
      </c>
      <c r="N103" s="118">
        <f t="shared" si="12"/>
        <v>0.3125</v>
      </c>
      <c r="O103" s="72"/>
      <c r="P103" s="73"/>
    </row>
    <row r="104" spans="4:16" ht="14.25" thickBot="1">
      <c r="D104" s="41" t="s">
        <v>11</v>
      </c>
      <c r="E104" s="68">
        <v>0</v>
      </c>
      <c r="F104" s="68">
        <v>0</v>
      </c>
      <c r="G104" s="68">
        <v>1</v>
      </c>
      <c r="H104" s="68">
        <v>4</v>
      </c>
      <c r="I104" s="68">
        <v>5</v>
      </c>
      <c r="J104" s="68">
        <v>4</v>
      </c>
      <c r="K104" s="68">
        <v>2</v>
      </c>
      <c r="L104" s="68">
        <v>0</v>
      </c>
      <c r="M104" s="68">
        <v>16</v>
      </c>
      <c r="N104" s="118">
        <f t="shared" si="12"/>
        <v>1</v>
      </c>
      <c r="O104" s="72"/>
      <c r="P104" s="73"/>
    </row>
    <row r="105" spans="4:17" ht="14.25" thickTop="1">
      <c r="D105" s="123" t="s">
        <v>210</v>
      </c>
      <c r="E105" s="125">
        <f>E104/$M$104</f>
        <v>0</v>
      </c>
      <c r="F105" s="125">
        <f aca="true" t="shared" si="13" ref="F105:M105">F104/$M$104</f>
        <v>0</v>
      </c>
      <c r="G105" s="125">
        <f t="shared" si="13"/>
        <v>0.0625</v>
      </c>
      <c r="H105" s="125">
        <f t="shared" si="13"/>
        <v>0.25</v>
      </c>
      <c r="I105" s="125">
        <f t="shared" si="13"/>
        <v>0.3125</v>
      </c>
      <c r="J105" s="125">
        <f t="shared" si="13"/>
        <v>0.25</v>
      </c>
      <c r="K105" s="125">
        <f>K104/$M$104</f>
        <v>0.125</v>
      </c>
      <c r="L105" s="125">
        <f t="shared" si="13"/>
        <v>0</v>
      </c>
      <c r="M105" s="135">
        <f t="shared" si="13"/>
        <v>1</v>
      </c>
      <c r="N105" s="136"/>
      <c r="O105" s="72"/>
      <c r="P105" s="72"/>
      <c r="Q105" s="73"/>
    </row>
    <row r="106" spans="4:17" ht="13.5">
      <c r="D106" s="28"/>
      <c r="E106" s="126"/>
      <c r="F106" s="126"/>
      <c r="G106" s="126"/>
      <c r="H106" s="126"/>
      <c r="I106" s="126"/>
      <c r="J106" s="126"/>
      <c r="K106" s="126"/>
      <c r="L106" s="126"/>
      <c r="M106" s="126"/>
      <c r="N106" s="126"/>
      <c r="O106" s="72"/>
      <c r="P106" s="72"/>
      <c r="Q106" s="73"/>
    </row>
    <row r="107" spans="4:15" ht="13.5">
      <c r="D107" t="s">
        <v>203</v>
      </c>
      <c r="O107" s="59"/>
    </row>
    <row r="108" spans="1:19" ht="13.5">
      <c r="A108" s="60"/>
      <c r="B108" s="60"/>
      <c r="C108" s="60"/>
      <c r="D108" s="41" t="s">
        <v>129</v>
      </c>
      <c r="E108" s="79" t="s">
        <v>69</v>
      </c>
      <c r="F108" s="78" t="s">
        <v>70</v>
      </c>
      <c r="G108" s="78" t="s">
        <v>71</v>
      </c>
      <c r="H108" s="78" t="s">
        <v>72</v>
      </c>
      <c r="I108" s="78" t="s">
        <v>73</v>
      </c>
      <c r="J108" s="78" t="s">
        <v>74</v>
      </c>
      <c r="K108" s="78" t="s">
        <v>75</v>
      </c>
      <c r="L108" s="85" t="s">
        <v>130</v>
      </c>
      <c r="M108" s="62" t="s">
        <v>11</v>
      </c>
      <c r="N108" s="117" t="s">
        <v>210</v>
      </c>
      <c r="O108" s="71"/>
      <c r="P108" s="74"/>
      <c r="Q108" s="60"/>
      <c r="R108" s="60"/>
      <c r="S108" s="60"/>
    </row>
    <row r="109" spans="4:16" ht="13.5">
      <c r="D109" s="38" t="s">
        <v>18</v>
      </c>
      <c r="E109" s="68">
        <v>0</v>
      </c>
      <c r="F109" s="68">
        <v>0</v>
      </c>
      <c r="G109" s="68">
        <v>0</v>
      </c>
      <c r="H109" s="68">
        <v>0</v>
      </c>
      <c r="I109" s="68">
        <v>0</v>
      </c>
      <c r="J109" s="68">
        <v>0</v>
      </c>
      <c r="K109" s="68">
        <v>0</v>
      </c>
      <c r="L109" s="68">
        <v>0</v>
      </c>
      <c r="M109" s="68">
        <v>0</v>
      </c>
      <c r="N109" s="118">
        <f aca="true" t="shared" si="14" ref="N109:N117">M109/$M$117</f>
        <v>0</v>
      </c>
      <c r="O109" s="72"/>
      <c r="P109" s="73"/>
    </row>
    <row r="110" spans="4:16" ht="13.5">
      <c r="D110" s="38" t="s">
        <v>19</v>
      </c>
      <c r="E110" s="68">
        <v>0</v>
      </c>
      <c r="F110" s="68">
        <v>0</v>
      </c>
      <c r="G110" s="68">
        <v>0</v>
      </c>
      <c r="H110" s="68">
        <v>0</v>
      </c>
      <c r="I110" s="68">
        <v>1</v>
      </c>
      <c r="J110" s="68">
        <v>1</v>
      </c>
      <c r="K110" s="68">
        <v>0</v>
      </c>
      <c r="L110" s="68">
        <v>0</v>
      </c>
      <c r="M110" s="68">
        <v>2</v>
      </c>
      <c r="N110" s="118">
        <f t="shared" si="14"/>
        <v>0.2</v>
      </c>
      <c r="O110" s="72"/>
      <c r="P110" s="73"/>
    </row>
    <row r="111" spans="4:16" ht="13.5">
      <c r="D111" s="38" t="s">
        <v>20</v>
      </c>
      <c r="E111" s="68">
        <v>0</v>
      </c>
      <c r="F111" s="68">
        <v>0</v>
      </c>
      <c r="G111" s="68">
        <v>0</v>
      </c>
      <c r="H111" s="68">
        <v>1</v>
      </c>
      <c r="I111" s="68">
        <v>0</v>
      </c>
      <c r="J111" s="68">
        <v>0</v>
      </c>
      <c r="K111" s="68">
        <v>0</v>
      </c>
      <c r="L111" s="68">
        <v>0</v>
      </c>
      <c r="M111" s="68">
        <v>1</v>
      </c>
      <c r="N111" s="118">
        <f t="shared" si="14"/>
        <v>0.1</v>
      </c>
      <c r="O111" s="72"/>
      <c r="P111" s="73"/>
    </row>
    <row r="112" spans="4:16" ht="13.5">
      <c r="D112" s="38" t="s">
        <v>21</v>
      </c>
      <c r="E112" s="68">
        <v>0</v>
      </c>
      <c r="F112" s="68">
        <v>0</v>
      </c>
      <c r="G112" s="68">
        <v>0</v>
      </c>
      <c r="H112" s="68">
        <v>0</v>
      </c>
      <c r="I112" s="68">
        <v>0</v>
      </c>
      <c r="J112" s="68">
        <v>1</v>
      </c>
      <c r="K112" s="68">
        <v>1</v>
      </c>
      <c r="L112" s="68">
        <v>0</v>
      </c>
      <c r="M112" s="68">
        <v>2</v>
      </c>
      <c r="N112" s="118">
        <f t="shared" si="14"/>
        <v>0.2</v>
      </c>
      <c r="O112" s="72"/>
      <c r="P112" s="73"/>
    </row>
    <row r="113" spans="4:16" ht="13.5">
      <c r="D113" s="38" t="s">
        <v>22</v>
      </c>
      <c r="E113" s="68">
        <v>0</v>
      </c>
      <c r="F113" s="68">
        <v>0</v>
      </c>
      <c r="G113" s="68">
        <v>1</v>
      </c>
      <c r="H113" s="68">
        <v>0</v>
      </c>
      <c r="I113" s="68">
        <v>0</v>
      </c>
      <c r="J113" s="68">
        <v>0</v>
      </c>
      <c r="K113" s="68">
        <v>0</v>
      </c>
      <c r="L113" s="68">
        <v>0</v>
      </c>
      <c r="M113" s="68">
        <v>1</v>
      </c>
      <c r="N113" s="118">
        <f t="shared" si="14"/>
        <v>0.1</v>
      </c>
      <c r="O113" s="72"/>
      <c r="P113" s="73"/>
    </row>
    <row r="114" spans="4:16" ht="13.5">
      <c r="D114" s="38" t="s">
        <v>23</v>
      </c>
      <c r="E114" s="68">
        <v>0</v>
      </c>
      <c r="F114" s="68">
        <v>0</v>
      </c>
      <c r="G114" s="68">
        <v>0</v>
      </c>
      <c r="H114" s="68">
        <v>1</v>
      </c>
      <c r="I114" s="68">
        <v>0</v>
      </c>
      <c r="J114" s="68">
        <v>0</v>
      </c>
      <c r="K114" s="68">
        <v>0</v>
      </c>
      <c r="L114" s="68">
        <v>0</v>
      </c>
      <c r="M114" s="68">
        <v>1</v>
      </c>
      <c r="N114" s="118">
        <f t="shared" si="14"/>
        <v>0.1</v>
      </c>
      <c r="O114" s="72"/>
      <c r="P114" s="73"/>
    </row>
    <row r="115" spans="4:16" ht="13.5">
      <c r="D115" s="38" t="s">
        <v>24</v>
      </c>
      <c r="E115" s="68">
        <v>0</v>
      </c>
      <c r="F115" s="68">
        <v>0</v>
      </c>
      <c r="G115" s="68">
        <v>0</v>
      </c>
      <c r="H115" s="68">
        <v>0</v>
      </c>
      <c r="I115" s="68">
        <v>0</v>
      </c>
      <c r="J115" s="68">
        <v>0</v>
      </c>
      <c r="K115" s="68">
        <v>0</v>
      </c>
      <c r="L115" s="68">
        <v>0</v>
      </c>
      <c r="M115" s="68">
        <v>0</v>
      </c>
      <c r="N115" s="118">
        <f t="shared" si="14"/>
        <v>0</v>
      </c>
      <c r="O115" s="72"/>
      <c r="P115" s="73"/>
    </row>
    <row r="116" spans="4:16" ht="13.5">
      <c r="D116" s="38" t="s">
        <v>25</v>
      </c>
      <c r="E116" s="68">
        <v>0</v>
      </c>
      <c r="F116" s="68">
        <v>0</v>
      </c>
      <c r="G116" s="68">
        <v>0</v>
      </c>
      <c r="H116" s="68">
        <v>0</v>
      </c>
      <c r="I116" s="68">
        <v>2</v>
      </c>
      <c r="J116" s="68">
        <v>0</v>
      </c>
      <c r="K116" s="68">
        <v>1</v>
      </c>
      <c r="L116" s="68">
        <v>0</v>
      </c>
      <c r="M116" s="68">
        <v>3</v>
      </c>
      <c r="N116" s="118">
        <f t="shared" si="14"/>
        <v>0.3</v>
      </c>
      <c r="O116" s="72"/>
      <c r="P116" s="73"/>
    </row>
    <row r="117" spans="4:16" ht="14.25" thickBot="1">
      <c r="D117" s="41" t="s">
        <v>11</v>
      </c>
      <c r="E117" s="68">
        <v>0</v>
      </c>
      <c r="F117" s="68">
        <v>0</v>
      </c>
      <c r="G117" s="68">
        <v>1</v>
      </c>
      <c r="H117" s="68">
        <v>2</v>
      </c>
      <c r="I117" s="68">
        <v>3</v>
      </c>
      <c r="J117" s="68">
        <v>2</v>
      </c>
      <c r="K117" s="68">
        <v>2</v>
      </c>
      <c r="L117" s="68">
        <v>0</v>
      </c>
      <c r="M117" s="68">
        <v>10</v>
      </c>
      <c r="N117" s="118">
        <f t="shared" si="14"/>
        <v>1</v>
      </c>
      <c r="O117" s="72"/>
      <c r="P117" s="73"/>
    </row>
    <row r="118" spans="4:17" ht="14.25" thickTop="1">
      <c r="D118" s="123" t="s">
        <v>210</v>
      </c>
      <c r="E118" s="125">
        <f>E117/$M$117</f>
        <v>0</v>
      </c>
      <c r="F118" s="125">
        <f aca="true" t="shared" si="15" ref="F118:M118">F117/$M$117</f>
        <v>0</v>
      </c>
      <c r="G118" s="125">
        <f t="shared" si="15"/>
        <v>0.1</v>
      </c>
      <c r="H118" s="125">
        <f t="shared" si="15"/>
        <v>0.2</v>
      </c>
      <c r="I118" s="125">
        <f t="shared" si="15"/>
        <v>0.3</v>
      </c>
      <c r="J118" s="125">
        <f t="shared" si="15"/>
        <v>0.2</v>
      </c>
      <c r="K118" s="125">
        <f t="shared" si="15"/>
        <v>0.2</v>
      </c>
      <c r="L118" s="125">
        <f t="shared" si="15"/>
        <v>0</v>
      </c>
      <c r="M118" s="135">
        <f t="shared" si="15"/>
        <v>1</v>
      </c>
      <c r="N118" s="136"/>
      <c r="O118" s="72"/>
      <c r="P118" s="72"/>
      <c r="Q118" s="73"/>
    </row>
    <row r="119" ht="14.25" thickBot="1"/>
    <row r="120" spans="4:16" ht="32.25" customHeight="1" thickBot="1">
      <c r="D120" s="188" t="s">
        <v>228</v>
      </c>
      <c r="E120" s="189"/>
      <c r="F120" s="189"/>
      <c r="G120" s="189"/>
      <c r="H120" s="189"/>
      <c r="I120" s="189"/>
      <c r="J120" s="189"/>
      <c r="K120" s="189"/>
      <c r="L120" s="189"/>
      <c r="M120" s="189"/>
      <c r="N120" s="189"/>
      <c r="O120" s="189"/>
      <c r="P120" s="190"/>
    </row>
  </sheetData>
  <sheetProtection/>
  <mergeCells count="2">
    <mergeCell ref="D66:P66"/>
    <mergeCell ref="D120:P120"/>
  </mergeCells>
  <printOptions/>
  <pageMargins left="0.3937007874015748" right="0.1968503937007874" top="0.5905511811023623" bottom="0.5905511811023623" header="0.5118110236220472" footer="0.31496062992125984"/>
  <pageSetup horizontalDpi="300" verticalDpi="300" orientation="portrait" paperSize="9" r:id="rId1"/>
  <headerFooter alignWithMargins="0">
    <oddFooter>&amp;C- &amp;P -</oddFooter>
  </headerFooter>
  <rowBreaks count="2" manualBreakCount="2">
    <brk id="52" max="255" man="1"/>
    <brk id="106" max="255" man="1"/>
  </rowBreaks>
</worksheet>
</file>

<file path=xl/worksheets/sheet6.xml><?xml version="1.0" encoding="utf-8"?>
<worksheet xmlns="http://schemas.openxmlformats.org/spreadsheetml/2006/main" xmlns:r="http://schemas.openxmlformats.org/officeDocument/2006/relationships">
  <dimension ref="A1:R125"/>
  <sheetViews>
    <sheetView zoomScalePageLayoutView="0" workbookViewId="0" topLeftCell="A106">
      <selection activeCell="G79" sqref="G79"/>
    </sheetView>
  </sheetViews>
  <sheetFormatPr defaultColWidth="9.00390625" defaultRowHeight="13.5"/>
  <cols>
    <col min="1" max="1" width="1.625" style="92" customWidth="1"/>
    <col min="2" max="3" width="1.625" style="0" customWidth="1"/>
    <col min="5" max="5" width="6.625" style="0" customWidth="1"/>
    <col min="6" max="8" width="6.625" style="82" customWidth="1"/>
    <col min="9" max="11" width="6.625" style="83" customWidth="1"/>
    <col min="12" max="15" width="6.625" style="82" customWidth="1"/>
    <col min="16" max="17" width="9.00390625" style="82" customWidth="1"/>
  </cols>
  <sheetData>
    <row r="1" spans="1:15" ht="13.5">
      <c r="A1" t="s">
        <v>0</v>
      </c>
      <c r="M1" s="82" t="s">
        <v>1</v>
      </c>
      <c r="O1" s="82">
        <v>283</v>
      </c>
    </row>
    <row r="2" spans="1:18" ht="13.5">
      <c r="A2" s="3" t="s">
        <v>127</v>
      </c>
      <c r="M2" s="83" t="s">
        <v>2</v>
      </c>
      <c r="N2" s="58"/>
      <c r="O2">
        <v>75</v>
      </c>
      <c r="P2"/>
      <c r="Q2" s="83"/>
      <c r="R2" s="58"/>
    </row>
    <row r="3" spans="1:18" ht="13.5">
      <c r="A3" s="29" t="s">
        <v>36</v>
      </c>
      <c r="B3" t="s">
        <v>156</v>
      </c>
      <c r="L3" s="4"/>
      <c r="Q3" s="83"/>
      <c r="R3" s="58"/>
    </row>
    <row r="4" spans="1:18" ht="13.5">
      <c r="A4" s="29" t="s">
        <v>37</v>
      </c>
      <c r="C4" s="1" t="s">
        <v>179</v>
      </c>
      <c r="L4" s="4"/>
      <c r="Q4" s="83"/>
      <c r="R4" s="58"/>
    </row>
    <row r="5" spans="1:18" ht="13.5">
      <c r="A5" s="29"/>
      <c r="D5" t="s">
        <v>180</v>
      </c>
      <c r="L5" s="4"/>
      <c r="Q5" s="83"/>
      <c r="R5" s="58"/>
    </row>
    <row r="6" spans="17:18" ht="13.5">
      <c r="Q6" s="83"/>
      <c r="R6" s="58"/>
    </row>
    <row r="7" spans="1:17" s="3" customFormat="1" ht="13.5">
      <c r="A7" s="92"/>
      <c r="B7"/>
      <c r="C7"/>
      <c r="D7" t="s">
        <v>181</v>
      </c>
      <c r="E7"/>
      <c r="F7" s="82"/>
      <c r="G7" s="82"/>
      <c r="H7" s="82"/>
      <c r="I7" s="83"/>
      <c r="J7" s="83"/>
      <c r="K7" s="83"/>
      <c r="L7" s="82"/>
      <c r="M7" s="82"/>
      <c r="N7" s="84" t="s">
        <v>141</v>
      </c>
      <c r="O7" s="82"/>
      <c r="P7" s="96"/>
      <c r="Q7" s="96"/>
    </row>
    <row r="8" spans="1:17" s="3" customFormat="1" ht="13.5">
      <c r="A8" s="93"/>
      <c r="B8" s="60"/>
      <c r="C8" s="60"/>
      <c r="D8" s="53" t="s">
        <v>129</v>
      </c>
      <c r="E8" s="94" t="s">
        <v>104</v>
      </c>
      <c r="F8" s="52" t="s">
        <v>105</v>
      </c>
      <c r="G8" s="52" t="s">
        <v>106</v>
      </c>
      <c r="H8" s="52" t="s">
        <v>107</v>
      </c>
      <c r="I8" s="52" t="s">
        <v>108</v>
      </c>
      <c r="J8" s="52" t="s">
        <v>109</v>
      </c>
      <c r="K8" s="52" t="s">
        <v>110</v>
      </c>
      <c r="L8" s="52" t="s">
        <v>111</v>
      </c>
      <c r="M8" s="52" t="s">
        <v>112</v>
      </c>
      <c r="N8" s="53" t="s">
        <v>130</v>
      </c>
      <c r="O8" s="53" t="s">
        <v>11</v>
      </c>
      <c r="P8" s="117" t="s">
        <v>210</v>
      </c>
      <c r="Q8" s="96"/>
    </row>
    <row r="9" spans="1:17" s="3" customFormat="1" ht="13.5">
      <c r="A9" s="92"/>
      <c r="B9"/>
      <c r="C9"/>
      <c r="D9" s="95" t="s">
        <v>18</v>
      </c>
      <c r="E9" s="39">
        <v>0</v>
      </c>
      <c r="F9" s="39">
        <v>1</v>
      </c>
      <c r="G9" s="39">
        <v>0</v>
      </c>
      <c r="H9" s="39">
        <v>0</v>
      </c>
      <c r="I9" s="39">
        <v>0</v>
      </c>
      <c r="J9" s="39">
        <v>0</v>
      </c>
      <c r="K9" s="39">
        <v>0</v>
      </c>
      <c r="L9" s="39">
        <v>0</v>
      </c>
      <c r="M9" s="39">
        <v>0</v>
      </c>
      <c r="N9" s="39">
        <v>2</v>
      </c>
      <c r="O9" s="39">
        <v>3</v>
      </c>
      <c r="P9" s="118">
        <f aca="true" t="shared" si="0" ref="P9:P17">O9/$O$17</f>
        <v>0.15789473684210525</v>
      </c>
      <c r="Q9" s="96"/>
    </row>
    <row r="10" spans="1:17" s="3" customFormat="1" ht="13.5">
      <c r="A10" s="92"/>
      <c r="B10"/>
      <c r="C10"/>
      <c r="D10" s="53" t="s">
        <v>19</v>
      </c>
      <c r="E10" s="39">
        <v>0</v>
      </c>
      <c r="F10" s="39">
        <v>0</v>
      </c>
      <c r="G10" s="39">
        <v>0</v>
      </c>
      <c r="H10" s="39">
        <v>0</v>
      </c>
      <c r="I10" s="39">
        <v>1</v>
      </c>
      <c r="J10" s="39">
        <v>0</v>
      </c>
      <c r="K10" s="39">
        <v>0</v>
      </c>
      <c r="L10" s="39">
        <v>0</v>
      </c>
      <c r="M10" s="39">
        <v>0</v>
      </c>
      <c r="N10" s="39">
        <v>0</v>
      </c>
      <c r="O10" s="39">
        <v>1</v>
      </c>
      <c r="P10" s="118">
        <f t="shared" si="0"/>
        <v>0.05263157894736842</v>
      </c>
      <c r="Q10" s="96"/>
    </row>
    <row r="11" spans="1:17" s="34" customFormat="1" ht="13.5">
      <c r="A11" s="92"/>
      <c r="B11"/>
      <c r="C11"/>
      <c r="D11" s="53" t="s">
        <v>20</v>
      </c>
      <c r="E11" s="39">
        <v>0</v>
      </c>
      <c r="F11" s="39">
        <v>0</v>
      </c>
      <c r="G11" s="39">
        <v>0</v>
      </c>
      <c r="H11" s="39">
        <v>0</v>
      </c>
      <c r="I11" s="39">
        <v>0</v>
      </c>
      <c r="J11" s="39">
        <v>1</v>
      </c>
      <c r="K11" s="39">
        <v>0</v>
      </c>
      <c r="L11" s="39">
        <v>0</v>
      </c>
      <c r="M11" s="39">
        <v>0</v>
      </c>
      <c r="N11" s="39">
        <v>1</v>
      </c>
      <c r="O11" s="39">
        <v>2</v>
      </c>
      <c r="P11" s="118">
        <f t="shared" si="0"/>
        <v>0.10526315789473684</v>
      </c>
      <c r="Q11" s="55"/>
    </row>
    <row r="12" spans="1:17" s="34" customFormat="1" ht="13.5">
      <c r="A12" s="92"/>
      <c r="B12"/>
      <c r="C12"/>
      <c r="D12" s="53" t="s">
        <v>21</v>
      </c>
      <c r="E12" s="39">
        <v>0</v>
      </c>
      <c r="F12" s="39">
        <v>0</v>
      </c>
      <c r="G12" s="39">
        <v>0</v>
      </c>
      <c r="H12" s="39">
        <v>0</v>
      </c>
      <c r="I12" s="39">
        <v>1</v>
      </c>
      <c r="J12" s="39">
        <v>0</v>
      </c>
      <c r="K12" s="39">
        <v>0</v>
      </c>
      <c r="L12" s="39">
        <v>0</v>
      </c>
      <c r="M12" s="39">
        <v>0</v>
      </c>
      <c r="N12" s="39">
        <v>0</v>
      </c>
      <c r="O12" s="39">
        <v>1</v>
      </c>
      <c r="P12" s="118">
        <f t="shared" si="0"/>
        <v>0.05263157894736842</v>
      </c>
      <c r="Q12" s="55"/>
    </row>
    <row r="13" spans="1:17" s="34" customFormat="1" ht="13.5">
      <c r="A13" s="92"/>
      <c r="B13"/>
      <c r="C13"/>
      <c r="D13" s="53" t="s">
        <v>22</v>
      </c>
      <c r="E13" s="39">
        <v>0</v>
      </c>
      <c r="F13" s="39">
        <v>0</v>
      </c>
      <c r="G13" s="39">
        <v>0</v>
      </c>
      <c r="H13" s="39">
        <v>0</v>
      </c>
      <c r="I13" s="39">
        <v>0</v>
      </c>
      <c r="J13" s="39">
        <v>0</v>
      </c>
      <c r="K13" s="39">
        <v>0</v>
      </c>
      <c r="L13" s="39">
        <v>0</v>
      </c>
      <c r="M13" s="39">
        <v>0</v>
      </c>
      <c r="N13" s="39">
        <v>2</v>
      </c>
      <c r="O13" s="39">
        <v>2</v>
      </c>
      <c r="P13" s="118">
        <f t="shared" si="0"/>
        <v>0.10526315789473684</v>
      </c>
      <c r="Q13" s="55"/>
    </row>
    <row r="14" spans="1:17" s="34" customFormat="1" ht="13.5">
      <c r="A14" s="92"/>
      <c r="B14"/>
      <c r="C14"/>
      <c r="D14" s="53" t="s">
        <v>23</v>
      </c>
      <c r="E14" s="39">
        <v>0</v>
      </c>
      <c r="F14" s="39">
        <v>0</v>
      </c>
      <c r="G14" s="39">
        <v>0</v>
      </c>
      <c r="H14" s="39">
        <v>0</v>
      </c>
      <c r="I14" s="39">
        <v>0</v>
      </c>
      <c r="J14" s="39">
        <v>0</v>
      </c>
      <c r="K14" s="39">
        <v>0</v>
      </c>
      <c r="L14" s="39">
        <v>0</v>
      </c>
      <c r="M14" s="39">
        <v>0</v>
      </c>
      <c r="N14" s="39">
        <v>1</v>
      </c>
      <c r="O14" s="39">
        <v>1</v>
      </c>
      <c r="P14" s="118">
        <f t="shared" si="0"/>
        <v>0.05263157894736842</v>
      </c>
      <c r="Q14" s="55"/>
    </row>
    <row r="15" spans="1:17" s="34" customFormat="1" ht="13.5">
      <c r="A15" s="92"/>
      <c r="B15"/>
      <c r="C15"/>
      <c r="D15" s="53" t="s">
        <v>24</v>
      </c>
      <c r="E15" s="39">
        <v>0</v>
      </c>
      <c r="F15" s="39">
        <v>0</v>
      </c>
      <c r="G15" s="39">
        <v>0</v>
      </c>
      <c r="H15" s="39">
        <v>0</v>
      </c>
      <c r="I15" s="39">
        <v>0</v>
      </c>
      <c r="J15" s="39">
        <v>0</v>
      </c>
      <c r="K15" s="39">
        <v>0</v>
      </c>
      <c r="L15" s="39">
        <v>0</v>
      </c>
      <c r="M15" s="39">
        <v>0</v>
      </c>
      <c r="N15" s="39">
        <v>0</v>
      </c>
      <c r="O15" s="39">
        <v>0</v>
      </c>
      <c r="P15" s="118">
        <f t="shared" si="0"/>
        <v>0</v>
      </c>
      <c r="Q15" s="55"/>
    </row>
    <row r="16" spans="1:17" s="34" customFormat="1" ht="13.5">
      <c r="A16" s="92"/>
      <c r="B16"/>
      <c r="C16"/>
      <c r="D16" s="53" t="s">
        <v>25</v>
      </c>
      <c r="E16" s="39">
        <v>1</v>
      </c>
      <c r="F16" s="39">
        <v>1</v>
      </c>
      <c r="G16" s="39">
        <v>0</v>
      </c>
      <c r="H16" s="39">
        <v>1</v>
      </c>
      <c r="I16" s="39">
        <v>0</v>
      </c>
      <c r="J16" s="39">
        <v>0</v>
      </c>
      <c r="K16" s="39">
        <v>2</v>
      </c>
      <c r="L16" s="39">
        <v>0</v>
      </c>
      <c r="M16" s="39">
        <v>0</v>
      </c>
      <c r="N16" s="39">
        <v>4</v>
      </c>
      <c r="O16" s="39">
        <v>9</v>
      </c>
      <c r="P16" s="118">
        <f t="shared" si="0"/>
        <v>0.47368421052631576</v>
      </c>
      <c r="Q16" s="55"/>
    </row>
    <row r="17" spans="1:17" s="34" customFormat="1" ht="13.5">
      <c r="A17" s="92"/>
      <c r="B17"/>
      <c r="C17"/>
      <c r="D17" s="53" t="s">
        <v>11</v>
      </c>
      <c r="E17" s="39">
        <v>1</v>
      </c>
      <c r="F17" s="39">
        <v>2</v>
      </c>
      <c r="G17" s="39">
        <v>0</v>
      </c>
      <c r="H17" s="39">
        <v>1</v>
      </c>
      <c r="I17" s="39">
        <v>2</v>
      </c>
      <c r="J17" s="39">
        <v>1</v>
      </c>
      <c r="K17" s="39">
        <v>2</v>
      </c>
      <c r="L17" s="39">
        <v>0</v>
      </c>
      <c r="M17" s="39">
        <v>0</v>
      </c>
      <c r="N17" s="39">
        <v>10</v>
      </c>
      <c r="O17" s="39">
        <v>19</v>
      </c>
      <c r="P17" s="118">
        <f t="shared" si="0"/>
        <v>1</v>
      </c>
      <c r="Q17" s="55"/>
    </row>
    <row r="18" spans="1:17" s="34" customFormat="1" ht="13.5">
      <c r="A18" s="92"/>
      <c r="D18" s="90"/>
      <c r="E18" s="97"/>
      <c r="F18" s="97"/>
      <c r="G18" s="97"/>
      <c r="H18" s="98"/>
      <c r="I18" s="98"/>
      <c r="J18" s="98"/>
      <c r="K18" s="97"/>
      <c r="L18" s="97"/>
      <c r="M18" s="97"/>
      <c r="N18" s="76"/>
      <c r="O18" s="55"/>
      <c r="P18" s="55"/>
      <c r="Q18" s="55"/>
    </row>
    <row r="19" spans="1:17" s="34" customFormat="1" ht="13.5">
      <c r="A19" s="92"/>
      <c r="B19"/>
      <c r="C19"/>
      <c r="D19" t="s">
        <v>182</v>
      </c>
      <c r="E19"/>
      <c r="F19" s="82"/>
      <c r="G19" s="82"/>
      <c r="H19" s="82"/>
      <c r="I19" s="83"/>
      <c r="J19" s="83"/>
      <c r="K19" s="83"/>
      <c r="L19" s="82"/>
      <c r="M19" s="82"/>
      <c r="N19" s="84" t="s">
        <v>141</v>
      </c>
      <c r="O19" s="82"/>
      <c r="P19" s="55"/>
      <c r="Q19" s="55"/>
    </row>
    <row r="20" spans="1:17" s="34" customFormat="1" ht="13.5">
      <c r="A20" s="93"/>
      <c r="B20" s="60"/>
      <c r="C20" s="60"/>
      <c r="D20" s="53" t="s">
        <v>129</v>
      </c>
      <c r="E20" s="94" t="s">
        <v>104</v>
      </c>
      <c r="F20" s="52" t="s">
        <v>105</v>
      </c>
      <c r="G20" s="52" t="s">
        <v>106</v>
      </c>
      <c r="H20" s="52" t="s">
        <v>107</v>
      </c>
      <c r="I20" s="52" t="s">
        <v>108</v>
      </c>
      <c r="J20" s="52" t="s">
        <v>109</v>
      </c>
      <c r="K20" s="52" t="s">
        <v>110</v>
      </c>
      <c r="L20" s="52" t="s">
        <v>111</v>
      </c>
      <c r="M20" s="52" t="s">
        <v>112</v>
      </c>
      <c r="N20" s="53" t="s">
        <v>130</v>
      </c>
      <c r="O20" s="53" t="s">
        <v>11</v>
      </c>
      <c r="P20" s="117" t="s">
        <v>210</v>
      </c>
      <c r="Q20" s="55"/>
    </row>
    <row r="21" spans="1:17" s="34" customFormat="1" ht="13.5">
      <c r="A21" s="92"/>
      <c r="B21"/>
      <c r="C21"/>
      <c r="D21" s="95" t="s">
        <v>18</v>
      </c>
      <c r="E21" s="39">
        <v>0</v>
      </c>
      <c r="F21" s="39">
        <v>0</v>
      </c>
      <c r="G21" s="39">
        <v>0</v>
      </c>
      <c r="H21" s="39">
        <v>0</v>
      </c>
      <c r="I21" s="39">
        <v>0</v>
      </c>
      <c r="J21" s="39">
        <v>0</v>
      </c>
      <c r="K21" s="39">
        <v>1</v>
      </c>
      <c r="L21" s="39">
        <v>0</v>
      </c>
      <c r="M21" s="39">
        <v>0</v>
      </c>
      <c r="N21" s="39">
        <v>0</v>
      </c>
      <c r="O21" s="39">
        <v>1</v>
      </c>
      <c r="P21" s="118">
        <f aca="true" t="shared" si="1" ref="P21:P29">O21/$O$29</f>
        <v>0.09090909090909091</v>
      </c>
      <c r="Q21" s="55"/>
    </row>
    <row r="22" spans="1:17" s="34" customFormat="1" ht="13.5">
      <c r="A22" s="92"/>
      <c r="B22"/>
      <c r="C22"/>
      <c r="D22" s="53" t="s">
        <v>19</v>
      </c>
      <c r="E22" s="39">
        <v>0</v>
      </c>
      <c r="F22" s="39">
        <v>0</v>
      </c>
      <c r="G22" s="39">
        <v>0</v>
      </c>
      <c r="H22" s="39">
        <v>0</v>
      </c>
      <c r="I22" s="39">
        <v>0</v>
      </c>
      <c r="J22" s="39">
        <v>0</v>
      </c>
      <c r="K22" s="39">
        <v>2</v>
      </c>
      <c r="L22" s="39">
        <v>0</v>
      </c>
      <c r="M22" s="39">
        <v>0</v>
      </c>
      <c r="N22" s="39">
        <v>0</v>
      </c>
      <c r="O22" s="39">
        <v>2</v>
      </c>
      <c r="P22" s="118">
        <f t="shared" si="1"/>
        <v>0.18181818181818182</v>
      </c>
      <c r="Q22" s="55"/>
    </row>
    <row r="23" spans="1:17" s="34" customFormat="1" ht="13.5">
      <c r="A23" s="92"/>
      <c r="B23"/>
      <c r="C23"/>
      <c r="D23" s="53" t="s">
        <v>20</v>
      </c>
      <c r="E23" s="39">
        <v>0</v>
      </c>
      <c r="F23" s="39">
        <v>0</v>
      </c>
      <c r="G23" s="39">
        <v>0</v>
      </c>
      <c r="H23" s="39">
        <v>0</v>
      </c>
      <c r="I23" s="39">
        <v>1</v>
      </c>
      <c r="J23" s="39">
        <v>0</v>
      </c>
      <c r="K23" s="39">
        <v>1</v>
      </c>
      <c r="L23" s="39">
        <v>0</v>
      </c>
      <c r="M23" s="39">
        <v>0</v>
      </c>
      <c r="N23" s="39">
        <v>0</v>
      </c>
      <c r="O23" s="39">
        <v>2</v>
      </c>
      <c r="P23" s="118">
        <f t="shared" si="1"/>
        <v>0.18181818181818182</v>
      </c>
      <c r="Q23" s="55"/>
    </row>
    <row r="24" spans="1:17" s="34" customFormat="1" ht="13.5">
      <c r="A24" s="92"/>
      <c r="B24"/>
      <c r="C24"/>
      <c r="D24" s="53" t="s">
        <v>21</v>
      </c>
      <c r="E24" s="39">
        <v>0</v>
      </c>
      <c r="F24" s="39">
        <v>1</v>
      </c>
      <c r="G24" s="39">
        <v>0</v>
      </c>
      <c r="H24" s="39">
        <v>0</v>
      </c>
      <c r="I24" s="39">
        <v>0</v>
      </c>
      <c r="J24" s="39">
        <v>0</v>
      </c>
      <c r="K24" s="39">
        <v>0</v>
      </c>
      <c r="L24" s="39">
        <v>0</v>
      </c>
      <c r="M24" s="39">
        <v>0</v>
      </c>
      <c r="N24" s="39">
        <v>0</v>
      </c>
      <c r="O24" s="39">
        <v>1</v>
      </c>
      <c r="P24" s="118">
        <f t="shared" si="1"/>
        <v>0.09090909090909091</v>
      </c>
      <c r="Q24" s="55"/>
    </row>
    <row r="25" spans="1:17" s="34" customFormat="1" ht="13.5">
      <c r="A25" s="92"/>
      <c r="B25"/>
      <c r="C25"/>
      <c r="D25" s="53" t="s">
        <v>22</v>
      </c>
      <c r="E25" s="39">
        <v>0</v>
      </c>
      <c r="F25" s="39">
        <v>0</v>
      </c>
      <c r="G25" s="39">
        <v>0</v>
      </c>
      <c r="H25" s="39">
        <v>0</v>
      </c>
      <c r="I25" s="39">
        <v>0</v>
      </c>
      <c r="J25" s="39">
        <v>0</v>
      </c>
      <c r="K25" s="39">
        <v>0</v>
      </c>
      <c r="L25" s="39">
        <v>0</v>
      </c>
      <c r="M25" s="39">
        <v>0</v>
      </c>
      <c r="N25" s="39">
        <v>0</v>
      </c>
      <c r="O25" s="39">
        <v>0</v>
      </c>
      <c r="P25" s="118">
        <f t="shared" si="1"/>
        <v>0</v>
      </c>
      <c r="Q25" s="55"/>
    </row>
    <row r="26" spans="1:17" s="34" customFormat="1" ht="13.5">
      <c r="A26" s="92"/>
      <c r="B26"/>
      <c r="C26"/>
      <c r="D26" s="53" t="s">
        <v>23</v>
      </c>
      <c r="E26" s="39">
        <v>0</v>
      </c>
      <c r="F26" s="39">
        <v>0</v>
      </c>
      <c r="G26" s="39">
        <v>0</v>
      </c>
      <c r="H26" s="39">
        <v>0</v>
      </c>
      <c r="I26" s="39">
        <v>0</v>
      </c>
      <c r="J26" s="39">
        <v>1</v>
      </c>
      <c r="K26" s="39">
        <v>0</v>
      </c>
      <c r="L26" s="39">
        <v>0</v>
      </c>
      <c r="M26" s="39">
        <v>0</v>
      </c>
      <c r="N26" s="39">
        <v>0</v>
      </c>
      <c r="O26" s="39">
        <v>1</v>
      </c>
      <c r="P26" s="118">
        <f t="shared" si="1"/>
        <v>0.09090909090909091</v>
      </c>
      <c r="Q26" s="55"/>
    </row>
    <row r="27" spans="1:17" s="34" customFormat="1" ht="13.5">
      <c r="A27" s="92"/>
      <c r="B27"/>
      <c r="C27"/>
      <c r="D27" s="53" t="s">
        <v>24</v>
      </c>
      <c r="E27" s="39">
        <v>0</v>
      </c>
      <c r="F27" s="39">
        <v>0</v>
      </c>
      <c r="G27" s="39">
        <v>0</v>
      </c>
      <c r="H27" s="39">
        <v>0</v>
      </c>
      <c r="I27" s="39">
        <v>0</v>
      </c>
      <c r="J27" s="39">
        <v>1</v>
      </c>
      <c r="K27" s="39">
        <v>0</v>
      </c>
      <c r="L27" s="39">
        <v>0</v>
      </c>
      <c r="M27" s="39">
        <v>0</v>
      </c>
      <c r="N27" s="39">
        <v>0</v>
      </c>
      <c r="O27" s="39">
        <v>1</v>
      </c>
      <c r="P27" s="118">
        <f t="shared" si="1"/>
        <v>0.09090909090909091</v>
      </c>
      <c r="Q27" s="55"/>
    </row>
    <row r="28" spans="1:17" s="34" customFormat="1" ht="13.5">
      <c r="A28" s="92"/>
      <c r="B28"/>
      <c r="C28"/>
      <c r="D28" s="53" t="s">
        <v>25</v>
      </c>
      <c r="E28" s="39">
        <v>0</v>
      </c>
      <c r="F28" s="39">
        <v>1</v>
      </c>
      <c r="G28" s="39">
        <v>0</v>
      </c>
      <c r="H28" s="39">
        <v>0</v>
      </c>
      <c r="I28" s="39">
        <v>0</v>
      </c>
      <c r="J28" s="39">
        <v>1</v>
      </c>
      <c r="K28" s="39">
        <v>1</v>
      </c>
      <c r="L28" s="39">
        <v>0</v>
      </c>
      <c r="M28" s="39">
        <v>0</v>
      </c>
      <c r="N28" s="39">
        <v>0</v>
      </c>
      <c r="O28" s="39">
        <v>3</v>
      </c>
      <c r="P28" s="118">
        <f t="shared" si="1"/>
        <v>0.2727272727272727</v>
      </c>
      <c r="Q28" s="55"/>
    </row>
    <row r="29" spans="1:17" s="34" customFormat="1" ht="13.5">
      <c r="A29" s="92"/>
      <c r="B29"/>
      <c r="C29"/>
      <c r="D29" s="53" t="s">
        <v>11</v>
      </c>
      <c r="E29" s="39">
        <v>0</v>
      </c>
      <c r="F29" s="39">
        <v>2</v>
      </c>
      <c r="G29" s="39">
        <v>0</v>
      </c>
      <c r="H29" s="39">
        <v>0</v>
      </c>
      <c r="I29" s="39">
        <v>1</v>
      </c>
      <c r="J29" s="39">
        <v>3</v>
      </c>
      <c r="K29" s="39">
        <v>5</v>
      </c>
      <c r="L29" s="39">
        <v>0</v>
      </c>
      <c r="M29" s="39">
        <v>0</v>
      </c>
      <c r="N29" s="39">
        <v>0</v>
      </c>
      <c r="O29" s="39">
        <v>11</v>
      </c>
      <c r="P29" s="118">
        <f t="shared" si="1"/>
        <v>1</v>
      </c>
      <c r="Q29" s="55"/>
    </row>
    <row r="30" spans="1:17" s="34" customFormat="1" ht="13.5">
      <c r="A30" s="92"/>
      <c r="D30" s="90"/>
      <c r="E30" s="97"/>
      <c r="F30" s="97"/>
      <c r="G30" s="97"/>
      <c r="H30" s="98"/>
      <c r="I30" s="98"/>
      <c r="J30" s="98"/>
      <c r="K30" s="97"/>
      <c r="L30" s="97"/>
      <c r="M30" s="97"/>
      <c r="N30" s="76"/>
      <c r="O30" s="55"/>
      <c r="P30" s="55"/>
      <c r="Q30" s="55"/>
    </row>
    <row r="31" spans="1:17" s="34" customFormat="1" ht="13.5">
      <c r="A31" s="92"/>
      <c r="B31"/>
      <c r="C31"/>
      <c r="D31" t="s">
        <v>183</v>
      </c>
      <c r="E31"/>
      <c r="F31" s="82"/>
      <c r="G31" s="82"/>
      <c r="H31" s="82"/>
      <c r="I31" s="83"/>
      <c r="J31" s="83"/>
      <c r="K31" s="83"/>
      <c r="L31" s="82"/>
      <c r="M31" s="82"/>
      <c r="N31" s="84" t="s">
        <v>141</v>
      </c>
      <c r="O31" s="82"/>
      <c r="P31" s="55"/>
      <c r="Q31" s="55"/>
    </row>
    <row r="32" spans="1:17" s="34" customFormat="1" ht="13.5">
      <c r="A32" s="93"/>
      <c r="B32" s="60"/>
      <c r="C32" s="60"/>
      <c r="D32" s="53" t="s">
        <v>129</v>
      </c>
      <c r="E32" s="94" t="s">
        <v>104</v>
      </c>
      <c r="F32" s="52" t="s">
        <v>105</v>
      </c>
      <c r="G32" s="52" t="s">
        <v>106</v>
      </c>
      <c r="H32" s="52" t="s">
        <v>107</v>
      </c>
      <c r="I32" s="52" t="s">
        <v>108</v>
      </c>
      <c r="J32" s="52" t="s">
        <v>109</v>
      </c>
      <c r="K32" s="52" t="s">
        <v>110</v>
      </c>
      <c r="L32" s="52" t="s">
        <v>111</v>
      </c>
      <c r="M32" s="52" t="s">
        <v>112</v>
      </c>
      <c r="N32" s="53" t="s">
        <v>130</v>
      </c>
      <c r="O32" s="53" t="s">
        <v>11</v>
      </c>
      <c r="P32" s="117" t="s">
        <v>210</v>
      </c>
      <c r="Q32" s="55"/>
    </row>
    <row r="33" spans="1:17" s="34" customFormat="1" ht="13.5">
      <c r="A33" s="92"/>
      <c r="B33"/>
      <c r="C33"/>
      <c r="D33" s="95" t="s">
        <v>18</v>
      </c>
      <c r="E33" s="39">
        <v>0</v>
      </c>
      <c r="F33" s="39">
        <v>0</v>
      </c>
      <c r="G33" s="39">
        <v>0</v>
      </c>
      <c r="H33" s="39">
        <v>0</v>
      </c>
      <c r="I33" s="39">
        <v>0</v>
      </c>
      <c r="J33" s="39">
        <v>0</v>
      </c>
      <c r="K33" s="39">
        <v>0</v>
      </c>
      <c r="L33" s="39">
        <v>0</v>
      </c>
      <c r="M33" s="39">
        <v>0</v>
      </c>
      <c r="N33" s="39">
        <v>0</v>
      </c>
      <c r="O33" s="39">
        <v>0</v>
      </c>
      <c r="P33" s="118">
        <f aca="true" t="shared" si="2" ref="P33:P41">O33/$O$41</f>
        <v>0</v>
      </c>
      <c r="Q33" s="55"/>
    </row>
    <row r="34" spans="1:17" s="34" customFormat="1" ht="13.5">
      <c r="A34" s="92"/>
      <c r="B34"/>
      <c r="C34"/>
      <c r="D34" s="53" t="s">
        <v>19</v>
      </c>
      <c r="E34" s="39">
        <v>0</v>
      </c>
      <c r="F34" s="39">
        <v>0</v>
      </c>
      <c r="G34" s="39">
        <v>0</v>
      </c>
      <c r="H34" s="39">
        <v>0</v>
      </c>
      <c r="I34" s="39">
        <v>0</v>
      </c>
      <c r="J34" s="39">
        <v>0</v>
      </c>
      <c r="K34" s="39">
        <v>0</v>
      </c>
      <c r="L34" s="39">
        <v>0</v>
      </c>
      <c r="M34" s="39">
        <v>0</v>
      </c>
      <c r="N34" s="39">
        <v>1</v>
      </c>
      <c r="O34" s="39">
        <v>1</v>
      </c>
      <c r="P34" s="118">
        <f t="shared" si="2"/>
        <v>0.2</v>
      </c>
      <c r="Q34" s="55"/>
    </row>
    <row r="35" spans="1:17" s="34" customFormat="1" ht="13.5">
      <c r="A35" s="92"/>
      <c r="B35"/>
      <c r="C35"/>
      <c r="D35" s="53" t="s">
        <v>20</v>
      </c>
      <c r="E35" s="39">
        <v>0</v>
      </c>
      <c r="F35" s="39">
        <v>0</v>
      </c>
      <c r="G35" s="39">
        <v>0</v>
      </c>
      <c r="H35" s="39">
        <v>0</v>
      </c>
      <c r="I35" s="39">
        <v>0</v>
      </c>
      <c r="J35" s="39">
        <v>1</v>
      </c>
      <c r="K35" s="39">
        <v>0</v>
      </c>
      <c r="L35" s="39">
        <v>0</v>
      </c>
      <c r="M35" s="39">
        <v>0</v>
      </c>
      <c r="N35" s="39">
        <v>0</v>
      </c>
      <c r="O35" s="39">
        <v>1</v>
      </c>
      <c r="P35" s="118">
        <f t="shared" si="2"/>
        <v>0.2</v>
      </c>
      <c r="Q35" s="55"/>
    </row>
    <row r="36" spans="1:17" s="34" customFormat="1" ht="13.5">
      <c r="A36" s="92"/>
      <c r="B36"/>
      <c r="C36"/>
      <c r="D36" s="53" t="s">
        <v>21</v>
      </c>
      <c r="E36" s="39">
        <v>1</v>
      </c>
      <c r="F36" s="39">
        <v>0</v>
      </c>
      <c r="G36" s="39">
        <v>0</v>
      </c>
      <c r="H36" s="39">
        <v>0</v>
      </c>
      <c r="I36" s="39">
        <v>0</v>
      </c>
      <c r="J36" s="39">
        <v>0</v>
      </c>
      <c r="K36" s="39">
        <v>0</v>
      </c>
      <c r="L36" s="39">
        <v>0</v>
      </c>
      <c r="M36" s="39">
        <v>0</v>
      </c>
      <c r="N36" s="39">
        <v>0</v>
      </c>
      <c r="O36" s="39">
        <v>1</v>
      </c>
      <c r="P36" s="118">
        <f t="shared" si="2"/>
        <v>0.2</v>
      </c>
      <c r="Q36" s="55"/>
    </row>
    <row r="37" spans="1:17" s="34" customFormat="1" ht="13.5">
      <c r="A37" s="92"/>
      <c r="B37"/>
      <c r="C37"/>
      <c r="D37" s="53" t="s">
        <v>22</v>
      </c>
      <c r="E37" s="39">
        <v>0</v>
      </c>
      <c r="F37" s="39">
        <v>0</v>
      </c>
      <c r="G37" s="39">
        <v>0</v>
      </c>
      <c r="H37" s="39">
        <v>0</v>
      </c>
      <c r="I37" s="39">
        <v>0</v>
      </c>
      <c r="J37" s="39">
        <v>1</v>
      </c>
      <c r="K37" s="39">
        <v>0</v>
      </c>
      <c r="L37" s="39">
        <v>0</v>
      </c>
      <c r="M37" s="39">
        <v>0</v>
      </c>
      <c r="N37" s="39">
        <v>0</v>
      </c>
      <c r="O37" s="39">
        <v>1</v>
      </c>
      <c r="P37" s="118">
        <f t="shared" si="2"/>
        <v>0.2</v>
      </c>
      <c r="Q37" s="55"/>
    </row>
    <row r="38" spans="1:17" s="34" customFormat="1" ht="13.5">
      <c r="A38" s="92"/>
      <c r="B38"/>
      <c r="C38"/>
      <c r="D38" s="53" t="s">
        <v>23</v>
      </c>
      <c r="E38" s="39">
        <v>0</v>
      </c>
      <c r="F38" s="39">
        <v>1</v>
      </c>
      <c r="G38" s="39">
        <v>0</v>
      </c>
      <c r="H38" s="39">
        <v>0</v>
      </c>
      <c r="I38" s="39">
        <v>0</v>
      </c>
      <c r="J38" s="39">
        <v>0</v>
      </c>
      <c r="K38" s="39">
        <v>0</v>
      </c>
      <c r="L38" s="39">
        <v>0</v>
      </c>
      <c r="M38" s="39">
        <v>0</v>
      </c>
      <c r="N38" s="39">
        <v>0</v>
      </c>
      <c r="O38" s="39">
        <v>1</v>
      </c>
      <c r="P38" s="118">
        <f t="shared" si="2"/>
        <v>0.2</v>
      </c>
      <c r="Q38" s="55"/>
    </row>
    <row r="39" spans="1:17" s="34" customFormat="1" ht="13.5">
      <c r="A39" s="92"/>
      <c r="B39"/>
      <c r="C39"/>
      <c r="D39" s="53" t="s">
        <v>24</v>
      </c>
      <c r="E39" s="39">
        <v>0</v>
      </c>
      <c r="F39" s="39">
        <v>0</v>
      </c>
      <c r="G39" s="39">
        <v>0</v>
      </c>
      <c r="H39" s="39">
        <v>0</v>
      </c>
      <c r="I39" s="39">
        <v>0</v>
      </c>
      <c r="J39" s="39">
        <v>0</v>
      </c>
      <c r="K39" s="39">
        <v>0</v>
      </c>
      <c r="L39" s="39">
        <v>0</v>
      </c>
      <c r="M39" s="39">
        <v>0</v>
      </c>
      <c r="N39" s="39">
        <v>0</v>
      </c>
      <c r="O39" s="39">
        <v>0</v>
      </c>
      <c r="P39" s="118">
        <f t="shared" si="2"/>
        <v>0</v>
      </c>
      <c r="Q39" s="55"/>
    </row>
    <row r="40" spans="1:17" s="34" customFormat="1" ht="13.5">
      <c r="A40" s="92"/>
      <c r="B40"/>
      <c r="C40"/>
      <c r="D40" s="53" t="s">
        <v>25</v>
      </c>
      <c r="E40" s="39">
        <v>0</v>
      </c>
      <c r="F40" s="39">
        <v>0</v>
      </c>
      <c r="G40" s="39">
        <v>0</v>
      </c>
      <c r="H40" s="39">
        <v>0</v>
      </c>
      <c r="I40" s="39">
        <v>0</v>
      </c>
      <c r="J40" s="39">
        <v>0</v>
      </c>
      <c r="K40" s="39">
        <v>0</v>
      </c>
      <c r="L40" s="39">
        <v>0</v>
      </c>
      <c r="M40" s="39">
        <v>0</v>
      </c>
      <c r="N40" s="39">
        <v>0</v>
      </c>
      <c r="O40" s="39">
        <v>0</v>
      </c>
      <c r="P40" s="118">
        <f t="shared" si="2"/>
        <v>0</v>
      </c>
      <c r="Q40" s="55"/>
    </row>
    <row r="41" spans="1:17" s="34" customFormat="1" ht="13.5">
      <c r="A41" s="92"/>
      <c r="B41"/>
      <c r="C41"/>
      <c r="D41" s="53" t="s">
        <v>11</v>
      </c>
      <c r="E41" s="39">
        <v>1</v>
      </c>
      <c r="F41" s="39">
        <v>1</v>
      </c>
      <c r="G41" s="39">
        <v>0</v>
      </c>
      <c r="H41" s="39">
        <v>0</v>
      </c>
      <c r="I41" s="39">
        <v>0</v>
      </c>
      <c r="J41" s="39">
        <v>2</v>
      </c>
      <c r="K41" s="39">
        <v>0</v>
      </c>
      <c r="L41" s="39">
        <v>0</v>
      </c>
      <c r="M41" s="39">
        <v>0</v>
      </c>
      <c r="N41" s="39">
        <v>1</v>
      </c>
      <c r="O41" s="39">
        <v>5</v>
      </c>
      <c r="P41" s="118">
        <f t="shared" si="2"/>
        <v>1</v>
      </c>
      <c r="Q41" s="55"/>
    </row>
    <row r="42" spans="1:17" s="34" customFormat="1" ht="13.5">
      <c r="A42" s="92"/>
      <c r="D42" s="90"/>
      <c r="E42" s="97"/>
      <c r="F42" s="97"/>
      <c r="G42" s="97"/>
      <c r="H42" s="98"/>
      <c r="I42" s="98"/>
      <c r="J42" s="98"/>
      <c r="K42" s="97"/>
      <c r="L42" s="97"/>
      <c r="M42" s="97"/>
      <c r="N42" s="76"/>
      <c r="O42" s="55"/>
      <c r="P42" s="55"/>
      <c r="Q42" s="55"/>
    </row>
    <row r="43" spans="1:17" s="34" customFormat="1" ht="13.5">
      <c r="A43" s="92"/>
      <c r="B43"/>
      <c r="C43"/>
      <c r="D43" t="s">
        <v>184</v>
      </c>
      <c r="E43"/>
      <c r="F43" s="82"/>
      <c r="G43" s="82"/>
      <c r="H43" s="82"/>
      <c r="I43" s="83"/>
      <c r="J43" s="83"/>
      <c r="K43" s="83"/>
      <c r="L43" s="82"/>
      <c r="M43" s="82"/>
      <c r="N43" s="84" t="s">
        <v>141</v>
      </c>
      <c r="O43" s="82"/>
      <c r="P43" s="55"/>
      <c r="Q43" s="55"/>
    </row>
    <row r="44" spans="1:17" s="34" customFormat="1" ht="13.5">
      <c r="A44" s="93"/>
      <c r="B44" s="60"/>
      <c r="C44" s="60"/>
      <c r="D44" s="53" t="s">
        <v>129</v>
      </c>
      <c r="E44" s="94" t="s">
        <v>104</v>
      </c>
      <c r="F44" s="52" t="s">
        <v>105</v>
      </c>
      <c r="G44" s="52" t="s">
        <v>106</v>
      </c>
      <c r="H44" s="52" t="s">
        <v>107</v>
      </c>
      <c r="I44" s="52" t="s">
        <v>108</v>
      </c>
      <c r="J44" s="52" t="s">
        <v>109</v>
      </c>
      <c r="K44" s="52" t="s">
        <v>110</v>
      </c>
      <c r="L44" s="52" t="s">
        <v>111</v>
      </c>
      <c r="M44" s="52" t="s">
        <v>112</v>
      </c>
      <c r="N44" s="53" t="s">
        <v>130</v>
      </c>
      <c r="O44" s="53" t="s">
        <v>11</v>
      </c>
      <c r="P44" s="117" t="s">
        <v>210</v>
      </c>
      <c r="Q44" s="55"/>
    </row>
    <row r="45" spans="1:17" s="34" customFormat="1" ht="13.5">
      <c r="A45" s="92"/>
      <c r="B45"/>
      <c r="C45"/>
      <c r="D45" s="95" t="s">
        <v>18</v>
      </c>
      <c r="E45" s="39">
        <v>1</v>
      </c>
      <c r="F45" s="39">
        <v>2</v>
      </c>
      <c r="G45" s="39">
        <v>1</v>
      </c>
      <c r="H45" s="39">
        <v>0</v>
      </c>
      <c r="I45" s="39">
        <v>0</v>
      </c>
      <c r="J45" s="39">
        <v>0</v>
      </c>
      <c r="K45" s="39">
        <v>0</v>
      </c>
      <c r="L45" s="39">
        <v>0</v>
      </c>
      <c r="M45" s="39">
        <v>0</v>
      </c>
      <c r="N45" s="39">
        <v>3</v>
      </c>
      <c r="O45" s="39">
        <v>7</v>
      </c>
      <c r="P45" s="118">
        <f aca="true" t="shared" si="3" ref="P45:P53">O45/$O$53</f>
        <v>0.1346153846153846</v>
      </c>
      <c r="Q45" s="55"/>
    </row>
    <row r="46" spans="1:17" s="34" customFormat="1" ht="13.5">
      <c r="A46" s="92"/>
      <c r="B46"/>
      <c r="C46"/>
      <c r="D46" s="53" t="s">
        <v>19</v>
      </c>
      <c r="E46" s="39">
        <v>0</v>
      </c>
      <c r="F46" s="39">
        <v>0</v>
      </c>
      <c r="G46" s="39">
        <v>0</v>
      </c>
      <c r="H46" s="39">
        <v>0</v>
      </c>
      <c r="I46" s="39">
        <v>0</v>
      </c>
      <c r="J46" s="39">
        <v>0</v>
      </c>
      <c r="K46" s="39">
        <v>0</v>
      </c>
      <c r="L46" s="39">
        <v>0</v>
      </c>
      <c r="M46" s="39">
        <v>0</v>
      </c>
      <c r="N46" s="39">
        <v>1</v>
      </c>
      <c r="O46" s="39">
        <v>1</v>
      </c>
      <c r="P46" s="118">
        <f t="shared" si="3"/>
        <v>0.019230769230769232</v>
      </c>
      <c r="Q46" s="55"/>
    </row>
    <row r="47" spans="1:17" s="34" customFormat="1" ht="13.5">
      <c r="A47" s="92"/>
      <c r="B47"/>
      <c r="C47"/>
      <c r="D47" s="53" t="s">
        <v>20</v>
      </c>
      <c r="E47" s="39">
        <v>3</v>
      </c>
      <c r="F47" s="39">
        <v>2</v>
      </c>
      <c r="G47" s="39">
        <v>0</v>
      </c>
      <c r="H47" s="39">
        <v>0</v>
      </c>
      <c r="I47" s="39">
        <v>0</v>
      </c>
      <c r="J47" s="39">
        <v>0</v>
      </c>
      <c r="K47" s="39">
        <v>0</v>
      </c>
      <c r="L47" s="39">
        <v>0</v>
      </c>
      <c r="M47" s="39">
        <v>0</v>
      </c>
      <c r="N47" s="39">
        <v>3</v>
      </c>
      <c r="O47" s="39">
        <v>8</v>
      </c>
      <c r="P47" s="118">
        <f t="shared" si="3"/>
        <v>0.15384615384615385</v>
      </c>
      <c r="Q47" s="55"/>
    </row>
    <row r="48" spans="1:17" s="34" customFormat="1" ht="13.5">
      <c r="A48" s="92"/>
      <c r="B48"/>
      <c r="C48"/>
      <c r="D48" s="53" t="s">
        <v>21</v>
      </c>
      <c r="E48" s="39">
        <v>1</v>
      </c>
      <c r="F48" s="39">
        <v>0</v>
      </c>
      <c r="G48" s="39">
        <v>0</v>
      </c>
      <c r="H48" s="39">
        <v>0</v>
      </c>
      <c r="I48" s="39">
        <v>0</v>
      </c>
      <c r="J48" s="39">
        <v>0</v>
      </c>
      <c r="K48" s="39">
        <v>0</v>
      </c>
      <c r="L48" s="39">
        <v>0</v>
      </c>
      <c r="M48" s="39">
        <v>0</v>
      </c>
      <c r="N48" s="39">
        <v>1</v>
      </c>
      <c r="O48" s="39">
        <v>2</v>
      </c>
      <c r="P48" s="118">
        <f t="shared" si="3"/>
        <v>0.038461538461538464</v>
      </c>
      <c r="Q48" s="55"/>
    </row>
    <row r="49" spans="1:17" s="34" customFormat="1" ht="13.5">
      <c r="A49" s="92"/>
      <c r="B49"/>
      <c r="C49"/>
      <c r="D49" s="53" t="s">
        <v>22</v>
      </c>
      <c r="E49" s="39">
        <v>0</v>
      </c>
      <c r="F49" s="39">
        <v>0</v>
      </c>
      <c r="G49" s="39">
        <v>1</v>
      </c>
      <c r="H49" s="39">
        <v>0</v>
      </c>
      <c r="I49" s="39">
        <v>0</v>
      </c>
      <c r="J49" s="39">
        <v>1</v>
      </c>
      <c r="K49" s="39">
        <v>0</v>
      </c>
      <c r="L49" s="39">
        <v>0</v>
      </c>
      <c r="M49" s="39">
        <v>0</v>
      </c>
      <c r="N49" s="39">
        <v>0</v>
      </c>
      <c r="O49" s="39">
        <v>2</v>
      </c>
      <c r="P49" s="118">
        <f t="shared" si="3"/>
        <v>0.038461538461538464</v>
      </c>
      <c r="Q49" s="55"/>
    </row>
    <row r="50" spans="1:17" s="34" customFormat="1" ht="13.5">
      <c r="A50" s="92"/>
      <c r="B50"/>
      <c r="C50"/>
      <c r="D50" s="53" t="s">
        <v>23</v>
      </c>
      <c r="E50" s="39">
        <v>2</v>
      </c>
      <c r="F50" s="39">
        <v>1</v>
      </c>
      <c r="G50" s="39">
        <v>1</v>
      </c>
      <c r="H50" s="39">
        <v>0</v>
      </c>
      <c r="I50" s="39">
        <v>1</v>
      </c>
      <c r="J50" s="39">
        <v>0</v>
      </c>
      <c r="K50" s="39">
        <v>0</v>
      </c>
      <c r="L50" s="39">
        <v>0</v>
      </c>
      <c r="M50" s="39">
        <v>0</v>
      </c>
      <c r="N50" s="39">
        <v>3</v>
      </c>
      <c r="O50" s="39">
        <v>8</v>
      </c>
      <c r="P50" s="118">
        <f t="shared" si="3"/>
        <v>0.15384615384615385</v>
      </c>
      <c r="Q50" s="55"/>
    </row>
    <row r="51" spans="1:17" s="34" customFormat="1" ht="13.5">
      <c r="A51" s="92"/>
      <c r="B51"/>
      <c r="C51"/>
      <c r="D51" s="53" t="s">
        <v>24</v>
      </c>
      <c r="E51" s="39">
        <v>1</v>
      </c>
      <c r="F51" s="39">
        <v>1</v>
      </c>
      <c r="G51" s="39">
        <v>0</v>
      </c>
      <c r="H51" s="39">
        <v>4</v>
      </c>
      <c r="I51" s="39">
        <v>0</v>
      </c>
      <c r="J51" s="39">
        <v>0</v>
      </c>
      <c r="K51" s="39">
        <v>0</v>
      </c>
      <c r="L51" s="39">
        <v>0</v>
      </c>
      <c r="M51" s="39">
        <v>0</v>
      </c>
      <c r="N51" s="39">
        <v>1</v>
      </c>
      <c r="O51" s="39">
        <v>7</v>
      </c>
      <c r="P51" s="118">
        <f t="shared" si="3"/>
        <v>0.1346153846153846</v>
      </c>
      <c r="Q51" s="55"/>
    </row>
    <row r="52" spans="1:17" s="34" customFormat="1" ht="13.5">
      <c r="A52" s="92"/>
      <c r="B52"/>
      <c r="C52"/>
      <c r="D52" s="53" t="s">
        <v>25</v>
      </c>
      <c r="E52" s="39">
        <v>3</v>
      </c>
      <c r="F52" s="39">
        <v>2</v>
      </c>
      <c r="G52" s="39">
        <v>1</v>
      </c>
      <c r="H52" s="39">
        <v>2</v>
      </c>
      <c r="I52" s="39">
        <v>0</v>
      </c>
      <c r="J52" s="39">
        <v>3</v>
      </c>
      <c r="K52" s="39">
        <v>1</v>
      </c>
      <c r="L52" s="39">
        <v>0</v>
      </c>
      <c r="M52" s="39">
        <v>0</v>
      </c>
      <c r="N52" s="39">
        <v>5</v>
      </c>
      <c r="O52" s="39">
        <v>17</v>
      </c>
      <c r="P52" s="118">
        <f t="shared" si="3"/>
        <v>0.3269230769230769</v>
      </c>
      <c r="Q52" s="55"/>
    </row>
    <row r="53" spans="1:17" s="34" customFormat="1" ht="13.5">
      <c r="A53" s="92"/>
      <c r="B53"/>
      <c r="C53"/>
      <c r="D53" s="53" t="s">
        <v>11</v>
      </c>
      <c r="E53" s="39">
        <v>11</v>
      </c>
      <c r="F53" s="39">
        <v>8</v>
      </c>
      <c r="G53" s="39">
        <v>4</v>
      </c>
      <c r="H53" s="39">
        <v>6</v>
      </c>
      <c r="I53" s="39">
        <v>1</v>
      </c>
      <c r="J53" s="39">
        <v>4</v>
      </c>
      <c r="K53" s="39">
        <v>1</v>
      </c>
      <c r="L53" s="39">
        <v>0</v>
      </c>
      <c r="M53" s="39">
        <v>0</v>
      </c>
      <c r="N53" s="39">
        <v>17</v>
      </c>
      <c r="O53" s="39">
        <v>52</v>
      </c>
      <c r="P53" s="118">
        <f t="shared" si="3"/>
        <v>1</v>
      </c>
      <c r="Q53" s="55"/>
    </row>
    <row r="54" spans="1:17" s="34" customFormat="1" ht="13.5">
      <c r="A54" s="92"/>
      <c r="D54" s="90"/>
      <c r="E54" s="97"/>
      <c r="F54" s="97"/>
      <c r="G54" s="97"/>
      <c r="H54" s="97"/>
      <c r="I54" s="97"/>
      <c r="J54" s="97"/>
      <c r="K54" s="97"/>
      <c r="L54" s="97"/>
      <c r="M54" s="97"/>
      <c r="O54" s="55"/>
      <c r="P54" s="55"/>
      <c r="Q54" s="55"/>
    </row>
    <row r="55" spans="1:17" s="34" customFormat="1" ht="13.5">
      <c r="A55" s="92"/>
      <c r="B55"/>
      <c r="C55"/>
      <c r="D55" t="s">
        <v>185</v>
      </c>
      <c r="E55"/>
      <c r="F55" s="82"/>
      <c r="G55" s="82"/>
      <c r="H55" s="82"/>
      <c r="I55" s="83"/>
      <c r="J55" s="83"/>
      <c r="K55" s="83"/>
      <c r="L55" s="82"/>
      <c r="M55" s="82"/>
      <c r="N55" s="84" t="s">
        <v>141</v>
      </c>
      <c r="O55" s="82"/>
      <c r="P55" s="55"/>
      <c r="Q55" s="55"/>
    </row>
    <row r="56" spans="1:17" s="34" customFormat="1" ht="13.5">
      <c r="A56" s="93"/>
      <c r="B56" s="60"/>
      <c r="C56" s="60"/>
      <c r="D56" s="53" t="s">
        <v>129</v>
      </c>
      <c r="E56" s="94" t="s">
        <v>104</v>
      </c>
      <c r="F56" s="52" t="s">
        <v>105</v>
      </c>
      <c r="G56" s="52" t="s">
        <v>106</v>
      </c>
      <c r="H56" s="52" t="s">
        <v>107</v>
      </c>
      <c r="I56" s="52" t="s">
        <v>108</v>
      </c>
      <c r="J56" s="52" t="s">
        <v>109</v>
      </c>
      <c r="K56" s="52" t="s">
        <v>110</v>
      </c>
      <c r="L56" s="52" t="s">
        <v>111</v>
      </c>
      <c r="M56" s="52" t="s">
        <v>112</v>
      </c>
      <c r="N56" s="53" t="s">
        <v>130</v>
      </c>
      <c r="O56" s="53" t="s">
        <v>11</v>
      </c>
      <c r="P56" s="117" t="s">
        <v>210</v>
      </c>
      <c r="Q56" s="55"/>
    </row>
    <row r="57" spans="1:17" s="34" customFormat="1" ht="13.5">
      <c r="A57" s="92"/>
      <c r="B57"/>
      <c r="C57"/>
      <c r="D57" s="95" t="s">
        <v>18</v>
      </c>
      <c r="E57" s="39">
        <v>0</v>
      </c>
      <c r="F57" s="39">
        <v>0</v>
      </c>
      <c r="G57" s="39">
        <v>0</v>
      </c>
      <c r="H57" s="39">
        <v>1</v>
      </c>
      <c r="I57" s="39">
        <v>0</v>
      </c>
      <c r="J57" s="39">
        <v>0</v>
      </c>
      <c r="K57" s="39">
        <v>0</v>
      </c>
      <c r="L57" s="39">
        <v>0</v>
      </c>
      <c r="M57" s="39">
        <v>0</v>
      </c>
      <c r="N57" s="39">
        <v>2</v>
      </c>
      <c r="O57" s="39">
        <v>3</v>
      </c>
      <c r="P57" s="118">
        <f aca="true" t="shared" si="4" ref="P57:P65">O57/$O$65</f>
        <v>0.13636363636363635</v>
      </c>
      <c r="Q57" s="55"/>
    </row>
    <row r="58" spans="1:17" s="34" customFormat="1" ht="13.5">
      <c r="A58" s="92"/>
      <c r="B58"/>
      <c r="C58"/>
      <c r="D58" s="53" t="s">
        <v>19</v>
      </c>
      <c r="E58" s="39">
        <v>0</v>
      </c>
      <c r="F58" s="39">
        <v>0</v>
      </c>
      <c r="G58" s="39">
        <v>0</v>
      </c>
      <c r="H58" s="39">
        <v>0</v>
      </c>
      <c r="I58" s="39">
        <v>0</v>
      </c>
      <c r="J58" s="39">
        <v>0</v>
      </c>
      <c r="K58" s="39">
        <v>0</v>
      </c>
      <c r="L58" s="39">
        <v>0</v>
      </c>
      <c r="M58" s="39">
        <v>0</v>
      </c>
      <c r="N58" s="39">
        <v>1</v>
      </c>
      <c r="O58" s="39">
        <v>1</v>
      </c>
      <c r="P58" s="118">
        <f t="shared" si="4"/>
        <v>0.045454545454545456</v>
      </c>
      <c r="Q58" s="55"/>
    </row>
    <row r="59" spans="1:17" s="34" customFormat="1" ht="13.5">
      <c r="A59" s="92"/>
      <c r="B59"/>
      <c r="C59"/>
      <c r="D59" s="53" t="s">
        <v>20</v>
      </c>
      <c r="E59" s="39">
        <v>0</v>
      </c>
      <c r="F59" s="39">
        <v>1</v>
      </c>
      <c r="G59" s="39">
        <v>0</v>
      </c>
      <c r="H59" s="39">
        <v>0</v>
      </c>
      <c r="I59" s="39">
        <v>1</v>
      </c>
      <c r="J59" s="39">
        <v>0</v>
      </c>
      <c r="K59" s="39">
        <v>0</v>
      </c>
      <c r="L59" s="39">
        <v>0</v>
      </c>
      <c r="M59" s="39">
        <v>0</v>
      </c>
      <c r="N59" s="39">
        <v>2</v>
      </c>
      <c r="O59" s="39">
        <v>4</v>
      </c>
      <c r="P59" s="118">
        <f t="shared" si="4"/>
        <v>0.18181818181818182</v>
      </c>
      <c r="Q59" s="55"/>
    </row>
    <row r="60" spans="1:17" s="34" customFormat="1" ht="13.5">
      <c r="A60" s="92"/>
      <c r="B60"/>
      <c r="C60"/>
      <c r="D60" s="53" t="s">
        <v>21</v>
      </c>
      <c r="E60" s="39">
        <v>0</v>
      </c>
      <c r="F60" s="39">
        <v>0</v>
      </c>
      <c r="G60" s="39">
        <v>0</v>
      </c>
      <c r="H60" s="39">
        <v>1</v>
      </c>
      <c r="I60" s="39">
        <v>0</v>
      </c>
      <c r="J60" s="39">
        <v>1</v>
      </c>
      <c r="K60" s="39">
        <v>1</v>
      </c>
      <c r="L60" s="39">
        <v>0</v>
      </c>
      <c r="M60" s="39">
        <v>0</v>
      </c>
      <c r="N60" s="39">
        <v>0</v>
      </c>
      <c r="O60" s="39">
        <v>3</v>
      </c>
      <c r="P60" s="118">
        <f t="shared" si="4"/>
        <v>0.13636363636363635</v>
      </c>
      <c r="Q60" s="55"/>
    </row>
    <row r="61" spans="1:17" s="34" customFormat="1" ht="13.5">
      <c r="A61" s="92"/>
      <c r="B61"/>
      <c r="C61"/>
      <c r="D61" s="53" t="s">
        <v>22</v>
      </c>
      <c r="E61" s="39">
        <v>0</v>
      </c>
      <c r="F61" s="39">
        <v>0</v>
      </c>
      <c r="G61" s="39">
        <v>0</v>
      </c>
      <c r="H61" s="39">
        <v>1</v>
      </c>
      <c r="I61" s="39">
        <v>0</v>
      </c>
      <c r="J61" s="39">
        <v>0</v>
      </c>
      <c r="K61" s="39">
        <v>0</v>
      </c>
      <c r="L61" s="39">
        <v>0</v>
      </c>
      <c r="M61" s="39">
        <v>0</v>
      </c>
      <c r="N61" s="39">
        <v>0</v>
      </c>
      <c r="O61" s="39">
        <v>1</v>
      </c>
      <c r="P61" s="118">
        <f t="shared" si="4"/>
        <v>0.045454545454545456</v>
      </c>
      <c r="Q61" s="55"/>
    </row>
    <row r="62" spans="1:17" s="34" customFormat="1" ht="13.5">
      <c r="A62" s="92"/>
      <c r="B62"/>
      <c r="C62"/>
      <c r="D62" s="53" t="s">
        <v>23</v>
      </c>
      <c r="E62" s="39">
        <v>0</v>
      </c>
      <c r="F62" s="39">
        <v>0</v>
      </c>
      <c r="G62" s="39">
        <v>0</v>
      </c>
      <c r="H62" s="39">
        <v>1</v>
      </c>
      <c r="I62" s="39">
        <v>0</v>
      </c>
      <c r="J62" s="39">
        <v>0</v>
      </c>
      <c r="K62" s="39">
        <v>0</v>
      </c>
      <c r="L62" s="39">
        <v>0</v>
      </c>
      <c r="M62" s="39">
        <v>0</v>
      </c>
      <c r="N62" s="39">
        <v>1</v>
      </c>
      <c r="O62" s="39">
        <v>2</v>
      </c>
      <c r="P62" s="118">
        <f t="shared" si="4"/>
        <v>0.09090909090909091</v>
      </c>
      <c r="Q62" s="55"/>
    </row>
    <row r="63" spans="1:17" s="34" customFormat="1" ht="13.5">
      <c r="A63" s="92"/>
      <c r="B63"/>
      <c r="C63"/>
      <c r="D63" s="53" t="s">
        <v>24</v>
      </c>
      <c r="E63" s="39">
        <v>0</v>
      </c>
      <c r="F63" s="39">
        <v>0</v>
      </c>
      <c r="G63" s="39">
        <v>0</v>
      </c>
      <c r="H63" s="39">
        <v>0</v>
      </c>
      <c r="I63" s="39">
        <v>0</v>
      </c>
      <c r="J63" s="39">
        <v>0</v>
      </c>
      <c r="K63" s="39">
        <v>0</v>
      </c>
      <c r="L63" s="39">
        <v>0</v>
      </c>
      <c r="M63" s="39">
        <v>0</v>
      </c>
      <c r="N63" s="39">
        <v>1</v>
      </c>
      <c r="O63" s="39">
        <v>1</v>
      </c>
      <c r="P63" s="118">
        <f t="shared" si="4"/>
        <v>0.045454545454545456</v>
      </c>
      <c r="Q63" s="55"/>
    </row>
    <row r="64" spans="1:17" s="34" customFormat="1" ht="13.5">
      <c r="A64" s="92"/>
      <c r="B64"/>
      <c r="C64"/>
      <c r="D64" s="53" t="s">
        <v>25</v>
      </c>
      <c r="E64" s="39">
        <v>0</v>
      </c>
      <c r="F64" s="39">
        <v>0</v>
      </c>
      <c r="G64" s="39">
        <v>0</v>
      </c>
      <c r="H64" s="39">
        <v>1</v>
      </c>
      <c r="I64" s="39">
        <v>1</v>
      </c>
      <c r="J64" s="39">
        <v>3</v>
      </c>
      <c r="K64" s="39">
        <v>0</v>
      </c>
      <c r="L64" s="39">
        <v>0</v>
      </c>
      <c r="M64" s="39">
        <v>0</v>
      </c>
      <c r="N64" s="39">
        <v>2</v>
      </c>
      <c r="O64" s="39">
        <v>7</v>
      </c>
      <c r="P64" s="118">
        <f t="shared" si="4"/>
        <v>0.3181818181818182</v>
      </c>
      <c r="Q64" s="55"/>
    </row>
    <row r="65" spans="1:17" s="34" customFormat="1" ht="13.5">
      <c r="A65" s="92"/>
      <c r="B65"/>
      <c r="C65"/>
      <c r="D65" s="53" t="s">
        <v>11</v>
      </c>
      <c r="E65" s="39">
        <v>0</v>
      </c>
      <c r="F65" s="39">
        <v>1</v>
      </c>
      <c r="G65" s="39">
        <v>0</v>
      </c>
      <c r="H65" s="39">
        <v>5</v>
      </c>
      <c r="I65" s="39">
        <v>2</v>
      </c>
      <c r="J65" s="39">
        <v>4</v>
      </c>
      <c r="K65" s="39">
        <v>1</v>
      </c>
      <c r="L65" s="39">
        <v>0</v>
      </c>
      <c r="M65" s="39">
        <v>0</v>
      </c>
      <c r="N65" s="39">
        <v>9</v>
      </c>
      <c r="O65" s="39">
        <v>22</v>
      </c>
      <c r="P65" s="118">
        <f t="shared" si="4"/>
        <v>1</v>
      </c>
      <c r="Q65" s="55"/>
    </row>
    <row r="66" spans="1:17" s="34" customFormat="1" ht="13.5">
      <c r="A66" s="92"/>
      <c r="D66" s="90"/>
      <c r="E66" s="97"/>
      <c r="F66" s="97"/>
      <c r="G66" s="97"/>
      <c r="H66" s="97"/>
      <c r="I66" s="97"/>
      <c r="J66" s="97"/>
      <c r="K66" s="97"/>
      <c r="L66" s="97"/>
      <c r="M66" s="97"/>
      <c r="O66" s="55"/>
      <c r="P66" s="55"/>
      <c r="Q66" s="55"/>
    </row>
    <row r="67" spans="1:17" s="34" customFormat="1" ht="13.5">
      <c r="A67" s="92"/>
      <c r="B67"/>
      <c r="C67"/>
      <c r="D67" t="s">
        <v>186</v>
      </c>
      <c r="E67"/>
      <c r="F67" s="82"/>
      <c r="G67" s="82"/>
      <c r="H67" s="82"/>
      <c r="I67" s="83"/>
      <c r="J67" s="83"/>
      <c r="K67" s="83"/>
      <c r="L67" s="82"/>
      <c r="M67" s="82"/>
      <c r="N67" s="84" t="s">
        <v>141</v>
      </c>
      <c r="O67" s="82"/>
      <c r="P67" s="55"/>
      <c r="Q67" s="55"/>
    </row>
    <row r="68" spans="1:17" s="34" customFormat="1" ht="13.5">
      <c r="A68" s="93"/>
      <c r="B68" s="60"/>
      <c r="C68" s="60"/>
      <c r="D68" s="53" t="s">
        <v>129</v>
      </c>
      <c r="E68" s="94" t="s">
        <v>104</v>
      </c>
      <c r="F68" s="52" t="s">
        <v>105</v>
      </c>
      <c r="G68" s="52" t="s">
        <v>106</v>
      </c>
      <c r="H68" s="52" t="s">
        <v>107</v>
      </c>
      <c r="I68" s="52" t="s">
        <v>108</v>
      </c>
      <c r="J68" s="52" t="s">
        <v>109</v>
      </c>
      <c r="K68" s="52" t="s">
        <v>110</v>
      </c>
      <c r="L68" s="52" t="s">
        <v>111</v>
      </c>
      <c r="M68" s="52" t="s">
        <v>112</v>
      </c>
      <c r="N68" s="53" t="s">
        <v>130</v>
      </c>
      <c r="O68" s="53" t="s">
        <v>11</v>
      </c>
      <c r="P68" s="117" t="s">
        <v>210</v>
      </c>
      <c r="Q68" s="55"/>
    </row>
    <row r="69" spans="1:17" s="34" customFormat="1" ht="13.5">
      <c r="A69" s="92"/>
      <c r="B69"/>
      <c r="C69"/>
      <c r="D69" s="95" t="s">
        <v>18</v>
      </c>
      <c r="E69" s="39">
        <v>1</v>
      </c>
      <c r="F69" s="39">
        <v>0</v>
      </c>
      <c r="G69" s="39">
        <v>0</v>
      </c>
      <c r="H69" s="39">
        <v>1</v>
      </c>
      <c r="I69" s="39">
        <v>1</v>
      </c>
      <c r="J69" s="39">
        <v>0</v>
      </c>
      <c r="K69" s="39">
        <v>1</v>
      </c>
      <c r="L69" s="39">
        <v>0</v>
      </c>
      <c r="M69" s="39">
        <v>0</v>
      </c>
      <c r="N69" s="39">
        <v>0</v>
      </c>
      <c r="O69" s="39">
        <v>4</v>
      </c>
      <c r="P69" s="118">
        <f aca="true" t="shared" si="5" ref="P69:P77">O69/$O$77</f>
        <v>0.06349206349206349</v>
      </c>
      <c r="Q69" s="55"/>
    </row>
    <row r="70" spans="1:17" s="34" customFormat="1" ht="13.5">
      <c r="A70" s="92"/>
      <c r="B70"/>
      <c r="C70"/>
      <c r="D70" s="53" t="s">
        <v>19</v>
      </c>
      <c r="E70" s="39">
        <v>0</v>
      </c>
      <c r="F70" s="39">
        <v>0</v>
      </c>
      <c r="G70" s="39">
        <v>0</v>
      </c>
      <c r="H70" s="39">
        <v>0</v>
      </c>
      <c r="I70" s="39">
        <v>0</v>
      </c>
      <c r="J70" s="39">
        <v>2</v>
      </c>
      <c r="K70" s="39">
        <v>3</v>
      </c>
      <c r="L70" s="39">
        <v>0</v>
      </c>
      <c r="M70" s="39">
        <v>0</v>
      </c>
      <c r="N70" s="39">
        <v>0</v>
      </c>
      <c r="O70" s="39">
        <v>5</v>
      </c>
      <c r="P70" s="118">
        <f t="shared" si="5"/>
        <v>0.07936507936507936</v>
      </c>
      <c r="Q70" s="55"/>
    </row>
    <row r="71" spans="1:17" s="34" customFormat="1" ht="13.5">
      <c r="A71" s="92"/>
      <c r="B71"/>
      <c r="C71"/>
      <c r="D71" s="53" t="s">
        <v>20</v>
      </c>
      <c r="E71" s="39">
        <v>1</v>
      </c>
      <c r="F71" s="39">
        <v>0</v>
      </c>
      <c r="G71" s="39">
        <v>2</v>
      </c>
      <c r="H71" s="39">
        <v>1</v>
      </c>
      <c r="I71" s="39">
        <v>1</v>
      </c>
      <c r="J71" s="39">
        <v>0</v>
      </c>
      <c r="K71" s="39">
        <v>3</v>
      </c>
      <c r="L71" s="39">
        <v>0</v>
      </c>
      <c r="M71" s="39">
        <v>0</v>
      </c>
      <c r="N71" s="39">
        <v>2</v>
      </c>
      <c r="O71" s="39">
        <v>10</v>
      </c>
      <c r="P71" s="118">
        <f t="shared" si="5"/>
        <v>0.15873015873015872</v>
      </c>
      <c r="Q71" s="55"/>
    </row>
    <row r="72" spans="1:17" s="34" customFormat="1" ht="13.5">
      <c r="A72" s="92"/>
      <c r="B72"/>
      <c r="C72"/>
      <c r="D72" s="53" t="s">
        <v>21</v>
      </c>
      <c r="E72" s="39">
        <v>0</v>
      </c>
      <c r="F72" s="39">
        <v>0</v>
      </c>
      <c r="G72" s="39">
        <v>1</v>
      </c>
      <c r="H72" s="39">
        <v>0</v>
      </c>
      <c r="I72" s="39">
        <v>1</v>
      </c>
      <c r="J72" s="39">
        <v>1</v>
      </c>
      <c r="K72" s="39">
        <v>5</v>
      </c>
      <c r="L72" s="39">
        <v>0</v>
      </c>
      <c r="M72" s="39">
        <v>0</v>
      </c>
      <c r="N72" s="39">
        <v>3</v>
      </c>
      <c r="O72" s="39">
        <v>11</v>
      </c>
      <c r="P72" s="118">
        <f t="shared" si="5"/>
        <v>0.1746031746031746</v>
      </c>
      <c r="Q72" s="55"/>
    </row>
    <row r="73" spans="1:17" s="34" customFormat="1" ht="13.5">
      <c r="A73" s="92"/>
      <c r="B73"/>
      <c r="C73"/>
      <c r="D73" s="53" t="s">
        <v>22</v>
      </c>
      <c r="E73" s="39">
        <v>0</v>
      </c>
      <c r="F73" s="39">
        <v>0</v>
      </c>
      <c r="G73" s="39">
        <v>0</v>
      </c>
      <c r="H73" s="39">
        <v>0</v>
      </c>
      <c r="I73" s="39">
        <v>0</v>
      </c>
      <c r="J73" s="39">
        <v>0</v>
      </c>
      <c r="K73" s="39">
        <v>3</v>
      </c>
      <c r="L73" s="39">
        <v>0</v>
      </c>
      <c r="M73" s="39">
        <v>0</v>
      </c>
      <c r="N73" s="39">
        <v>2</v>
      </c>
      <c r="O73" s="39">
        <v>5</v>
      </c>
      <c r="P73" s="118">
        <f t="shared" si="5"/>
        <v>0.07936507936507936</v>
      </c>
      <c r="Q73" s="55"/>
    </row>
    <row r="74" spans="1:17" s="34" customFormat="1" ht="13.5">
      <c r="A74" s="92"/>
      <c r="B74"/>
      <c r="C74"/>
      <c r="D74" s="53" t="s">
        <v>23</v>
      </c>
      <c r="E74" s="39">
        <v>0</v>
      </c>
      <c r="F74" s="39">
        <v>0</v>
      </c>
      <c r="G74" s="39">
        <v>0</v>
      </c>
      <c r="H74" s="39">
        <v>0</v>
      </c>
      <c r="I74" s="39">
        <v>0</v>
      </c>
      <c r="J74" s="39">
        <v>0</v>
      </c>
      <c r="K74" s="39">
        <v>1</v>
      </c>
      <c r="L74" s="39">
        <v>0</v>
      </c>
      <c r="M74" s="39">
        <v>0</v>
      </c>
      <c r="N74" s="39">
        <v>3</v>
      </c>
      <c r="O74" s="39">
        <v>4</v>
      </c>
      <c r="P74" s="118">
        <f t="shared" si="5"/>
        <v>0.06349206349206349</v>
      </c>
      <c r="Q74" s="55"/>
    </row>
    <row r="75" spans="1:17" s="34" customFormat="1" ht="13.5">
      <c r="A75" s="92"/>
      <c r="B75"/>
      <c r="C75"/>
      <c r="D75" s="53" t="s">
        <v>24</v>
      </c>
      <c r="E75" s="39">
        <v>1</v>
      </c>
      <c r="F75" s="39">
        <v>0</v>
      </c>
      <c r="G75" s="39">
        <v>0</v>
      </c>
      <c r="H75" s="39">
        <v>0</v>
      </c>
      <c r="I75" s="39">
        <v>0</v>
      </c>
      <c r="J75" s="39">
        <v>0</v>
      </c>
      <c r="K75" s="39">
        <v>2</v>
      </c>
      <c r="L75" s="39">
        <v>0</v>
      </c>
      <c r="M75" s="39">
        <v>0</v>
      </c>
      <c r="N75" s="39">
        <v>3</v>
      </c>
      <c r="O75" s="39">
        <v>6</v>
      </c>
      <c r="P75" s="118">
        <f t="shared" si="5"/>
        <v>0.09523809523809523</v>
      </c>
      <c r="Q75" s="55"/>
    </row>
    <row r="76" spans="1:17" s="34" customFormat="1" ht="13.5">
      <c r="A76" s="92"/>
      <c r="B76"/>
      <c r="C76"/>
      <c r="D76" s="53" t="s">
        <v>25</v>
      </c>
      <c r="E76" s="39">
        <v>0</v>
      </c>
      <c r="F76" s="39">
        <v>3</v>
      </c>
      <c r="G76" s="39">
        <v>1</v>
      </c>
      <c r="H76" s="39">
        <v>1</v>
      </c>
      <c r="I76" s="39">
        <v>1</v>
      </c>
      <c r="J76" s="39">
        <v>5</v>
      </c>
      <c r="K76" s="39">
        <v>4</v>
      </c>
      <c r="L76" s="39">
        <v>0</v>
      </c>
      <c r="M76" s="39">
        <v>0</v>
      </c>
      <c r="N76" s="39">
        <v>3</v>
      </c>
      <c r="O76" s="39">
        <v>18</v>
      </c>
      <c r="P76" s="118">
        <f t="shared" si="5"/>
        <v>0.2857142857142857</v>
      </c>
      <c r="Q76" s="55"/>
    </row>
    <row r="77" spans="1:17" s="34" customFormat="1" ht="13.5">
      <c r="A77" s="92"/>
      <c r="B77"/>
      <c r="C77"/>
      <c r="D77" s="53" t="s">
        <v>11</v>
      </c>
      <c r="E77" s="39">
        <v>3</v>
      </c>
      <c r="F77" s="39">
        <v>3</v>
      </c>
      <c r="G77" s="39">
        <v>4</v>
      </c>
      <c r="H77" s="39">
        <v>3</v>
      </c>
      <c r="I77" s="39">
        <v>4</v>
      </c>
      <c r="J77" s="39">
        <v>8</v>
      </c>
      <c r="K77" s="39">
        <v>22</v>
      </c>
      <c r="L77" s="39">
        <v>0</v>
      </c>
      <c r="M77" s="39">
        <v>0</v>
      </c>
      <c r="N77" s="39">
        <v>16</v>
      </c>
      <c r="O77" s="39">
        <v>63</v>
      </c>
      <c r="P77" s="118">
        <f t="shared" si="5"/>
        <v>1</v>
      </c>
      <c r="Q77" s="55"/>
    </row>
    <row r="78" spans="1:17" s="34" customFormat="1" ht="13.5">
      <c r="A78" s="92"/>
      <c r="D78" s="90"/>
      <c r="E78" s="97"/>
      <c r="F78" s="97"/>
      <c r="G78" s="97"/>
      <c r="H78" s="97"/>
      <c r="I78" s="97"/>
      <c r="J78" s="97"/>
      <c r="K78" s="97"/>
      <c r="L78" s="97"/>
      <c r="M78" s="97"/>
      <c r="O78" s="55"/>
      <c r="P78" s="55"/>
      <c r="Q78" s="55"/>
    </row>
    <row r="79" spans="1:17" s="34" customFormat="1" ht="13.5">
      <c r="A79" s="92"/>
      <c r="B79"/>
      <c r="C79"/>
      <c r="D79" t="s">
        <v>187</v>
      </c>
      <c r="E79"/>
      <c r="F79" s="82"/>
      <c r="G79" s="82"/>
      <c r="H79" s="82"/>
      <c r="I79" s="83"/>
      <c r="J79" s="83"/>
      <c r="K79" s="83"/>
      <c r="L79" s="82"/>
      <c r="M79" s="82"/>
      <c r="N79" s="84" t="s">
        <v>141</v>
      </c>
      <c r="O79" s="82"/>
      <c r="P79" s="55"/>
      <c r="Q79" s="55"/>
    </row>
    <row r="80" spans="1:17" s="34" customFormat="1" ht="13.5">
      <c r="A80" s="93"/>
      <c r="B80" s="60"/>
      <c r="C80" s="60"/>
      <c r="D80" s="53" t="s">
        <v>129</v>
      </c>
      <c r="E80" s="94" t="s">
        <v>104</v>
      </c>
      <c r="F80" s="52" t="s">
        <v>105</v>
      </c>
      <c r="G80" s="52" t="s">
        <v>106</v>
      </c>
      <c r="H80" s="52" t="s">
        <v>107</v>
      </c>
      <c r="I80" s="52" t="s">
        <v>108</v>
      </c>
      <c r="J80" s="52" t="s">
        <v>109</v>
      </c>
      <c r="K80" s="52" t="s">
        <v>110</v>
      </c>
      <c r="L80" s="52" t="s">
        <v>111</v>
      </c>
      <c r="M80" s="52" t="s">
        <v>112</v>
      </c>
      <c r="N80" s="53" t="s">
        <v>130</v>
      </c>
      <c r="O80" s="53" t="s">
        <v>11</v>
      </c>
      <c r="P80" s="117" t="s">
        <v>210</v>
      </c>
      <c r="Q80" s="55"/>
    </row>
    <row r="81" spans="1:17" s="34" customFormat="1" ht="13.5">
      <c r="A81" s="92"/>
      <c r="B81"/>
      <c r="C81"/>
      <c r="D81" s="95" t="s">
        <v>18</v>
      </c>
      <c r="E81" s="39">
        <v>0</v>
      </c>
      <c r="F81" s="39">
        <v>0</v>
      </c>
      <c r="G81" s="39">
        <v>0</v>
      </c>
      <c r="H81" s="39">
        <v>0</v>
      </c>
      <c r="I81" s="39">
        <v>0</v>
      </c>
      <c r="J81" s="39">
        <v>0</v>
      </c>
      <c r="K81" s="39">
        <v>2</v>
      </c>
      <c r="L81" s="39">
        <v>0</v>
      </c>
      <c r="M81" s="39">
        <v>0</v>
      </c>
      <c r="N81" s="39">
        <v>1</v>
      </c>
      <c r="O81" s="39">
        <v>3</v>
      </c>
      <c r="P81" s="118">
        <f aca="true" t="shared" si="6" ref="P81:P89">O81/$O$89</f>
        <v>0.08823529411764706</v>
      </c>
      <c r="Q81" s="55"/>
    </row>
    <row r="82" spans="1:17" s="34" customFormat="1" ht="13.5">
      <c r="A82" s="92"/>
      <c r="B82"/>
      <c r="C82"/>
      <c r="D82" s="53" t="s">
        <v>19</v>
      </c>
      <c r="E82" s="39">
        <v>0</v>
      </c>
      <c r="F82" s="39">
        <v>0</v>
      </c>
      <c r="G82" s="39">
        <v>0</v>
      </c>
      <c r="H82" s="39">
        <v>0</v>
      </c>
      <c r="I82" s="39">
        <v>1</v>
      </c>
      <c r="J82" s="39">
        <v>0</v>
      </c>
      <c r="K82" s="39">
        <v>0</v>
      </c>
      <c r="L82" s="39">
        <v>0</v>
      </c>
      <c r="M82" s="39">
        <v>0</v>
      </c>
      <c r="N82" s="39">
        <v>0</v>
      </c>
      <c r="O82" s="39">
        <v>1</v>
      </c>
      <c r="P82" s="118">
        <f t="shared" si="6"/>
        <v>0.029411764705882353</v>
      </c>
      <c r="Q82" s="55"/>
    </row>
    <row r="83" spans="1:17" s="34" customFormat="1" ht="13.5">
      <c r="A83" s="92"/>
      <c r="B83"/>
      <c r="C83"/>
      <c r="D83" s="53" t="s">
        <v>20</v>
      </c>
      <c r="E83" s="39">
        <v>0</v>
      </c>
      <c r="F83" s="39">
        <v>0</v>
      </c>
      <c r="G83" s="39">
        <v>0</v>
      </c>
      <c r="H83" s="39">
        <v>0</v>
      </c>
      <c r="I83" s="39">
        <v>0</v>
      </c>
      <c r="J83" s="39">
        <v>1</v>
      </c>
      <c r="K83" s="39">
        <v>1</v>
      </c>
      <c r="L83" s="39">
        <v>0</v>
      </c>
      <c r="M83" s="39">
        <v>0</v>
      </c>
      <c r="N83" s="39">
        <v>0</v>
      </c>
      <c r="O83" s="39">
        <v>2</v>
      </c>
      <c r="P83" s="118">
        <f t="shared" si="6"/>
        <v>0.058823529411764705</v>
      </c>
      <c r="Q83" s="55"/>
    </row>
    <row r="84" spans="1:17" s="34" customFormat="1" ht="13.5">
      <c r="A84" s="92"/>
      <c r="B84"/>
      <c r="C84"/>
      <c r="D84" s="53" t="s">
        <v>21</v>
      </c>
      <c r="E84" s="39">
        <v>0</v>
      </c>
      <c r="F84" s="39">
        <v>0</v>
      </c>
      <c r="G84" s="39">
        <v>0</v>
      </c>
      <c r="H84" s="39">
        <v>0</v>
      </c>
      <c r="I84" s="39">
        <v>0</v>
      </c>
      <c r="J84" s="39">
        <v>0</v>
      </c>
      <c r="K84" s="39">
        <v>3</v>
      </c>
      <c r="L84" s="39">
        <v>0</v>
      </c>
      <c r="M84" s="39">
        <v>0</v>
      </c>
      <c r="N84" s="39">
        <v>1</v>
      </c>
      <c r="O84" s="39">
        <v>4</v>
      </c>
      <c r="P84" s="118">
        <f t="shared" si="6"/>
        <v>0.11764705882352941</v>
      </c>
      <c r="Q84" s="55"/>
    </row>
    <row r="85" spans="1:17" s="34" customFormat="1" ht="13.5">
      <c r="A85" s="92"/>
      <c r="B85"/>
      <c r="C85"/>
      <c r="D85" s="53" t="s">
        <v>22</v>
      </c>
      <c r="E85" s="39">
        <v>0</v>
      </c>
      <c r="F85" s="39">
        <v>0</v>
      </c>
      <c r="G85" s="39">
        <v>0</v>
      </c>
      <c r="H85" s="39">
        <v>0</v>
      </c>
      <c r="I85" s="39">
        <v>0</v>
      </c>
      <c r="J85" s="39">
        <v>1</v>
      </c>
      <c r="K85" s="39">
        <v>2</v>
      </c>
      <c r="L85" s="39">
        <v>0</v>
      </c>
      <c r="M85" s="39">
        <v>0</v>
      </c>
      <c r="N85" s="39">
        <v>1</v>
      </c>
      <c r="O85" s="39">
        <v>4</v>
      </c>
      <c r="P85" s="118">
        <f t="shared" si="6"/>
        <v>0.11764705882352941</v>
      </c>
      <c r="Q85" s="55"/>
    </row>
    <row r="86" spans="1:17" s="34" customFormat="1" ht="13.5">
      <c r="A86" s="92"/>
      <c r="B86"/>
      <c r="C86"/>
      <c r="D86" s="53" t="s">
        <v>23</v>
      </c>
      <c r="E86" s="39">
        <v>0</v>
      </c>
      <c r="F86" s="39">
        <v>0</v>
      </c>
      <c r="G86" s="39">
        <v>1</v>
      </c>
      <c r="H86" s="39">
        <v>0</v>
      </c>
      <c r="I86" s="39">
        <v>0</v>
      </c>
      <c r="J86" s="39">
        <v>0</v>
      </c>
      <c r="K86" s="39">
        <v>1</v>
      </c>
      <c r="L86" s="39">
        <v>0</v>
      </c>
      <c r="M86" s="39">
        <v>0</v>
      </c>
      <c r="N86" s="39">
        <v>0</v>
      </c>
      <c r="O86" s="39">
        <v>2</v>
      </c>
      <c r="P86" s="118">
        <f t="shared" si="6"/>
        <v>0.058823529411764705</v>
      </c>
      <c r="Q86" s="55"/>
    </row>
    <row r="87" spans="1:17" s="34" customFormat="1" ht="13.5">
      <c r="A87" s="92"/>
      <c r="B87"/>
      <c r="C87"/>
      <c r="D87" s="53" t="s">
        <v>24</v>
      </c>
      <c r="E87" s="39">
        <v>0</v>
      </c>
      <c r="F87" s="39">
        <v>0</v>
      </c>
      <c r="G87" s="39">
        <v>0</v>
      </c>
      <c r="H87" s="39">
        <v>0</v>
      </c>
      <c r="I87" s="39">
        <v>0</v>
      </c>
      <c r="J87" s="39">
        <v>0</v>
      </c>
      <c r="K87" s="39">
        <v>1</v>
      </c>
      <c r="L87" s="39">
        <v>0</v>
      </c>
      <c r="M87" s="39">
        <v>0</v>
      </c>
      <c r="N87" s="39">
        <v>0</v>
      </c>
      <c r="O87" s="39">
        <v>1</v>
      </c>
      <c r="P87" s="118">
        <f t="shared" si="6"/>
        <v>0.029411764705882353</v>
      </c>
      <c r="Q87" s="55"/>
    </row>
    <row r="88" spans="1:17" s="34" customFormat="1" ht="13.5">
      <c r="A88" s="92"/>
      <c r="B88"/>
      <c r="C88"/>
      <c r="D88" s="53" t="s">
        <v>25</v>
      </c>
      <c r="E88" s="39">
        <v>0</v>
      </c>
      <c r="F88" s="39">
        <v>1</v>
      </c>
      <c r="G88" s="39">
        <v>0</v>
      </c>
      <c r="H88" s="39">
        <v>2</v>
      </c>
      <c r="I88" s="39">
        <v>2</v>
      </c>
      <c r="J88" s="39">
        <v>3</v>
      </c>
      <c r="K88" s="39">
        <v>8</v>
      </c>
      <c r="L88" s="39">
        <v>0</v>
      </c>
      <c r="M88" s="39">
        <v>0</v>
      </c>
      <c r="N88" s="39">
        <v>1</v>
      </c>
      <c r="O88" s="39">
        <v>17</v>
      </c>
      <c r="P88" s="118">
        <f t="shared" si="6"/>
        <v>0.5</v>
      </c>
      <c r="Q88" s="55"/>
    </row>
    <row r="89" spans="1:17" s="34" customFormat="1" ht="13.5">
      <c r="A89" s="92"/>
      <c r="B89"/>
      <c r="C89"/>
      <c r="D89" s="53" t="s">
        <v>11</v>
      </c>
      <c r="E89" s="39">
        <v>0</v>
      </c>
      <c r="F89" s="39">
        <v>1</v>
      </c>
      <c r="G89" s="39">
        <v>1</v>
      </c>
      <c r="H89" s="39">
        <v>2</v>
      </c>
      <c r="I89" s="39">
        <v>3</v>
      </c>
      <c r="J89" s="39">
        <v>5</v>
      </c>
      <c r="K89" s="39">
        <v>18</v>
      </c>
      <c r="L89" s="39">
        <v>0</v>
      </c>
      <c r="M89" s="39">
        <v>0</v>
      </c>
      <c r="N89" s="39">
        <v>4</v>
      </c>
      <c r="O89" s="39">
        <v>34</v>
      </c>
      <c r="P89" s="118">
        <f t="shared" si="6"/>
        <v>1</v>
      </c>
      <c r="Q89" s="55"/>
    </row>
    <row r="90" spans="1:17" s="34" customFormat="1" ht="14.25" thickBot="1">
      <c r="A90" s="92"/>
      <c r="D90" s="90"/>
      <c r="E90" s="97"/>
      <c r="F90" s="97"/>
      <c r="G90" s="97"/>
      <c r="H90" s="97"/>
      <c r="I90" s="97"/>
      <c r="J90" s="97"/>
      <c r="K90" s="97"/>
      <c r="L90" s="97"/>
      <c r="M90" s="97"/>
      <c r="O90" s="55"/>
      <c r="P90" s="55"/>
      <c r="Q90" s="55"/>
    </row>
    <row r="91" spans="1:17" s="34" customFormat="1" ht="32.25" customHeight="1" thickBot="1">
      <c r="A91" s="92"/>
      <c r="D91" s="205" t="s">
        <v>229</v>
      </c>
      <c r="E91" s="206"/>
      <c r="F91" s="206"/>
      <c r="G91" s="206"/>
      <c r="H91" s="206"/>
      <c r="I91" s="206"/>
      <c r="J91" s="206"/>
      <c r="K91" s="206"/>
      <c r="L91" s="206"/>
      <c r="M91" s="206"/>
      <c r="N91" s="206"/>
      <c r="O91" s="206"/>
      <c r="P91" s="207"/>
      <c r="Q91" s="55"/>
    </row>
    <row r="92" spans="1:17" s="34" customFormat="1" ht="13.5">
      <c r="A92" s="92"/>
      <c r="D92" s="90"/>
      <c r="E92" s="97"/>
      <c r="F92" s="97"/>
      <c r="G92" s="97"/>
      <c r="H92" s="97"/>
      <c r="I92" s="97"/>
      <c r="J92" s="97"/>
      <c r="K92" s="97"/>
      <c r="L92" s="97"/>
      <c r="M92" s="97"/>
      <c r="O92" s="55"/>
      <c r="P92" s="55"/>
      <c r="Q92" s="55"/>
    </row>
    <row r="93" spans="1:17" s="34" customFormat="1" ht="13.5">
      <c r="A93" s="92"/>
      <c r="D93" s="90"/>
      <c r="E93" s="97"/>
      <c r="F93" s="97"/>
      <c r="G93" s="97"/>
      <c r="H93" s="97"/>
      <c r="I93" s="97"/>
      <c r="J93" s="97"/>
      <c r="K93" s="97"/>
      <c r="L93" s="97"/>
      <c r="M93" s="97"/>
      <c r="O93" s="55"/>
      <c r="P93" s="55"/>
      <c r="Q93" s="55"/>
    </row>
    <row r="94" spans="1:17" s="34" customFormat="1" ht="13.5">
      <c r="A94" s="92"/>
      <c r="D94" s="90"/>
      <c r="E94" s="97"/>
      <c r="F94" s="97"/>
      <c r="G94" s="97"/>
      <c r="H94" s="98"/>
      <c r="I94" s="98"/>
      <c r="J94" s="98"/>
      <c r="K94" s="97"/>
      <c r="L94" s="97"/>
      <c r="M94" s="97"/>
      <c r="N94" s="76"/>
      <c r="O94" s="55"/>
      <c r="P94" s="55"/>
      <c r="Q94" s="55"/>
    </row>
    <row r="95" spans="1:17" s="34" customFormat="1" ht="13.5">
      <c r="A95" s="92"/>
      <c r="D95" s="90"/>
      <c r="E95" s="97"/>
      <c r="F95" s="97"/>
      <c r="G95" s="97"/>
      <c r="H95" s="98"/>
      <c r="I95" s="98"/>
      <c r="J95" s="98"/>
      <c r="K95" s="97"/>
      <c r="L95" s="97"/>
      <c r="M95" s="97"/>
      <c r="N95" s="76"/>
      <c r="O95" s="55"/>
      <c r="P95" s="55"/>
      <c r="Q95" s="55"/>
    </row>
    <row r="96" spans="1:17" s="34" customFormat="1" ht="13.5">
      <c r="A96" s="92"/>
      <c r="D96" s="90"/>
      <c r="E96" s="97"/>
      <c r="F96" s="97"/>
      <c r="G96" s="97"/>
      <c r="H96" s="98"/>
      <c r="I96" s="98"/>
      <c r="J96" s="98"/>
      <c r="K96" s="97"/>
      <c r="L96" s="97"/>
      <c r="M96" s="97"/>
      <c r="N96" s="76"/>
      <c r="O96" s="55"/>
      <c r="P96" s="55"/>
      <c r="Q96" s="55"/>
    </row>
    <row r="97" spans="1:17" s="34" customFormat="1" ht="13.5">
      <c r="A97" s="92"/>
      <c r="D97" s="90"/>
      <c r="E97" s="97"/>
      <c r="F97" s="97"/>
      <c r="G97" s="97"/>
      <c r="H97" s="98"/>
      <c r="I97" s="98"/>
      <c r="J97" s="98"/>
      <c r="K97" s="97"/>
      <c r="L97" s="97"/>
      <c r="M97" s="97"/>
      <c r="N97" s="76"/>
      <c r="O97" s="55"/>
      <c r="P97" s="55"/>
      <c r="Q97" s="55"/>
    </row>
    <row r="98" spans="1:17" s="34" customFormat="1" ht="13.5">
      <c r="A98" s="92"/>
      <c r="D98" s="89"/>
      <c r="E98" s="97"/>
      <c r="F98" s="97"/>
      <c r="G98" s="97"/>
      <c r="H98" s="98"/>
      <c r="I98" s="98"/>
      <c r="J98" s="98"/>
      <c r="K98" s="97"/>
      <c r="L98" s="97"/>
      <c r="M98" s="97"/>
      <c r="N98" s="76"/>
      <c r="O98" s="55"/>
      <c r="P98" s="55"/>
      <c r="Q98" s="55"/>
    </row>
    <row r="99" spans="1:17" s="34" customFormat="1" ht="13.5">
      <c r="A99" s="92"/>
      <c r="D99" s="90"/>
      <c r="E99" s="97"/>
      <c r="F99" s="97"/>
      <c r="G99" s="97"/>
      <c r="H99" s="97"/>
      <c r="I99" s="97"/>
      <c r="J99" s="97"/>
      <c r="K99" s="97"/>
      <c r="L99" s="97"/>
      <c r="M99" s="97"/>
      <c r="N99" s="55"/>
      <c r="O99" s="55"/>
      <c r="P99" s="55"/>
      <c r="Q99" s="55"/>
    </row>
    <row r="100" spans="1:17" s="34" customFormat="1" ht="13.5">
      <c r="A100" s="92"/>
      <c r="F100" s="55"/>
      <c r="G100" s="55"/>
      <c r="H100" s="55"/>
      <c r="I100" s="91"/>
      <c r="J100" s="91"/>
      <c r="K100" s="91"/>
      <c r="L100" s="55"/>
      <c r="M100" s="55"/>
      <c r="N100" s="55"/>
      <c r="O100" s="55"/>
      <c r="P100" s="55"/>
      <c r="Q100" s="55"/>
    </row>
    <row r="101" spans="1:17" s="34" customFormat="1" ht="13.5">
      <c r="A101" s="92"/>
      <c r="F101" s="55"/>
      <c r="G101" s="55"/>
      <c r="H101" s="55"/>
      <c r="I101" s="91"/>
      <c r="J101" s="91"/>
      <c r="K101" s="91"/>
      <c r="L101" s="55"/>
      <c r="M101" s="55"/>
      <c r="N101" s="55"/>
      <c r="O101" s="55"/>
      <c r="P101" s="55"/>
      <c r="Q101" s="55"/>
    </row>
    <row r="102" spans="1:17" s="34" customFormat="1" ht="13.5">
      <c r="A102" s="92"/>
      <c r="F102" s="55"/>
      <c r="G102" s="55"/>
      <c r="H102" s="55"/>
      <c r="I102" s="91"/>
      <c r="J102" s="91"/>
      <c r="K102" s="91"/>
      <c r="L102" s="55"/>
      <c r="M102" s="55"/>
      <c r="N102" s="55"/>
      <c r="O102" s="55"/>
      <c r="P102" s="55"/>
      <c r="Q102" s="55"/>
    </row>
    <row r="103" spans="1:17" s="34" customFormat="1" ht="13.5">
      <c r="A103" s="92"/>
      <c r="F103" s="55"/>
      <c r="G103" s="55"/>
      <c r="H103" s="55"/>
      <c r="I103" s="91"/>
      <c r="J103" s="91"/>
      <c r="K103" s="91"/>
      <c r="L103" s="55"/>
      <c r="M103" s="55"/>
      <c r="N103" s="55"/>
      <c r="O103" s="55"/>
      <c r="P103" s="55"/>
      <c r="Q103" s="55"/>
    </row>
    <row r="104" spans="1:17" s="34" customFormat="1" ht="13.5">
      <c r="A104" s="92"/>
      <c r="F104" s="55"/>
      <c r="G104" s="55"/>
      <c r="H104" s="55"/>
      <c r="I104" s="91"/>
      <c r="J104" s="91"/>
      <c r="K104" s="91"/>
      <c r="L104" s="55"/>
      <c r="M104" s="55"/>
      <c r="N104" s="55"/>
      <c r="O104" s="55"/>
      <c r="P104" s="55"/>
      <c r="Q104" s="55"/>
    </row>
    <row r="105" spans="1:17" s="34" customFormat="1" ht="13.5">
      <c r="A105" s="92"/>
      <c r="F105" s="55"/>
      <c r="G105" s="55"/>
      <c r="H105" s="55"/>
      <c r="I105" s="91"/>
      <c r="J105" s="91"/>
      <c r="K105" s="91"/>
      <c r="L105" s="55"/>
      <c r="M105" s="55"/>
      <c r="N105" s="55"/>
      <c r="O105" s="55"/>
      <c r="P105" s="55"/>
      <c r="Q105" s="55"/>
    </row>
    <row r="106" spans="1:17" s="34" customFormat="1" ht="13.5">
      <c r="A106" s="92"/>
      <c r="F106" s="55"/>
      <c r="G106" s="55"/>
      <c r="H106" s="55"/>
      <c r="I106" s="91"/>
      <c r="J106" s="91"/>
      <c r="K106" s="91"/>
      <c r="L106" s="55"/>
      <c r="M106" s="55"/>
      <c r="N106" s="55"/>
      <c r="O106" s="55"/>
      <c r="P106" s="55"/>
      <c r="Q106" s="55"/>
    </row>
    <row r="107" spans="1:17" s="34" customFormat="1" ht="13.5">
      <c r="A107" s="92"/>
      <c r="F107" s="55"/>
      <c r="G107" s="55"/>
      <c r="H107" s="55"/>
      <c r="I107" s="91"/>
      <c r="J107" s="91"/>
      <c r="K107" s="91"/>
      <c r="L107" s="55"/>
      <c r="M107" s="55"/>
      <c r="N107" s="55"/>
      <c r="O107" s="55"/>
      <c r="P107" s="55"/>
      <c r="Q107" s="55"/>
    </row>
    <row r="108" spans="1:17" s="34" customFormat="1" ht="13.5">
      <c r="A108" s="92"/>
      <c r="F108" s="55"/>
      <c r="G108" s="55"/>
      <c r="H108" s="55"/>
      <c r="I108" s="91"/>
      <c r="J108" s="91"/>
      <c r="K108" s="91"/>
      <c r="L108" s="55"/>
      <c r="M108" s="55"/>
      <c r="N108" s="55"/>
      <c r="O108" s="55"/>
      <c r="P108" s="55"/>
      <c r="Q108" s="55"/>
    </row>
    <row r="109" spans="1:17" s="34" customFormat="1" ht="13.5">
      <c r="A109" s="92"/>
      <c r="F109" s="55"/>
      <c r="G109" s="55"/>
      <c r="H109" s="55"/>
      <c r="I109" s="91"/>
      <c r="J109" s="91"/>
      <c r="K109" s="91"/>
      <c r="L109" s="55"/>
      <c r="M109" s="55"/>
      <c r="N109" s="55"/>
      <c r="O109" s="55"/>
      <c r="P109" s="55"/>
      <c r="Q109" s="55"/>
    </row>
    <row r="110" spans="1:17" s="34" customFormat="1" ht="13.5">
      <c r="A110" s="92"/>
      <c r="F110" s="55"/>
      <c r="G110" s="55"/>
      <c r="H110" s="55"/>
      <c r="I110" s="91"/>
      <c r="J110" s="91"/>
      <c r="K110" s="91"/>
      <c r="L110" s="55"/>
      <c r="M110" s="55"/>
      <c r="N110" s="55"/>
      <c r="O110" s="55"/>
      <c r="P110" s="55"/>
      <c r="Q110" s="55"/>
    </row>
    <row r="111" spans="1:17" s="34" customFormat="1" ht="13.5">
      <c r="A111" s="92"/>
      <c r="F111" s="55"/>
      <c r="G111" s="55"/>
      <c r="H111" s="55"/>
      <c r="I111" s="91"/>
      <c r="J111" s="91"/>
      <c r="K111" s="91"/>
      <c r="L111" s="55"/>
      <c r="M111" s="55"/>
      <c r="N111" s="55"/>
      <c r="O111" s="55"/>
      <c r="P111" s="55"/>
      <c r="Q111" s="55"/>
    </row>
    <row r="112" spans="1:17" s="34" customFormat="1" ht="13.5">
      <c r="A112" s="92"/>
      <c r="F112" s="55"/>
      <c r="G112" s="55"/>
      <c r="H112" s="55"/>
      <c r="I112" s="91"/>
      <c r="J112" s="91"/>
      <c r="K112" s="91"/>
      <c r="L112" s="55"/>
      <c r="M112" s="55"/>
      <c r="N112" s="55"/>
      <c r="O112" s="55"/>
      <c r="P112" s="55"/>
      <c r="Q112" s="55"/>
    </row>
    <row r="113" spans="1:17" s="34" customFormat="1" ht="13.5">
      <c r="A113" s="92"/>
      <c r="F113" s="55"/>
      <c r="G113" s="55"/>
      <c r="H113" s="55"/>
      <c r="I113" s="91"/>
      <c r="J113" s="91"/>
      <c r="K113" s="91"/>
      <c r="L113" s="55"/>
      <c r="M113" s="55"/>
      <c r="N113" s="55"/>
      <c r="O113" s="55"/>
      <c r="P113" s="55"/>
      <c r="Q113" s="55"/>
    </row>
    <row r="114" spans="1:17" s="34" customFormat="1" ht="13.5">
      <c r="A114" s="92"/>
      <c r="F114" s="55"/>
      <c r="G114" s="55"/>
      <c r="H114" s="55"/>
      <c r="I114" s="91"/>
      <c r="J114" s="91"/>
      <c r="K114" s="91"/>
      <c r="L114" s="55"/>
      <c r="M114" s="55"/>
      <c r="N114" s="55"/>
      <c r="O114" s="55"/>
      <c r="P114" s="55"/>
      <c r="Q114" s="55"/>
    </row>
    <row r="115" spans="1:17" s="34" customFormat="1" ht="13.5">
      <c r="A115" s="92"/>
      <c r="F115" s="55"/>
      <c r="G115" s="55"/>
      <c r="H115" s="55"/>
      <c r="I115" s="91"/>
      <c r="J115" s="91"/>
      <c r="K115" s="91"/>
      <c r="L115" s="55"/>
      <c r="M115" s="55"/>
      <c r="N115" s="55"/>
      <c r="O115" s="55"/>
      <c r="P115" s="55"/>
      <c r="Q115" s="55"/>
    </row>
    <row r="116" spans="1:17" s="34" customFormat="1" ht="13.5">
      <c r="A116" s="92"/>
      <c r="F116" s="55"/>
      <c r="G116" s="55"/>
      <c r="H116" s="55"/>
      <c r="I116" s="91"/>
      <c r="J116" s="91"/>
      <c r="K116" s="91"/>
      <c r="L116" s="55"/>
      <c r="M116" s="55"/>
      <c r="N116" s="55"/>
      <c r="O116" s="55"/>
      <c r="P116" s="55"/>
      <c r="Q116" s="55"/>
    </row>
    <row r="117" spans="1:17" s="34" customFormat="1" ht="13.5">
      <c r="A117" s="92"/>
      <c r="F117" s="55"/>
      <c r="G117" s="55"/>
      <c r="H117" s="55"/>
      <c r="I117" s="91"/>
      <c r="J117" s="91"/>
      <c r="K117" s="91"/>
      <c r="L117" s="55"/>
      <c r="M117" s="55"/>
      <c r="N117" s="55"/>
      <c r="O117" s="55"/>
      <c r="P117" s="55"/>
      <c r="Q117" s="55"/>
    </row>
    <row r="118" spans="1:17" s="34" customFormat="1" ht="13.5">
      <c r="A118" s="92"/>
      <c r="F118" s="55"/>
      <c r="G118" s="55"/>
      <c r="H118" s="55"/>
      <c r="I118" s="91"/>
      <c r="J118" s="91"/>
      <c r="K118" s="91"/>
      <c r="L118" s="55"/>
      <c r="M118" s="55"/>
      <c r="N118" s="55"/>
      <c r="O118" s="55"/>
      <c r="P118" s="55"/>
      <c r="Q118" s="55"/>
    </row>
    <row r="119" spans="1:17" s="34" customFormat="1" ht="13.5">
      <c r="A119" s="92"/>
      <c r="F119" s="55"/>
      <c r="G119" s="55"/>
      <c r="H119" s="55"/>
      <c r="I119" s="91"/>
      <c r="J119" s="91"/>
      <c r="K119" s="91"/>
      <c r="L119" s="55"/>
      <c r="M119" s="55"/>
      <c r="N119" s="55"/>
      <c r="O119" s="55"/>
      <c r="P119" s="55"/>
      <c r="Q119" s="55"/>
    </row>
    <row r="120" spans="1:17" s="34" customFormat="1" ht="13.5">
      <c r="A120" s="92"/>
      <c r="F120" s="55"/>
      <c r="G120" s="55"/>
      <c r="H120" s="55"/>
      <c r="I120" s="91"/>
      <c r="J120" s="91"/>
      <c r="K120" s="91"/>
      <c r="L120" s="55"/>
      <c r="M120" s="55"/>
      <c r="N120" s="55"/>
      <c r="O120" s="55"/>
      <c r="P120" s="55"/>
      <c r="Q120" s="55"/>
    </row>
    <row r="121" spans="1:17" s="34" customFormat="1" ht="13.5">
      <c r="A121" s="92"/>
      <c r="F121" s="55"/>
      <c r="G121" s="55"/>
      <c r="H121" s="55"/>
      <c r="I121" s="91"/>
      <c r="J121" s="91"/>
      <c r="K121" s="91"/>
      <c r="L121" s="55"/>
      <c r="M121" s="55"/>
      <c r="N121" s="55"/>
      <c r="O121" s="55"/>
      <c r="P121" s="55"/>
      <c r="Q121" s="55"/>
    </row>
    <row r="122" spans="1:17" s="34" customFormat="1" ht="13.5">
      <c r="A122" s="92"/>
      <c r="F122" s="55"/>
      <c r="G122" s="55"/>
      <c r="H122" s="55"/>
      <c r="I122" s="91"/>
      <c r="J122" s="91"/>
      <c r="K122" s="91"/>
      <c r="L122" s="55"/>
      <c r="M122" s="55"/>
      <c r="N122" s="55"/>
      <c r="O122" s="55"/>
      <c r="P122" s="55"/>
      <c r="Q122" s="55"/>
    </row>
    <row r="123" spans="1:17" s="34" customFormat="1" ht="13.5">
      <c r="A123" s="92"/>
      <c r="F123" s="55"/>
      <c r="G123" s="55"/>
      <c r="H123" s="55"/>
      <c r="I123" s="91"/>
      <c r="J123" s="91"/>
      <c r="K123" s="91"/>
      <c r="L123" s="55"/>
      <c r="M123" s="55"/>
      <c r="N123" s="55"/>
      <c r="O123" s="55"/>
      <c r="P123" s="55"/>
      <c r="Q123" s="55"/>
    </row>
    <row r="124" spans="1:17" s="34" customFormat="1" ht="13.5">
      <c r="A124" s="92"/>
      <c r="F124" s="55"/>
      <c r="G124" s="55"/>
      <c r="H124" s="55"/>
      <c r="I124" s="91"/>
      <c r="J124" s="91"/>
      <c r="K124" s="91"/>
      <c r="L124" s="55"/>
      <c r="M124" s="55"/>
      <c r="N124" s="55"/>
      <c r="O124" s="55"/>
      <c r="P124" s="55"/>
      <c r="Q124" s="55"/>
    </row>
    <row r="125" spans="1:17" s="34" customFormat="1" ht="13.5">
      <c r="A125" s="92"/>
      <c r="F125" s="55"/>
      <c r="G125" s="55"/>
      <c r="H125" s="55"/>
      <c r="I125" s="91"/>
      <c r="J125" s="91"/>
      <c r="K125" s="91"/>
      <c r="L125" s="55"/>
      <c r="M125" s="55"/>
      <c r="N125" s="55"/>
      <c r="O125" s="55"/>
      <c r="P125" s="55"/>
      <c r="Q125" s="55"/>
    </row>
  </sheetData>
  <sheetProtection/>
  <mergeCells count="1">
    <mergeCell ref="D91:P91"/>
  </mergeCells>
  <printOptions/>
  <pageMargins left="0.3937007874015748" right="0.1968503937007874" top="0.5905511811023623" bottom="0.5905511811023623" header="0.5118110236220472" footer="0.31496062992125984"/>
  <pageSetup horizontalDpi="300" verticalDpi="300" orientation="portrait" paperSize="9" r:id="rId1"/>
  <headerFooter alignWithMargins="0">
    <oddFooter>&amp;C- &amp;P -</oddFooter>
  </headerFooter>
  <rowBreaks count="1" manualBreakCount="1">
    <brk id="54" max="255" man="1"/>
  </rowBreaks>
</worksheet>
</file>

<file path=xl/worksheets/sheet7.xml><?xml version="1.0" encoding="utf-8"?>
<worksheet xmlns="http://schemas.openxmlformats.org/spreadsheetml/2006/main" xmlns:r="http://schemas.openxmlformats.org/officeDocument/2006/relationships">
  <dimension ref="A1:Q53"/>
  <sheetViews>
    <sheetView zoomScalePageLayoutView="0" workbookViewId="0" topLeftCell="A67">
      <selection activeCell="G79" sqref="G79"/>
    </sheetView>
  </sheetViews>
  <sheetFormatPr defaultColWidth="9.00390625" defaultRowHeight="13.5"/>
  <cols>
    <col min="1" max="3" width="1.37890625" style="0" customWidth="1"/>
    <col min="5" max="17" width="6.25390625" style="0" customWidth="1"/>
    <col min="18" max="19" width="6.375" style="0" customWidth="1"/>
  </cols>
  <sheetData>
    <row r="1" spans="1:15" ht="13.5">
      <c r="A1" t="s">
        <v>0</v>
      </c>
      <c r="B1" s="1"/>
      <c r="C1" s="1"/>
      <c r="D1" s="1"/>
      <c r="E1" s="1"/>
      <c r="F1" s="1"/>
      <c r="G1" s="1"/>
      <c r="H1" s="1"/>
      <c r="I1" s="2"/>
      <c r="J1" s="2"/>
      <c r="K1" s="2"/>
      <c r="L1" s="1"/>
      <c r="M1" s="1" t="s">
        <v>1</v>
      </c>
      <c r="N1" s="1"/>
      <c r="O1">
        <v>283</v>
      </c>
    </row>
    <row r="2" spans="1:15" ht="13.5">
      <c r="A2" s="3" t="s">
        <v>3</v>
      </c>
      <c r="B2" s="1"/>
      <c r="C2" s="1"/>
      <c r="D2" s="1"/>
      <c r="E2" s="1"/>
      <c r="F2" s="1"/>
      <c r="G2" s="1"/>
      <c r="H2" s="1"/>
      <c r="I2" s="2"/>
      <c r="J2" s="2"/>
      <c r="K2" s="2"/>
      <c r="L2" s="1"/>
      <c r="M2" t="s">
        <v>2</v>
      </c>
      <c r="O2">
        <v>75</v>
      </c>
    </row>
    <row r="3" spans="1:14" ht="13.5">
      <c r="A3" s="3"/>
      <c r="B3" s="1" t="s">
        <v>4</v>
      </c>
      <c r="C3" s="1"/>
      <c r="D3" s="1"/>
      <c r="E3" s="1"/>
      <c r="F3" s="1"/>
      <c r="G3" s="1"/>
      <c r="H3" s="1"/>
      <c r="I3" s="2"/>
      <c r="J3" s="2"/>
      <c r="K3" s="2"/>
      <c r="L3" s="1"/>
      <c r="M3" s="1"/>
      <c r="N3" s="1"/>
    </row>
    <row r="4" spans="1:14" ht="13.5">
      <c r="A4" s="4"/>
      <c r="C4" s="1"/>
      <c r="D4" s="5" t="s">
        <v>5</v>
      </c>
      <c r="E4" s="1"/>
      <c r="F4" s="1"/>
      <c r="G4" s="1"/>
      <c r="H4" s="1"/>
      <c r="I4" s="2"/>
      <c r="J4" s="2"/>
      <c r="K4" s="2"/>
      <c r="L4" s="1"/>
      <c r="M4" s="1"/>
      <c r="N4" s="1"/>
    </row>
    <row r="5" spans="1:14" ht="13.5">
      <c r="A5" s="4"/>
      <c r="B5" s="6"/>
      <c r="C5" s="1"/>
      <c r="D5" s="1" t="s">
        <v>6</v>
      </c>
      <c r="E5" s="1"/>
      <c r="F5" s="1"/>
      <c r="G5" s="1"/>
      <c r="H5" s="1"/>
      <c r="I5" s="2"/>
      <c r="J5" s="2"/>
      <c r="K5" s="2"/>
      <c r="L5" s="1"/>
      <c r="M5" s="1"/>
      <c r="N5" s="1"/>
    </row>
    <row r="6" spans="1:15" ht="13.5">
      <c r="A6" s="4"/>
      <c r="B6" s="6"/>
      <c r="C6" s="1"/>
      <c r="D6" s="1"/>
      <c r="E6" s="1"/>
      <c r="F6" s="1"/>
      <c r="G6" s="1"/>
      <c r="H6" s="1"/>
      <c r="I6" s="1"/>
      <c r="J6" s="1"/>
      <c r="K6" s="1"/>
      <c r="L6" s="1"/>
      <c r="M6" s="1"/>
      <c r="N6" s="1"/>
      <c r="O6" s="1"/>
    </row>
    <row r="7" spans="1:14" ht="13.5">
      <c r="A7" s="7"/>
      <c r="B7" s="1"/>
      <c r="C7" s="1"/>
      <c r="D7" s="162" t="s">
        <v>242</v>
      </c>
      <c r="E7" s="1"/>
      <c r="F7" s="1"/>
      <c r="G7" s="1"/>
      <c r="H7" s="1"/>
      <c r="I7" s="2"/>
      <c r="J7" s="2"/>
      <c r="K7" s="2"/>
      <c r="L7" s="1"/>
      <c r="M7" s="1"/>
      <c r="N7" s="8"/>
    </row>
    <row r="8" spans="1:15" ht="13.5">
      <c r="A8" s="3"/>
      <c r="B8" s="9"/>
      <c r="C8" s="9"/>
      <c r="D8" s="208" t="s">
        <v>8</v>
      </c>
      <c r="E8" s="208" t="s">
        <v>9</v>
      </c>
      <c r="F8" s="208"/>
      <c r="G8" s="208"/>
      <c r="H8" s="208"/>
      <c r="I8" s="208"/>
      <c r="J8" s="208" t="s">
        <v>10</v>
      </c>
      <c r="K8" s="208"/>
      <c r="L8" s="208"/>
      <c r="M8" s="208"/>
      <c r="N8" s="208"/>
      <c r="O8" s="213" t="s">
        <v>11</v>
      </c>
    </row>
    <row r="9" spans="1:15" ht="13.5">
      <c r="A9" s="3"/>
      <c r="B9" s="1"/>
      <c r="C9" s="1"/>
      <c r="D9" s="208"/>
      <c r="E9" s="12" t="s">
        <v>12</v>
      </c>
      <c r="F9" s="12" t="s">
        <v>13</v>
      </c>
      <c r="G9" s="12" t="s">
        <v>14</v>
      </c>
      <c r="H9" s="12" t="s">
        <v>15</v>
      </c>
      <c r="I9" s="11" t="s">
        <v>16</v>
      </c>
      <c r="J9" s="12" t="s">
        <v>12</v>
      </c>
      <c r="K9" s="12" t="s">
        <v>13</v>
      </c>
      <c r="L9" s="12" t="s">
        <v>17</v>
      </c>
      <c r="M9" s="12" t="s">
        <v>15</v>
      </c>
      <c r="N9" s="11" t="s">
        <v>16</v>
      </c>
      <c r="O9" s="213"/>
    </row>
    <row r="10" spans="1:15" ht="13.5">
      <c r="A10" s="3"/>
      <c r="B10" s="1"/>
      <c r="C10" s="1"/>
      <c r="D10" s="10" t="s">
        <v>18</v>
      </c>
      <c r="E10" s="13">
        <v>10</v>
      </c>
      <c r="F10" s="13">
        <v>0</v>
      </c>
      <c r="G10" s="13">
        <v>0</v>
      </c>
      <c r="H10" s="13">
        <v>0</v>
      </c>
      <c r="I10" s="14">
        <v>10</v>
      </c>
      <c r="J10" s="13">
        <v>22</v>
      </c>
      <c r="K10" s="13">
        <v>2</v>
      </c>
      <c r="L10" s="13">
        <v>1</v>
      </c>
      <c r="M10" s="13">
        <v>1</v>
      </c>
      <c r="N10" s="14">
        <v>26</v>
      </c>
      <c r="O10" s="15">
        <v>36</v>
      </c>
    </row>
    <row r="11" spans="1:15" ht="13.5">
      <c r="A11" s="3"/>
      <c r="B11" s="1"/>
      <c r="C11" s="1"/>
      <c r="D11" s="10" t="s">
        <v>19</v>
      </c>
      <c r="E11" s="13">
        <v>2</v>
      </c>
      <c r="F11" s="13">
        <v>0</v>
      </c>
      <c r="G11" s="13">
        <v>0</v>
      </c>
      <c r="H11" s="13">
        <v>0</v>
      </c>
      <c r="I11" s="14">
        <v>2</v>
      </c>
      <c r="J11" s="13">
        <v>26</v>
      </c>
      <c r="K11" s="13">
        <v>10</v>
      </c>
      <c r="L11" s="13">
        <v>4</v>
      </c>
      <c r="M11" s="13">
        <v>0</v>
      </c>
      <c r="N11" s="14">
        <v>40</v>
      </c>
      <c r="O11" s="15">
        <v>42</v>
      </c>
    </row>
    <row r="12" spans="1:15" ht="13.5">
      <c r="A12" s="3"/>
      <c r="B12" s="1"/>
      <c r="C12" s="1"/>
      <c r="D12" s="10" t="s">
        <v>20</v>
      </c>
      <c r="E12" s="13">
        <v>41</v>
      </c>
      <c r="F12" s="13">
        <v>3</v>
      </c>
      <c r="G12" s="13">
        <v>2</v>
      </c>
      <c r="H12" s="13">
        <v>3</v>
      </c>
      <c r="I12" s="14">
        <v>49</v>
      </c>
      <c r="J12" s="13">
        <v>59</v>
      </c>
      <c r="K12" s="13">
        <v>4</v>
      </c>
      <c r="L12" s="13">
        <v>1</v>
      </c>
      <c r="M12" s="13">
        <v>5</v>
      </c>
      <c r="N12" s="14">
        <v>69</v>
      </c>
      <c r="O12" s="15">
        <v>118</v>
      </c>
    </row>
    <row r="13" spans="1:15" ht="13.5">
      <c r="A13" s="3"/>
      <c r="B13" s="1"/>
      <c r="C13" s="1"/>
      <c r="D13" s="10" t="s">
        <v>21</v>
      </c>
      <c r="E13" s="13">
        <v>38</v>
      </c>
      <c r="F13" s="13">
        <v>2</v>
      </c>
      <c r="G13" s="13">
        <v>0</v>
      </c>
      <c r="H13" s="13">
        <v>2</v>
      </c>
      <c r="I13" s="14">
        <v>42</v>
      </c>
      <c r="J13" s="13">
        <v>35</v>
      </c>
      <c r="K13" s="13">
        <v>6</v>
      </c>
      <c r="L13" s="13">
        <v>0</v>
      </c>
      <c r="M13" s="13">
        <v>30</v>
      </c>
      <c r="N13" s="14">
        <v>71</v>
      </c>
      <c r="O13" s="15">
        <v>113</v>
      </c>
    </row>
    <row r="14" spans="1:15" ht="13.5">
      <c r="A14" s="3"/>
      <c r="B14" s="1"/>
      <c r="C14" s="1"/>
      <c r="D14" s="10" t="s">
        <v>22</v>
      </c>
      <c r="E14" s="13">
        <v>1</v>
      </c>
      <c r="F14" s="13">
        <v>1</v>
      </c>
      <c r="G14" s="13">
        <v>0</v>
      </c>
      <c r="H14" s="13">
        <v>5</v>
      </c>
      <c r="I14" s="14">
        <v>7</v>
      </c>
      <c r="J14" s="13">
        <v>16</v>
      </c>
      <c r="K14" s="13">
        <v>3</v>
      </c>
      <c r="L14" s="13">
        <v>0</v>
      </c>
      <c r="M14" s="13">
        <v>8</v>
      </c>
      <c r="N14" s="14">
        <v>27</v>
      </c>
      <c r="O14" s="15">
        <v>34</v>
      </c>
    </row>
    <row r="15" spans="1:15" ht="13.5">
      <c r="A15" s="3"/>
      <c r="B15" s="1"/>
      <c r="C15" s="1"/>
      <c r="D15" s="10" t="s">
        <v>23</v>
      </c>
      <c r="E15" s="13">
        <v>14</v>
      </c>
      <c r="F15" s="13">
        <v>0</v>
      </c>
      <c r="G15" s="13">
        <v>1</v>
      </c>
      <c r="H15" s="13">
        <v>2</v>
      </c>
      <c r="I15" s="14">
        <v>17</v>
      </c>
      <c r="J15" s="13">
        <v>16</v>
      </c>
      <c r="K15" s="13">
        <v>4</v>
      </c>
      <c r="L15" s="13">
        <v>1</v>
      </c>
      <c r="M15" s="13">
        <v>3</v>
      </c>
      <c r="N15" s="14">
        <v>24</v>
      </c>
      <c r="O15" s="15">
        <v>41</v>
      </c>
    </row>
    <row r="16" spans="1:15" ht="13.5">
      <c r="A16" s="3"/>
      <c r="B16" s="1"/>
      <c r="C16" s="1"/>
      <c r="D16" s="10" t="s">
        <v>24</v>
      </c>
      <c r="E16" s="13">
        <v>14</v>
      </c>
      <c r="F16" s="13">
        <v>0</v>
      </c>
      <c r="G16" s="13">
        <v>0</v>
      </c>
      <c r="H16" s="13">
        <v>6</v>
      </c>
      <c r="I16" s="14">
        <v>20</v>
      </c>
      <c r="J16" s="13">
        <v>22</v>
      </c>
      <c r="K16" s="13">
        <v>10</v>
      </c>
      <c r="L16" s="13">
        <v>1</v>
      </c>
      <c r="M16" s="13">
        <v>6</v>
      </c>
      <c r="N16" s="14">
        <v>39</v>
      </c>
      <c r="O16" s="15">
        <v>59</v>
      </c>
    </row>
    <row r="17" spans="4:15" ht="13.5">
      <c r="D17" s="10" t="s">
        <v>25</v>
      </c>
      <c r="E17" s="13">
        <v>35</v>
      </c>
      <c r="F17" s="13">
        <v>3</v>
      </c>
      <c r="G17" s="13">
        <v>1</v>
      </c>
      <c r="H17" s="13">
        <v>5</v>
      </c>
      <c r="I17" s="14">
        <v>44</v>
      </c>
      <c r="J17" s="13">
        <v>69</v>
      </c>
      <c r="K17" s="13">
        <v>13</v>
      </c>
      <c r="L17" s="13">
        <v>4</v>
      </c>
      <c r="M17" s="13">
        <v>25</v>
      </c>
      <c r="N17" s="14">
        <v>111</v>
      </c>
      <c r="O17" s="15">
        <v>155</v>
      </c>
    </row>
    <row r="18" spans="4:15" ht="14.25" thickBot="1">
      <c r="D18" s="140" t="s">
        <v>11</v>
      </c>
      <c r="E18" s="141">
        <v>155</v>
      </c>
      <c r="F18" s="141">
        <v>9</v>
      </c>
      <c r="G18" s="141">
        <v>4</v>
      </c>
      <c r="H18" s="141">
        <v>23</v>
      </c>
      <c r="I18" s="142">
        <v>191</v>
      </c>
      <c r="J18" s="141">
        <v>265</v>
      </c>
      <c r="K18" s="141">
        <v>52</v>
      </c>
      <c r="L18" s="141">
        <v>12</v>
      </c>
      <c r="M18" s="141">
        <v>78</v>
      </c>
      <c r="N18" s="142">
        <v>407</v>
      </c>
      <c r="O18" s="141">
        <v>598</v>
      </c>
    </row>
    <row r="19" spans="4:15" ht="14.25" thickTop="1">
      <c r="D19" s="143" t="s">
        <v>210</v>
      </c>
      <c r="E19" s="144">
        <f>E18/$I$18</f>
        <v>0.8115183246073299</v>
      </c>
      <c r="F19" s="144">
        <f>F18/$I$18</f>
        <v>0.04712041884816754</v>
      </c>
      <c r="G19" s="144">
        <f>G18/$I$18</f>
        <v>0.020942408376963352</v>
      </c>
      <c r="H19" s="144">
        <f>H18/$I$18</f>
        <v>0.12041884816753927</v>
      </c>
      <c r="I19" s="144"/>
      <c r="J19" s="144">
        <f>J18/$N$18</f>
        <v>0.6511056511056511</v>
      </c>
      <c r="K19" s="144">
        <f>K18/$N$18</f>
        <v>0.12776412776412777</v>
      </c>
      <c r="L19" s="144">
        <f>L18/$N$18</f>
        <v>0.029484029484029485</v>
      </c>
      <c r="M19" s="144">
        <f>M18/$N$18</f>
        <v>0.19164619164619165</v>
      </c>
      <c r="N19" s="145"/>
      <c r="O19" s="146"/>
    </row>
    <row r="20" ht="14.25" thickBot="1"/>
    <row r="21" spans="4:17" ht="14.25" thickBot="1">
      <c r="D21" s="212" t="s">
        <v>243</v>
      </c>
      <c r="E21" s="195"/>
      <c r="F21" s="195"/>
      <c r="G21" s="195"/>
      <c r="H21" s="195"/>
      <c r="I21" s="195"/>
      <c r="J21" s="195"/>
      <c r="K21" s="195"/>
      <c r="L21" s="195"/>
      <c r="M21" s="195"/>
      <c r="N21" s="195"/>
      <c r="O21" s="195"/>
      <c r="P21" s="195"/>
      <c r="Q21" s="196"/>
    </row>
    <row r="23" spans="1:14" ht="13.5">
      <c r="A23" s="7"/>
      <c r="B23" s="1"/>
      <c r="C23" s="1"/>
      <c r="D23" s="1" t="s">
        <v>26</v>
      </c>
      <c r="E23" s="1"/>
      <c r="F23" s="1"/>
      <c r="G23" s="1"/>
      <c r="H23" s="1"/>
      <c r="I23" s="2"/>
      <c r="J23" s="2"/>
      <c r="K23" s="2"/>
      <c r="L23" s="1"/>
      <c r="M23" s="1"/>
      <c r="N23" s="8"/>
    </row>
    <row r="24" spans="1:17" ht="13.5">
      <c r="A24" s="3"/>
      <c r="B24" s="9"/>
      <c r="C24" s="9"/>
      <c r="D24" s="208" t="s">
        <v>8</v>
      </c>
      <c r="E24" s="209" t="s">
        <v>9</v>
      </c>
      <c r="F24" s="210"/>
      <c r="G24" s="210"/>
      <c r="H24" s="210"/>
      <c r="I24" s="210"/>
      <c r="J24" s="211"/>
      <c r="K24" s="208" t="s">
        <v>10</v>
      </c>
      <c r="L24" s="208"/>
      <c r="M24" s="208"/>
      <c r="N24" s="208"/>
      <c r="O24" s="208"/>
      <c r="P24" s="208"/>
      <c r="Q24" s="213" t="s">
        <v>11</v>
      </c>
    </row>
    <row r="25" spans="1:17" ht="13.5">
      <c r="A25" s="3"/>
      <c r="B25" s="1"/>
      <c r="C25" s="1"/>
      <c r="D25" s="208"/>
      <c r="E25" s="17" t="s">
        <v>27</v>
      </c>
      <c r="F25" s="17" t="s">
        <v>28</v>
      </c>
      <c r="G25" s="17" t="s">
        <v>29</v>
      </c>
      <c r="H25" s="17" t="s">
        <v>30</v>
      </c>
      <c r="I25" s="17" t="s">
        <v>15</v>
      </c>
      <c r="J25" s="18" t="s">
        <v>16</v>
      </c>
      <c r="K25" s="17" t="s">
        <v>31</v>
      </c>
      <c r="L25" s="17" t="s">
        <v>32</v>
      </c>
      <c r="M25" s="17" t="s">
        <v>33</v>
      </c>
      <c r="N25" s="17" t="s">
        <v>17</v>
      </c>
      <c r="O25" s="17" t="s">
        <v>15</v>
      </c>
      <c r="P25" s="18" t="s">
        <v>16</v>
      </c>
      <c r="Q25" s="213"/>
    </row>
    <row r="26" spans="1:17" ht="13.5">
      <c r="A26" s="3"/>
      <c r="B26" s="1"/>
      <c r="C26" s="1"/>
      <c r="D26" s="10" t="s">
        <v>18</v>
      </c>
      <c r="E26" s="13">
        <v>0</v>
      </c>
      <c r="F26" s="13">
        <v>2</v>
      </c>
      <c r="G26" s="13">
        <v>0</v>
      </c>
      <c r="H26" s="13">
        <v>0</v>
      </c>
      <c r="I26" s="13">
        <v>6</v>
      </c>
      <c r="J26" s="14">
        <v>8</v>
      </c>
      <c r="K26" s="13">
        <v>0</v>
      </c>
      <c r="L26" s="13">
        <v>0</v>
      </c>
      <c r="M26" s="13">
        <v>0</v>
      </c>
      <c r="N26" s="13">
        <v>0</v>
      </c>
      <c r="O26" s="13">
        <v>0</v>
      </c>
      <c r="P26" s="14">
        <v>0</v>
      </c>
      <c r="Q26" s="19">
        <v>8</v>
      </c>
    </row>
    <row r="27" spans="1:17" ht="13.5">
      <c r="A27" s="3"/>
      <c r="B27" s="1"/>
      <c r="C27" s="1"/>
      <c r="D27" s="10" t="s">
        <v>19</v>
      </c>
      <c r="E27" s="13">
        <v>2</v>
      </c>
      <c r="F27" s="13">
        <v>0</v>
      </c>
      <c r="G27" s="13">
        <v>0</v>
      </c>
      <c r="H27" s="13">
        <v>0</v>
      </c>
      <c r="I27" s="13">
        <v>0</v>
      </c>
      <c r="J27" s="14">
        <v>2</v>
      </c>
      <c r="K27" s="13">
        <v>4</v>
      </c>
      <c r="L27" s="13">
        <v>0</v>
      </c>
      <c r="M27" s="13">
        <v>0</v>
      </c>
      <c r="N27" s="13">
        <v>4</v>
      </c>
      <c r="O27" s="13">
        <v>1</v>
      </c>
      <c r="P27" s="14">
        <v>9</v>
      </c>
      <c r="Q27" s="19">
        <v>11</v>
      </c>
    </row>
    <row r="28" spans="1:17" ht="13.5">
      <c r="A28" s="3"/>
      <c r="B28" s="1"/>
      <c r="C28" s="1"/>
      <c r="D28" s="10" t="s">
        <v>20</v>
      </c>
      <c r="E28" s="13">
        <v>29</v>
      </c>
      <c r="F28" s="13">
        <v>0</v>
      </c>
      <c r="G28" s="13">
        <v>1</v>
      </c>
      <c r="H28" s="13">
        <v>1</v>
      </c>
      <c r="I28" s="13">
        <v>1</v>
      </c>
      <c r="J28" s="14">
        <v>32</v>
      </c>
      <c r="K28" s="13">
        <v>0</v>
      </c>
      <c r="L28" s="13">
        <v>0</v>
      </c>
      <c r="M28" s="13">
        <v>0</v>
      </c>
      <c r="N28" s="13">
        <v>0</v>
      </c>
      <c r="O28" s="13">
        <v>5</v>
      </c>
      <c r="P28" s="14">
        <v>5</v>
      </c>
      <c r="Q28" s="19">
        <v>37</v>
      </c>
    </row>
    <row r="29" spans="1:17" ht="13.5">
      <c r="A29" s="3"/>
      <c r="B29" s="1"/>
      <c r="C29" s="1"/>
      <c r="D29" s="10" t="s">
        <v>21</v>
      </c>
      <c r="E29" s="13">
        <v>21</v>
      </c>
      <c r="F29" s="13">
        <v>0</v>
      </c>
      <c r="G29" s="13">
        <v>0</v>
      </c>
      <c r="H29" s="13">
        <v>12</v>
      </c>
      <c r="I29" s="13">
        <v>3</v>
      </c>
      <c r="J29" s="14">
        <v>36</v>
      </c>
      <c r="K29" s="13">
        <v>3</v>
      </c>
      <c r="L29" s="13">
        <v>0</v>
      </c>
      <c r="M29" s="13">
        <v>2</v>
      </c>
      <c r="N29" s="13">
        <v>1</v>
      </c>
      <c r="O29" s="13">
        <v>6</v>
      </c>
      <c r="P29" s="14">
        <v>12</v>
      </c>
      <c r="Q29" s="19">
        <v>48</v>
      </c>
    </row>
    <row r="30" spans="1:17" ht="13.5">
      <c r="A30" s="3"/>
      <c r="B30" s="1"/>
      <c r="C30" s="1"/>
      <c r="D30" s="10" t="s">
        <v>22</v>
      </c>
      <c r="E30" s="13">
        <v>3</v>
      </c>
      <c r="F30" s="13">
        <v>2</v>
      </c>
      <c r="G30" s="13">
        <v>1</v>
      </c>
      <c r="H30" s="13">
        <v>0</v>
      </c>
      <c r="I30" s="13">
        <v>5</v>
      </c>
      <c r="J30" s="14">
        <v>11</v>
      </c>
      <c r="K30" s="13">
        <v>4</v>
      </c>
      <c r="L30" s="13">
        <v>3</v>
      </c>
      <c r="M30" s="13">
        <v>0</v>
      </c>
      <c r="N30" s="13">
        <v>0</v>
      </c>
      <c r="O30" s="13">
        <v>1</v>
      </c>
      <c r="P30" s="14">
        <v>8</v>
      </c>
      <c r="Q30" s="19">
        <v>19</v>
      </c>
    </row>
    <row r="31" spans="1:17" ht="13.5">
      <c r="A31" s="3"/>
      <c r="B31" s="1"/>
      <c r="C31" s="1"/>
      <c r="D31" s="10" t="s">
        <v>23</v>
      </c>
      <c r="E31" s="13">
        <v>11</v>
      </c>
      <c r="F31" s="13">
        <v>0</v>
      </c>
      <c r="G31" s="13">
        <v>0</v>
      </c>
      <c r="H31" s="13">
        <v>0</v>
      </c>
      <c r="I31" s="13">
        <v>1</v>
      </c>
      <c r="J31" s="14">
        <v>12</v>
      </c>
      <c r="K31" s="13">
        <v>4</v>
      </c>
      <c r="L31" s="13">
        <v>0</v>
      </c>
      <c r="M31" s="13">
        <v>0</v>
      </c>
      <c r="N31" s="13">
        <v>8</v>
      </c>
      <c r="O31" s="13">
        <v>4</v>
      </c>
      <c r="P31" s="14">
        <v>16</v>
      </c>
      <c r="Q31" s="19">
        <v>28</v>
      </c>
    </row>
    <row r="32" spans="1:17" ht="13.5">
      <c r="A32" s="3"/>
      <c r="B32" s="1"/>
      <c r="C32" s="1"/>
      <c r="D32" s="10" t="s">
        <v>24</v>
      </c>
      <c r="E32" s="13">
        <v>2</v>
      </c>
      <c r="F32" s="13">
        <v>1</v>
      </c>
      <c r="G32" s="13">
        <v>0</v>
      </c>
      <c r="H32" s="13">
        <v>0</v>
      </c>
      <c r="I32" s="13">
        <v>0</v>
      </c>
      <c r="J32" s="14">
        <v>3</v>
      </c>
      <c r="K32" s="13">
        <v>2</v>
      </c>
      <c r="L32" s="13">
        <v>0</v>
      </c>
      <c r="M32" s="13">
        <v>0</v>
      </c>
      <c r="N32" s="13">
        <v>0</v>
      </c>
      <c r="O32" s="13">
        <v>1</v>
      </c>
      <c r="P32" s="14">
        <v>3</v>
      </c>
      <c r="Q32" s="19">
        <v>6</v>
      </c>
    </row>
    <row r="33" spans="4:17" ht="13.5">
      <c r="D33" s="10" t="s">
        <v>25</v>
      </c>
      <c r="E33" s="13">
        <v>4</v>
      </c>
      <c r="F33" s="13">
        <v>0</v>
      </c>
      <c r="G33" s="13">
        <v>2</v>
      </c>
      <c r="H33" s="13">
        <v>0</v>
      </c>
      <c r="I33" s="13">
        <v>13</v>
      </c>
      <c r="J33" s="14">
        <v>19</v>
      </c>
      <c r="K33" s="13">
        <v>3</v>
      </c>
      <c r="L33" s="13">
        <v>2</v>
      </c>
      <c r="M33" s="13">
        <v>0</v>
      </c>
      <c r="N33" s="13">
        <v>0</v>
      </c>
      <c r="O33" s="13">
        <v>6</v>
      </c>
      <c r="P33" s="14">
        <v>11</v>
      </c>
      <c r="Q33" s="19">
        <v>30</v>
      </c>
    </row>
    <row r="34" spans="4:17" ht="14.25" thickBot="1">
      <c r="D34" s="16" t="s">
        <v>11</v>
      </c>
      <c r="E34" s="15">
        <v>72</v>
      </c>
      <c r="F34" s="15">
        <v>5</v>
      </c>
      <c r="G34" s="15">
        <v>4</v>
      </c>
      <c r="H34" s="15">
        <v>13</v>
      </c>
      <c r="I34" s="15">
        <v>29</v>
      </c>
      <c r="J34" s="14">
        <v>123</v>
      </c>
      <c r="K34" s="15">
        <v>20</v>
      </c>
      <c r="L34" s="15">
        <v>5</v>
      </c>
      <c r="M34" s="15">
        <v>2</v>
      </c>
      <c r="N34" s="15">
        <v>13</v>
      </c>
      <c r="O34" s="15">
        <v>24</v>
      </c>
      <c r="P34" s="14">
        <v>64</v>
      </c>
      <c r="Q34" s="19">
        <v>187</v>
      </c>
    </row>
    <row r="35" spans="4:17" ht="14.25" thickTop="1">
      <c r="D35" s="143" t="s">
        <v>210</v>
      </c>
      <c r="E35" s="144">
        <f>E34/$J$34</f>
        <v>0.5853658536585366</v>
      </c>
      <c r="F35" s="144">
        <f>F34/$J$34</f>
        <v>0.04065040650406504</v>
      </c>
      <c r="G35" s="144">
        <f>G34/$J$34</f>
        <v>0.032520325203252036</v>
      </c>
      <c r="H35" s="144">
        <f>H34/$J$34</f>
        <v>0.10569105691056911</v>
      </c>
      <c r="I35" s="144">
        <f>I34/$J$34</f>
        <v>0.23577235772357724</v>
      </c>
      <c r="J35" s="144"/>
      <c r="K35" s="144">
        <f>K34/$P$34</f>
        <v>0.3125</v>
      </c>
      <c r="L35" s="144">
        <f>L34/$P$34</f>
        <v>0.078125</v>
      </c>
      <c r="M35" s="144">
        <f>M34/$P$34</f>
        <v>0.03125</v>
      </c>
      <c r="N35" s="144">
        <f>N34/$P$34</f>
        <v>0.203125</v>
      </c>
      <c r="O35" s="144">
        <f>O34/$P$34</f>
        <v>0.375</v>
      </c>
      <c r="P35" s="144"/>
      <c r="Q35" s="144"/>
    </row>
    <row r="36" ht="14.25" thickBot="1"/>
    <row r="37" spans="4:17" ht="14.25" thickBot="1">
      <c r="D37" s="212" t="s">
        <v>244</v>
      </c>
      <c r="E37" s="195"/>
      <c r="F37" s="195"/>
      <c r="G37" s="195"/>
      <c r="H37" s="195"/>
      <c r="I37" s="195"/>
      <c r="J37" s="195"/>
      <c r="K37" s="195"/>
      <c r="L37" s="195"/>
      <c r="M37" s="195"/>
      <c r="N37" s="195"/>
      <c r="O37" s="195"/>
      <c r="P37" s="195"/>
      <c r="Q37" s="196"/>
    </row>
    <row r="39" spans="1:14" ht="13.5">
      <c r="A39" s="7"/>
      <c r="B39" s="1"/>
      <c r="C39" s="1"/>
      <c r="D39" s="1" t="s">
        <v>34</v>
      </c>
      <c r="E39" s="1"/>
      <c r="F39" s="1"/>
      <c r="G39" s="1"/>
      <c r="H39" s="1"/>
      <c r="I39" s="2"/>
      <c r="J39" s="2"/>
      <c r="K39" s="2"/>
      <c r="L39" s="1"/>
      <c r="M39" s="1"/>
      <c r="N39" s="8"/>
    </row>
    <row r="40" spans="1:17" ht="13.5">
      <c r="A40" s="3"/>
      <c r="B40" s="9"/>
      <c r="C40" s="9"/>
      <c r="D40" s="208" t="s">
        <v>8</v>
      </c>
      <c r="E40" s="209" t="s">
        <v>9</v>
      </c>
      <c r="F40" s="210"/>
      <c r="G40" s="210"/>
      <c r="H40" s="210"/>
      <c r="I40" s="210"/>
      <c r="J40" s="211"/>
      <c r="K40" s="208" t="s">
        <v>10</v>
      </c>
      <c r="L40" s="208"/>
      <c r="M40" s="208"/>
      <c r="N40" s="208"/>
      <c r="O40" s="208"/>
      <c r="P40" s="208"/>
      <c r="Q40" s="213" t="s">
        <v>11</v>
      </c>
    </row>
    <row r="41" spans="1:17" ht="13.5">
      <c r="A41" s="3"/>
      <c r="B41" s="1"/>
      <c r="C41" s="1"/>
      <c r="D41" s="208"/>
      <c r="E41" s="20" t="s">
        <v>12</v>
      </c>
      <c r="F41" s="20" t="s">
        <v>13</v>
      </c>
      <c r="G41" s="20" t="s">
        <v>35</v>
      </c>
      <c r="H41" s="20" t="s">
        <v>17</v>
      </c>
      <c r="I41" s="20" t="s">
        <v>15</v>
      </c>
      <c r="J41" s="21" t="s">
        <v>16</v>
      </c>
      <c r="K41" s="20" t="s">
        <v>12</v>
      </c>
      <c r="L41" s="20" t="s">
        <v>13</v>
      </c>
      <c r="M41" s="20" t="s">
        <v>35</v>
      </c>
      <c r="N41" s="20" t="s">
        <v>17</v>
      </c>
      <c r="O41" s="20" t="s">
        <v>15</v>
      </c>
      <c r="P41" s="21" t="s">
        <v>16</v>
      </c>
      <c r="Q41" s="213"/>
    </row>
    <row r="42" spans="1:17" ht="13.5">
      <c r="A42" s="3"/>
      <c r="B42" s="1"/>
      <c r="C42" s="1"/>
      <c r="D42" s="10" t="s">
        <v>18</v>
      </c>
      <c r="E42" s="13">
        <v>0</v>
      </c>
      <c r="F42" s="13">
        <v>0</v>
      </c>
      <c r="G42" s="13">
        <v>0</v>
      </c>
      <c r="H42" s="13">
        <v>0</v>
      </c>
      <c r="I42" s="13">
        <v>0</v>
      </c>
      <c r="J42" s="14">
        <v>0</v>
      </c>
      <c r="K42" s="13">
        <v>0</v>
      </c>
      <c r="L42" s="13">
        <v>0</v>
      </c>
      <c r="M42" s="13">
        <v>0</v>
      </c>
      <c r="N42" s="13">
        <v>0</v>
      </c>
      <c r="O42" s="13">
        <v>0</v>
      </c>
      <c r="P42" s="14">
        <v>0</v>
      </c>
      <c r="Q42" s="19">
        <v>0</v>
      </c>
    </row>
    <row r="43" spans="1:17" ht="13.5">
      <c r="A43" s="3"/>
      <c r="B43" s="1"/>
      <c r="C43" s="1"/>
      <c r="D43" s="10" t="s">
        <v>19</v>
      </c>
      <c r="E43" s="13">
        <v>0</v>
      </c>
      <c r="F43" s="13">
        <v>0</v>
      </c>
      <c r="G43" s="13">
        <v>0</v>
      </c>
      <c r="H43" s="13">
        <v>0</v>
      </c>
      <c r="I43" s="13">
        <v>0</v>
      </c>
      <c r="J43" s="14">
        <v>0</v>
      </c>
      <c r="K43" s="13">
        <v>2</v>
      </c>
      <c r="L43" s="13">
        <v>0</v>
      </c>
      <c r="M43" s="13">
        <v>0</v>
      </c>
      <c r="N43" s="13">
        <v>0</v>
      </c>
      <c r="O43" s="13">
        <v>0</v>
      </c>
      <c r="P43" s="14">
        <v>2</v>
      </c>
      <c r="Q43" s="19">
        <v>2</v>
      </c>
    </row>
    <row r="44" spans="1:17" ht="13.5">
      <c r="A44" s="3"/>
      <c r="B44" s="1"/>
      <c r="C44" s="1"/>
      <c r="D44" s="10" t="s">
        <v>20</v>
      </c>
      <c r="E44" s="13">
        <v>0</v>
      </c>
      <c r="F44" s="13">
        <v>0</v>
      </c>
      <c r="G44" s="13">
        <v>0</v>
      </c>
      <c r="H44" s="13">
        <v>0</v>
      </c>
      <c r="I44" s="13">
        <v>3</v>
      </c>
      <c r="J44" s="14">
        <v>3</v>
      </c>
      <c r="K44" s="13">
        <v>1</v>
      </c>
      <c r="L44" s="13">
        <v>21</v>
      </c>
      <c r="M44" s="13">
        <v>0</v>
      </c>
      <c r="N44" s="13">
        <v>0</v>
      </c>
      <c r="O44" s="13">
        <v>98</v>
      </c>
      <c r="P44" s="14">
        <v>120</v>
      </c>
      <c r="Q44" s="19">
        <v>123</v>
      </c>
    </row>
    <row r="45" spans="1:17" ht="13.5">
      <c r="A45" s="3"/>
      <c r="B45" s="1"/>
      <c r="C45" s="1"/>
      <c r="D45" s="10" t="s">
        <v>21</v>
      </c>
      <c r="E45" s="13">
        <v>0</v>
      </c>
      <c r="F45" s="13">
        <v>0</v>
      </c>
      <c r="G45" s="13">
        <v>0</v>
      </c>
      <c r="H45" s="13">
        <v>32</v>
      </c>
      <c r="I45" s="13">
        <v>0</v>
      </c>
      <c r="J45" s="14">
        <v>32</v>
      </c>
      <c r="K45" s="13">
        <v>4</v>
      </c>
      <c r="L45" s="13">
        <v>16</v>
      </c>
      <c r="M45" s="13">
        <v>1</v>
      </c>
      <c r="N45" s="13">
        <v>22</v>
      </c>
      <c r="O45" s="13">
        <v>1</v>
      </c>
      <c r="P45" s="14">
        <v>44</v>
      </c>
      <c r="Q45" s="19">
        <v>76</v>
      </c>
    </row>
    <row r="46" spans="1:17" ht="13.5">
      <c r="A46" s="3"/>
      <c r="B46" s="1"/>
      <c r="C46" s="1"/>
      <c r="D46" s="10" t="s">
        <v>22</v>
      </c>
      <c r="E46" s="13">
        <v>0</v>
      </c>
      <c r="F46" s="13">
        <v>0</v>
      </c>
      <c r="G46" s="13">
        <v>0</v>
      </c>
      <c r="H46" s="13">
        <v>0</v>
      </c>
      <c r="I46" s="13">
        <v>3</v>
      </c>
      <c r="J46" s="14">
        <v>3</v>
      </c>
      <c r="K46" s="13">
        <v>13</v>
      </c>
      <c r="L46" s="13">
        <v>31</v>
      </c>
      <c r="M46" s="13">
        <v>1</v>
      </c>
      <c r="N46" s="13">
        <v>8</v>
      </c>
      <c r="O46" s="13">
        <v>18</v>
      </c>
      <c r="P46" s="14">
        <v>71</v>
      </c>
      <c r="Q46" s="19">
        <v>74</v>
      </c>
    </row>
    <row r="47" spans="1:17" ht="13.5">
      <c r="A47" s="3"/>
      <c r="B47" s="1"/>
      <c r="C47" s="1"/>
      <c r="D47" s="10" t="s">
        <v>23</v>
      </c>
      <c r="E47" s="13">
        <v>0</v>
      </c>
      <c r="F47" s="13">
        <v>0</v>
      </c>
      <c r="G47" s="13">
        <v>0</v>
      </c>
      <c r="H47" s="13">
        <v>1</v>
      </c>
      <c r="I47" s="13">
        <v>0</v>
      </c>
      <c r="J47" s="14">
        <v>1</v>
      </c>
      <c r="K47" s="13">
        <v>1</v>
      </c>
      <c r="L47" s="13">
        <v>10</v>
      </c>
      <c r="M47" s="13">
        <v>0</v>
      </c>
      <c r="N47" s="13">
        <v>8</v>
      </c>
      <c r="O47" s="13">
        <v>3</v>
      </c>
      <c r="P47" s="14">
        <v>22</v>
      </c>
      <c r="Q47" s="19">
        <v>23</v>
      </c>
    </row>
    <row r="48" spans="1:17" ht="13.5">
      <c r="A48" s="3"/>
      <c r="B48" s="1"/>
      <c r="C48" s="1"/>
      <c r="D48" s="10" t="s">
        <v>24</v>
      </c>
      <c r="E48" s="13">
        <v>0</v>
      </c>
      <c r="F48" s="13">
        <v>0</v>
      </c>
      <c r="G48" s="13">
        <v>0</v>
      </c>
      <c r="H48" s="13">
        <v>0</v>
      </c>
      <c r="I48" s="13">
        <v>0</v>
      </c>
      <c r="J48" s="14">
        <v>0</v>
      </c>
      <c r="K48" s="13">
        <v>0</v>
      </c>
      <c r="L48" s="13">
        <v>0</v>
      </c>
      <c r="M48" s="13">
        <v>0</v>
      </c>
      <c r="N48" s="13">
        <v>0</v>
      </c>
      <c r="O48" s="13">
        <v>1</v>
      </c>
      <c r="P48" s="14">
        <v>1</v>
      </c>
      <c r="Q48" s="19">
        <v>1</v>
      </c>
    </row>
    <row r="49" spans="4:17" ht="13.5">
      <c r="D49" s="10" t="s">
        <v>25</v>
      </c>
      <c r="E49" s="13">
        <v>2</v>
      </c>
      <c r="F49" s="13">
        <v>0</v>
      </c>
      <c r="G49" s="13">
        <v>0</v>
      </c>
      <c r="H49" s="13">
        <v>0</v>
      </c>
      <c r="I49" s="13">
        <v>7</v>
      </c>
      <c r="J49" s="14">
        <v>9</v>
      </c>
      <c r="K49" s="13">
        <v>8</v>
      </c>
      <c r="L49" s="13">
        <v>24</v>
      </c>
      <c r="M49" s="13">
        <v>3</v>
      </c>
      <c r="N49" s="13">
        <v>2</v>
      </c>
      <c r="O49" s="13">
        <v>81</v>
      </c>
      <c r="P49" s="14">
        <v>118</v>
      </c>
      <c r="Q49" s="19">
        <v>127</v>
      </c>
    </row>
    <row r="50" spans="4:17" ht="14.25" thickBot="1">
      <c r="D50" s="16" t="s">
        <v>11</v>
      </c>
      <c r="E50" s="15">
        <v>2</v>
      </c>
      <c r="F50" s="15">
        <v>0</v>
      </c>
      <c r="G50" s="15">
        <v>0</v>
      </c>
      <c r="H50" s="15">
        <v>33</v>
      </c>
      <c r="I50" s="15">
        <v>13</v>
      </c>
      <c r="J50" s="14">
        <v>48</v>
      </c>
      <c r="K50" s="15">
        <v>29</v>
      </c>
      <c r="L50" s="15">
        <v>102</v>
      </c>
      <c r="M50" s="15">
        <v>5</v>
      </c>
      <c r="N50" s="15">
        <v>40</v>
      </c>
      <c r="O50" s="15">
        <v>202</v>
      </c>
      <c r="P50" s="14">
        <v>378</v>
      </c>
      <c r="Q50" s="19">
        <v>426</v>
      </c>
    </row>
    <row r="51" spans="4:17" ht="14.25" thickTop="1">
      <c r="D51" s="143" t="s">
        <v>210</v>
      </c>
      <c r="E51" s="144">
        <f>E50/$J$50</f>
        <v>0.041666666666666664</v>
      </c>
      <c r="F51" s="144">
        <f>F50/$J$50</f>
        <v>0</v>
      </c>
      <c r="G51" s="144">
        <f>G50/$J$50</f>
        <v>0</v>
      </c>
      <c r="H51" s="144">
        <f>H50/$J$50</f>
        <v>0.6875</v>
      </c>
      <c r="I51" s="144">
        <f>I50/$J$50</f>
        <v>0.2708333333333333</v>
      </c>
      <c r="J51" s="144"/>
      <c r="K51" s="144">
        <f>K50/$P$50</f>
        <v>0.07671957671957672</v>
      </c>
      <c r="L51" s="144">
        <f>L50/$P$50</f>
        <v>0.2698412698412698</v>
      </c>
      <c r="M51" s="144">
        <f>M50/$P$50</f>
        <v>0.013227513227513227</v>
      </c>
      <c r="N51" s="144">
        <f>N50/$P$50</f>
        <v>0.10582010582010581</v>
      </c>
      <c r="O51" s="144">
        <f>O50/$P$50</f>
        <v>0.5343915343915344</v>
      </c>
      <c r="P51" s="144"/>
      <c r="Q51" s="144"/>
    </row>
    <row r="52" ht="14.25" thickBot="1"/>
    <row r="53" spans="4:17" ht="14.25" thickBot="1">
      <c r="D53" s="212" t="s">
        <v>230</v>
      </c>
      <c r="E53" s="195"/>
      <c r="F53" s="195"/>
      <c r="G53" s="195"/>
      <c r="H53" s="195"/>
      <c r="I53" s="195"/>
      <c r="J53" s="195"/>
      <c r="K53" s="195"/>
      <c r="L53" s="195"/>
      <c r="M53" s="195"/>
      <c r="N53" s="195"/>
      <c r="O53" s="195"/>
      <c r="P53" s="195"/>
      <c r="Q53" s="196"/>
    </row>
  </sheetData>
  <sheetProtection/>
  <mergeCells count="15">
    <mergeCell ref="D8:D9"/>
    <mergeCell ref="E8:I8"/>
    <mergeCell ref="J8:N8"/>
    <mergeCell ref="O8:O9"/>
    <mergeCell ref="Q24:Q25"/>
    <mergeCell ref="D40:D41"/>
    <mergeCell ref="E40:J40"/>
    <mergeCell ref="K40:P40"/>
    <mergeCell ref="Q40:Q41"/>
    <mergeCell ref="D24:D25"/>
    <mergeCell ref="E24:J24"/>
    <mergeCell ref="K24:P24"/>
    <mergeCell ref="D21:Q21"/>
    <mergeCell ref="D37:Q37"/>
    <mergeCell ref="D53:Q53"/>
  </mergeCells>
  <printOptions/>
  <pageMargins left="0.3937007874015748" right="0.1968503937007874" top="0.5905511811023623" bottom="0.5905511811023623" header="0.5118110236220472" footer="0.31496062992125984"/>
  <pageSetup horizontalDpi="300" verticalDpi="3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O88"/>
  <sheetViews>
    <sheetView zoomScalePageLayoutView="0" workbookViewId="0" topLeftCell="A136">
      <selection activeCell="G79" sqref="G79"/>
    </sheetView>
  </sheetViews>
  <sheetFormatPr defaultColWidth="9.00390625" defaultRowHeight="13.5"/>
  <cols>
    <col min="1" max="1" width="1.4921875" style="1" customWidth="1"/>
    <col min="2" max="3" width="1.4921875" style="0" customWidth="1"/>
    <col min="4" max="4" width="19.25390625" style="0" customWidth="1"/>
    <col min="5" max="14" width="7.125" style="0" customWidth="1"/>
    <col min="15" max="16" width="7.375" style="0" customWidth="1"/>
    <col min="17" max="20" width="8.00390625" style="0" customWidth="1"/>
  </cols>
  <sheetData>
    <row r="1" spans="1:13" ht="13.5">
      <c r="A1" t="s">
        <v>0</v>
      </c>
      <c r="B1" s="25"/>
      <c r="C1" s="25"/>
      <c r="D1" s="25"/>
      <c r="E1" s="25"/>
      <c r="F1" s="26"/>
      <c r="G1" s="26"/>
      <c r="H1" s="26"/>
      <c r="I1" s="27"/>
      <c r="J1" s="27"/>
      <c r="K1" s="26" t="s">
        <v>1</v>
      </c>
      <c r="L1" s="26"/>
      <c r="M1">
        <v>283</v>
      </c>
    </row>
    <row r="2" spans="1:13" ht="13.5">
      <c r="A2" s="3" t="s">
        <v>3</v>
      </c>
      <c r="B2" s="25"/>
      <c r="C2" s="25"/>
      <c r="D2" s="25"/>
      <c r="E2" s="25"/>
      <c r="F2" s="26"/>
      <c r="G2" s="26"/>
      <c r="H2" s="26"/>
      <c r="I2" s="27"/>
      <c r="J2" s="27"/>
      <c r="K2" t="s">
        <v>2</v>
      </c>
      <c r="M2">
        <v>75</v>
      </c>
    </row>
    <row r="3" spans="1:14" ht="13.5">
      <c r="A3" s="29"/>
      <c r="B3" s="25" t="s">
        <v>38</v>
      </c>
      <c r="C3" s="25"/>
      <c r="D3" s="25"/>
      <c r="E3" s="25"/>
      <c r="F3" s="26"/>
      <c r="G3" s="26"/>
      <c r="H3" s="26"/>
      <c r="I3" s="27"/>
      <c r="J3" s="27"/>
      <c r="K3" s="27"/>
      <c r="L3" s="29"/>
      <c r="M3" s="26"/>
      <c r="N3" s="25"/>
    </row>
    <row r="4" spans="1:14" ht="13.5">
      <c r="A4" s="29"/>
      <c r="C4" s="25" t="s">
        <v>39</v>
      </c>
      <c r="D4" s="25"/>
      <c r="E4" s="25"/>
      <c r="F4" s="26"/>
      <c r="G4" s="26"/>
      <c r="H4" s="26"/>
      <c r="I4" s="27"/>
      <c r="J4" s="27"/>
      <c r="K4" s="27"/>
      <c r="L4" s="29"/>
      <c r="M4" s="26"/>
      <c r="N4" s="26"/>
    </row>
    <row r="5" spans="1:14" ht="13.5">
      <c r="A5" s="30"/>
      <c r="B5" s="25"/>
      <c r="C5" s="25"/>
      <c r="D5" s="25" t="s">
        <v>173</v>
      </c>
      <c r="E5" s="25"/>
      <c r="F5" s="26"/>
      <c r="G5" s="26"/>
      <c r="H5" s="26"/>
      <c r="I5" s="27"/>
      <c r="J5" s="27"/>
      <c r="K5" s="27"/>
      <c r="L5" s="29"/>
      <c r="M5" s="26"/>
      <c r="N5" s="26"/>
    </row>
    <row r="6" spans="1:14" ht="13.5">
      <c r="A6" s="30"/>
      <c r="B6" s="25"/>
      <c r="C6" s="25"/>
      <c r="D6" s="25" t="s">
        <v>174</v>
      </c>
      <c r="E6" s="25"/>
      <c r="F6" s="26"/>
      <c r="G6" s="26"/>
      <c r="H6" s="26"/>
      <c r="I6" s="27"/>
      <c r="J6" s="27"/>
      <c r="K6" s="27"/>
      <c r="L6" s="29"/>
      <c r="M6" s="26"/>
      <c r="N6" s="26"/>
    </row>
    <row r="7" spans="1:14" ht="13.5">
      <c r="A7" s="30"/>
      <c r="B7" s="25"/>
      <c r="C7" s="25"/>
      <c r="D7" s="147" t="s">
        <v>40</v>
      </c>
      <c r="E7" s="25"/>
      <c r="F7" s="26"/>
      <c r="G7" s="26"/>
      <c r="H7" s="26"/>
      <c r="I7" s="27"/>
      <c r="J7" s="27"/>
      <c r="K7" s="27"/>
      <c r="L7" s="29"/>
      <c r="M7" s="26"/>
      <c r="N7" s="26"/>
    </row>
    <row r="8" spans="1:14" ht="13.5">
      <c r="A8" s="31"/>
      <c r="B8" s="25"/>
      <c r="C8" s="25"/>
      <c r="D8" s="25" t="s">
        <v>41</v>
      </c>
      <c r="E8" s="25"/>
      <c r="F8" s="26"/>
      <c r="G8" s="26"/>
      <c r="H8" s="26"/>
      <c r="I8" s="27"/>
      <c r="J8" s="27"/>
      <c r="K8" s="27"/>
      <c r="L8" s="26"/>
      <c r="M8" s="26"/>
      <c r="N8" s="26"/>
    </row>
    <row r="9" spans="1:14" ht="13.5">
      <c r="A9" s="31"/>
      <c r="B9" s="25"/>
      <c r="C9" s="25"/>
      <c r="D9" s="25"/>
      <c r="E9" s="25"/>
      <c r="F9" s="26"/>
      <c r="G9" s="26"/>
      <c r="H9" s="26"/>
      <c r="I9" s="27"/>
      <c r="J9" s="27"/>
      <c r="K9" s="27"/>
      <c r="L9" s="26"/>
      <c r="M9" s="26"/>
      <c r="N9" s="26"/>
    </row>
    <row r="10" spans="1:15" ht="13.5">
      <c r="A10" s="31"/>
      <c r="B10" s="25"/>
      <c r="C10" s="25"/>
      <c r="D10" s="25" t="s">
        <v>175</v>
      </c>
      <c r="E10" s="25"/>
      <c r="F10" s="26"/>
      <c r="G10" s="26"/>
      <c r="H10" s="26"/>
      <c r="I10" s="27"/>
      <c r="J10" s="27"/>
      <c r="K10" s="27"/>
      <c r="L10" s="26"/>
      <c r="M10" s="33"/>
      <c r="O10" s="34"/>
    </row>
    <row r="11" spans="1:14" ht="13.5">
      <c r="A11" s="35"/>
      <c r="B11" s="36"/>
      <c r="C11" s="36"/>
      <c r="D11" s="10" t="s">
        <v>42</v>
      </c>
      <c r="E11" s="10" t="s">
        <v>18</v>
      </c>
      <c r="F11" s="10" t="s">
        <v>19</v>
      </c>
      <c r="G11" s="10" t="s">
        <v>20</v>
      </c>
      <c r="H11" s="10" t="s">
        <v>21</v>
      </c>
      <c r="I11" s="10" t="s">
        <v>22</v>
      </c>
      <c r="J11" s="10" t="s">
        <v>23</v>
      </c>
      <c r="K11" s="10" t="s">
        <v>24</v>
      </c>
      <c r="L11" s="10" t="s">
        <v>25</v>
      </c>
      <c r="M11" s="161" t="s">
        <v>11</v>
      </c>
      <c r="N11" s="176" t="s">
        <v>210</v>
      </c>
    </row>
    <row r="12" spans="4:14" ht="13.5">
      <c r="D12" s="38" t="s">
        <v>43</v>
      </c>
      <c r="E12" s="39">
        <v>17</v>
      </c>
      <c r="F12" s="39">
        <v>8</v>
      </c>
      <c r="G12" s="39">
        <v>57</v>
      </c>
      <c r="H12" s="39">
        <v>36</v>
      </c>
      <c r="I12" s="39">
        <v>11</v>
      </c>
      <c r="J12" s="39">
        <v>19</v>
      </c>
      <c r="K12" s="39">
        <v>28</v>
      </c>
      <c r="L12" s="39">
        <v>52</v>
      </c>
      <c r="M12" s="173">
        <f aca="true" t="shared" si="0" ref="M12:M24">SUM(E12:L12)</f>
        <v>228</v>
      </c>
      <c r="N12" s="177">
        <f>M12/M25</f>
        <v>0.1784037558685446</v>
      </c>
    </row>
    <row r="13" spans="4:14" ht="13.5">
      <c r="D13" s="38" t="s">
        <v>44</v>
      </c>
      <c r="E13" s="39">
        <v>1</v>
      </c>
      <c r="F13" s="39">
        <v>0</v>
      </c>
      <c r="G13" s="39">
        <v>10</v>
      </c>
      <c r="H13" s="39">
        <v>1</v>
      </c>
      <c r="I13" s="39">
        <v>4</v>
      </c>
      <c r="J13" s="39">
        <v>5</v>
      </c>
      <c r="K13" s="39">
        <v>6</v>
      </c>
      <c r="L13" s="39">
        <v>10</v>
      </c>
      <c r="M13" s="173">
        <f t="shared" si="0"/>
        <v>37</v>
      </c>
      <c r="N13" s="177">
        <f>M13/M25</f>
        <v>0.028951486697965573</v>
      </c>
    </row>
    <row r="14" spans="4:14" ht="13.5">
      <c r="D14" s="38" t="s">
        <v>45</v>
      </c>
      <c r="E14" s="39">
        <v>12</v>
      </c>
      <c r="F14" s="39">
        <v>8</v>
      </c>
      <c r="G14" s="39">
        <v>37</v>
      </c>
      <c r="H14" s="39">
        <v>18</v>
      </c>
      <c r="I14" s="39">
        <v>10</v>
      </c>
      <c r="J14" s="39">
        <v>14</v>
      </c>
      <c r="K14" s="39">
        <v>16</v>
      </c>
      <c r="L14" s="39">
        <v>37</v>
      </c>
      <c r="M14" s="173">
        <f t="shared" si="0"/>
        <v>152</v>
      </c>
      <c r="N14" s="177">
        <f>M14/M25</f>
        <v>0.1189358372456964</v>
      </c>
    </row>
    <row r="15" spans="4:14" ht="13.5">
      <c r="D15" s="38" t="s">
        <v>46</v>
      </c>
      <c r="E15" s="39">
        <v>1</v>
      </c>
      <c r="F15" s="39">
        <v>0</v>
      </c>
      <c r="G15" s="39">
        <v>3</v>
      </c>
      <c r="H15" s="39">
        <v>0</v>
      </c>
      <c r="I15" s="39">
        <v>0</v>
      </c>
      <c r="J15" s="39">
        <v>1</v>
      </c>
      <c r="K15" s="39">
        <v>2</v>
      </c>
      <c r="L15" s="39">
        <v>0</v>
      </c>
      <c r="M15" s="173">
        <f t="shared" si="0"/>
        <v>7</v>
      </c>
      <c r="N15" s="177">
        <f>M15/M25</f>
        <v>0.005477308294209703</v>
      </c>
    </row>
    <row r="16" spans="4:14" ht="13.5">
      <c r="D16" s="38" t="s">
        <v>47</v>
      </c>
      <c r="E16" s="39">
        <v>0</v>
      </c>
      <c r="F16" s="39">
        <v>0</v>
      </c>
      <c r="G16" s="39">
        <v>3</v>
      </c>
      <c r="H16" s="39">
        <v>1</v>
      </c>
      <c r="I16" s="39">
        <v>1</v>
      </c>
      <c r="J16" s="39">
        <v>0</v>
      </c>
      <c r="K16" s="39">
        <v>1</v>
      </c>
      <c r="L16" s="39">
        <v>7</v>
      </c>
      <c r="M16" s="173">
        <f t="shared" si="0"/>
        <v>13</v>
      </c>
      <c r="N16" s="177">
        <f>M16/M25</f>
        <v>0.010172143974960876</v>
      </c>
    </row>
    <row r="17" spans="4:14" ht="13.5">
      <c r="D17" s="38" t="s">
        <v>48</v>
      </c>
      <c r="E17" s="39">
        <v>3</v>
      </c>
      <c r="F17" s="39">
        <v>6</v>
      </c>
      <c r="G17" s="39">
        <v>35</v>
      </c>
      <c r="H17" s="39">
        <v>8</v>
      </c>
      <c r="I17" s="39">
        <v>3</v>
      </c>
      <c r="J17" s="39">
        <v>10</v>
      </c>
      <c r="K17" s="39">
        <v>14</v>
      </c>
      <c r="L17" s="39">
        <v>31</v>
      </c>
      <c r="M17" s="173">
        <f t="shared" si="0"/>
        <v>110</v>
      </c>
      <c r="N17" s="177">
        <f>M17/M25</f>
        <v>0.08607198748043818</v>
      </c>
    </row>
    <row r="18" spans="4:14" ht="13.5">
      <c r="D18" s="38" t="s">
        <v>49</v>
      </c>
      <c r="E18" s="39">
        <v>13</v>
      </c>
      <c r="F18" s="39">
        <v>6</v>
      </c>
      <c r="G18" s="39">
        <v>35</v>
      </c>
      <c r="H18" s="39">
        <v>19</v>
      </c>
      <c r="I18" s="39">
        <v>6</v>
      </c>
      <c r="J18" s="39">
        <v>11</v>
      </c>
      <c r="K18" s="39">
        <v>19</v>
      </c>
      <c r="L18" s="39">
        <v>60</v>
      </c>
      <c r="M18" s="173">
        <f t="shared" si="0"/>
        <v>169</v>
      </c>
      <c r="N18" s="177">
        <f>M18/M25</f>
        <v>0.1322378716744914</v>
      </c>
    </row>
    <row r="19" spans="4:14" ht="13.5">
      <c r="D19" s="38" t="s">
        <v>50</v>
      </c>
      <c r="E19" s="39">
        <v>8</v>
      </c>
      <c r="F19" s="39">
        <v>3</v>
      </c>
      <c r="G19" s="39">
        <v>24</v>
      </c>
      <c r="H19" s="39">
        <v>18</v>
      </c>
      <c r="I19" s="39">
        <v>4</v>
      </c>
      <c r="J19" s="39">
        <v>7</v>
      </c>
      <c r="K19" s="39">
        <v>13</v>
      </c>
      <c r="L19" s="39">
        <v>25</v>
      </c>
      <c r="M19" s="173">
        <f t="shared" si="0"/>
        <v>102</v>
      </c>
      <c r="N19" s="177">
        <f>M19/M25</f>
        <v>0.07981220657276995</v>
      </c>
    </row>
    <row r="20" spans="4:14" ht="13.5">
      <c r="D20" s="38" t="s">
        <v>51</v>
      </c>
      <c r="E20" s="39">
        <v>5</v>
      </c>
      <c r="F20" s="39">
        <v>3</v>
      </c>
      <c r="G20" s="39">
        <v>17</v>
      </c>
      <c r="H20" s="39">
        <v>10</v>
      </c>
      <c r="I20" s="39">
        <v>0</v>
      </c>
      <c r="J20" s="39">
        <v>4</v>
      </c>
      <c r="K20" s="39">
        <v>8</v>
      </c>
      <c r="L20" s="39">
        <v>17</v>
      </c>
      <c r="M20" s="173">
        <f t="shared" si="0"/>
        <v>64</v>
      </c>
      <c r="N20" s="177">
        <f>M20/M25</f>
        <v>0.050078247261345854</v>
      </c>
    </row>
    <row r="21" spans="4:14" ht="13.5">
      <c r="D21" s="38" t="s">
        <v>52</v>
      </c>
      <c r="E21" s="39">
        <v>2</v>
      </c>
      <c r="F21" s="39">
        <v>6</v>
      </c>
      <c r="G21" s="39">
        <v>6</v>
      </c>
      <c r="H21" s="39">
        <v>2</v>
      </c>
      <c r="I21" s="39">
        <v>0</v>
      </c>
      <c r="J21" s="39">
        <v>3</v>
      </c>
      <c r="K21" s="39">
        <v>0</v>
      </c>
      <c r="L21" s="39">
        <v>21</v>
      </c>
      <c r="M21" s="173">
        <f t="shared" si="0"/>
        <v>40</v>
      </c>
      <c r="N21" s="177">
        <f>M21/M25</f>
        <v>0.03129890453834116</v>
      </c>
    </row>
    <row r="22" spans="4:14" ht="13.5">
      <c r="D22" s="38" t="s">
        <v>53</v>
      </c>
      <c r="E22" s="39">
        <v>11</v>
      </c>
      <c r="F22" s="39">
        <v>7</v>
      </c>
      <c r="G22" s="39">
        <v>18</v>
      </c>
      <c r="H22" s="39">
        <v>40</v>
      </c>
      <c r="I22" s="39">
        <v>4</v>
      </c>
      <c r="J22" s="39">
        <v>9</v>
      </c>
      <c r="K22" s="39">
        <v>17</v>
      </c>
      <c r="L22" s="39">
        <v>23</v>
      </c>
      <c r="M22" s="173">
        <f t="shared" si="0"/>
        <v>129</v>
      </c>
      <c r="N22" s="177">
        <f>M22/M25</f>
        <v>0.10093896713615023</v>
      </c>
    </row>
    <row r="23" spans="4:14" ht="13.5">
      <c r="D23" s="38" t="s">
        <v>54</v>
      </c>
      <c r="E23" s="39">
        <v>22</v>
      </c>
      <c r="F23" s="39">
        <v>2</v>
      </c>
      <c r="G23" s="39">
        <v>31</v>
      </c>
      <c r="H23" s="39">
        <v>23</v>
      </c>
      <c r="I23" s="39">
        <v>8</v>
      </c>
      <c r="J23" s="39">
        <v>31</v>
      </c>
      <c r="K23" s="39">
        <v>26</v>
      </c>
      <c r="L23" s="39">
        <v>60</v>
      </c>
      <c r="M23" s="173">
        <f t="shared" si="0"/>
        <v>203</v>
      </c>
      <c r="N23" s="177">
        <f>M23/M25</f>
        <v>0.15884194053208137</v>
      </c>
    </row>
    <row r="24" spans="4:14" ht="13.5">
      <c r="D24" s="38" t="s">
        <v>55</v>
      </c>
      <c r="E24" s="39">
        <v>0</v>
      </c>
      <c r="F24" s="39">
        <v>0</v>
      </c>
      <c r="G24" s="39">
        <v>2</v>
      </c>
      <c r="H24" s="39">
        <v>0</v>
      </c>
      <c r="I24" s="39">
        <v>0</v>
      </c>
      <c r="J24" s="39">
        <v>0</v>
      </c>
      <c r="K24" s="39">
        <v>2</v>
      </c>
      <c r="L24" s="39">
        <v>20</v>
      </c>
      <c r="M24" s="173">
        <f t="shared" si="0"/>
        <v>24</v>
      </c>
      <c r="N24" s="177">
        <f>M24/M25</f>
        <v>0.018779342723004695</v>
      </c>
    </row>
    <row r="25" spans="4:14" ht="14.25" thickBot="1">
      <c r="D25" s="148" t="s">
        <v>11</v>
      </c>
      <c r="E25" s="149">
        <v>95</v>
      </c>
      <c r="F25" s="149">
        <v>49</v>
      </c>
      <c r="G25" s="149">
        <v>278</v>
      </c>
      <c r="H25" s="149">
        <v>176</v>
      </c>
      <c r="I25" s="149">
        <v>51</v>
      </c>
      <c r="J25" s="149">
        <v>114</v>
      </c>
      <c r="K25" s="149">
        <v>152</v>
      </c>
      <c r="L25" s="149">
        <v>363</v>
      </c>
      <c r="M25" s="174">
        <v>1278</v>
      </c>
      <c r="N25" s="178">
        <f>M25/M25</f>
        <v>1</v>
      </c>
    </row>
    <row r="26" spans="4:15" ht="14.25" thickTop="1">
      <c r="D26" s="150" t="s">
        <v>210</v>
      </c>
      <c r="E26" s="125">
        <f>E25/$M$25</f>
        <v>0.07433489827856025</v>
      </c>
      <c r="F26" s="125">
        <f aca="true" t="shared" si="1" ref="F26:M26">F25/$M$25</f>
        <v>0.03834115805946792</v>
      </c>
      <c r="G26" s="125">
        <f t="shared" si="1"/>
        <v>0.21752738654147105</v>
      </c>
      <c r="H26" s="125">
        <f t="shared" si="1"/>
        <v>0.13771517996870108</v>
      </c>
      <c r="I26" s="125">
        <f t="shared" si="1"/>
        <v>0.03990610328638498</v>
      </c>
      <c r="J26" s="125">
        <f t="shared" si="1"/>
        <v>0.0892018779342723</v>
      </c>
      <c r="K26" s="125">
        <f t="shared" si="1"/>
        <v>0.1189358372456964</v>
      </c>
      <c r="L26" s="125">
        <f t="shared" si="1"/>
        <v>0.284037558685446</v>
      </c>
      <c r="M26" s="135">
        <f t="shared" si="1"/>
        <v>1</v>
      </c>
      <c r="N26" s="175"/>
      <c r="O26" s="34"/>
    </row>
    <row r="27" ht="14.25" thickBot="1">
      <c r="O27" s="34"/>
    </row>
    <row r="28" spans="4:15" ht="38.25" customHeight="1" thickBot="1">
      <c r="D28" s="188" t="s">
        <v>253</v>
      </c>
      <c r="E28" s="189"/>
      <c r="F28" s="189"/>
      <c r="G28" s="189"/>
      <c r="H28" s="189"/>
      <c r="I28" s="189"/>
      <c r="J28" s="189"/>
      <c r="K28" s="189"/>
      <c r="L28" s="189"/>
      <c r="M28" s="189"/>
      <c r="N28" s="190"/>
      <c r="O28" s="34"/>
    </row>
    <row r="29" ht="13.5">
      <c r="O29" s="34"/>
    </row>
    <row r="30" spans="1:13" ht="13.5">
      <c r="A30" s="31"/>
      <c r="B30" s="25"/>
      <c r="C30" s="25"/>
      <c r="D30" s="25" t="s">
        <v>176</v>
      </c>
      <c r="E30" s="25"/>
      <c r="F30" s="26"/>
      <c r="G30" s="26"/>
      <c r="H30" s="26"/>
      <c r="I30" s="27"/>
      <c r="J30" s="27"/>
      <c r="K30" s="27"/>
      <c r="L30" s="26"/>
      <c r="M30" s="33"/>
    </row>
    <row r="31" spans="1:14" ht="13.5">
      <c r="A31" s="35"/>
      <c r="B31" s="36"/>
      <c r="C31" s="36"/>
      <c r="D31" s="10" t="s">
        <v>42</v>
      </c>
      <c r="E31" s="10" t="s">
        <v>18</v>
      </c>
      <c r="F31" s="10" t="s">
        <v>19</v>
      </c>
      <c r="G31" s="10" t="s">
        <v>20</v>
      </c>
      <c r="H31" s="10" t="s">
        <v>21</v>
      </c>
      <c r="I31" s="10" t="s">
        <v>22</v>
      </c>
      <c r="J31" s="10" t="s">
        <v>23</v>
      </c>
      <c r="K31" s="10" t="s">
        <v>24</v>
      </c>
      <c r="L31" s="10" t="s">
        <v>25</v>
      </c>
      <c r="M31" s="10" t="s">
        <v>11</v>
      </c>
      <c r="N31" s="176" t="s">
        <v>210</v>
      </c>
    </row>
    <row r="32" spans="4:14" ht="13.5">
      <c r="D32" s="38" t="s">
        <v>43</v>
      </c>
      <c r="E32" s="39">
        <v>20</v>
      </c>
      <c r="F32" s="39">
        <v>22</v>
      </c>
      <c r="G32" s="39">
        <v>35</v>
      </c>
      <c r="H32" s="39">
        <v>32</v>
      </c>
      <c r="I32" s="39">
        <v>9</v>
      </c>
      <c r="J32" s="39">
        <v>12</v>
      </c>
      <c r="K32" s="39">
        <v>21</v>
      </c>
      <c r="L32" s="39">
        <v>44</v>
      </c>
      <c r="M32" s="39">
        <v>195</v>
      </c>
      <c r="N32" s="177">
        <f>M32/M45</f>
        <v>0.08401551055579491</v>
      </c>
    </row>
    <row r="33" spans="4:14" ht="13.5">
      <c r="D33" s="38" t="s">
        <v>44</v>
      </c>
      <c r="E33" s="39">
        <v>1</v>
      </c>
      <c r="F33" s="39">
        <v>3</v>
      </c>
      <c r="G33" s="39">
        <v>7</v>
      </c>
      <c r="H33" s="39">
        <v>4</v>
      </c>
      <c r="I33" s="39">
        <v>2</v>
      </c>
      <c r="J33" s="39">
        <v>1</v>
      </c>
      <c r="K33" s="39">
        <v>5</v>
      </c>
      <c r="L33" s="39">
        <v>8</v>
      </c>
      <c r="M33" s="39">
        <v>31</v>
      </c>
      <c r="N33" s="177">
        <f>M33/M45</f>
        <v>0.013356311934510987</v>
      </c>
    </row>
    <row r="34" spans="4:14" ht="13.5">
      <c r="D34" s="38" t="s">
        <v>45</v>
      </c>
      <c r="E34" s="39">
        <v>16</v>
      </c>
      <c r="F34" s="39">
        <v>10</v>
      </c>
      <c r="G34" s="39">
        <v>25</v>
      </c>
      <c r="H34" s="39">
        <v>18</v>
      </c>
      <c r="I34" s="39">
        <v>8</v>
      </c>
      <c r="J34" s="39">
        <v>9</v>
      </c>
      <c r="K34" s="39">
        <v>17</v>
      </c>
      <c r="L34" s="39">
        <v>34</v>
      </c>
      <c r="M34" s="39">
        <v>137</v>
      </c>
      <c r="N34" s="177">
        <f>M34/M45</f>
        <v>0.05902628177509694</v>
      </c>
    </row>
    <row r="35" spans="4:14" ht="13.5">
      <c r="D35" s="38" t="s">
        <v>46</v>
      </c>
      <c r="E35" s="39">
        <v>2</v>
      </c>
      <c r="F35" s="39">
        <v>1</v>
      </c>
      <c r="G35" s="39">
        <v>4</v>
      </c>
      <c r="H35" s="39">
        <v>3</v>
      </c>
      <c r="I35" s="39">
        <v>1</v>
      </c>
      <c r="J35" s="39">
        <v>1</v>
      </c>
      <c r="K35" s="39">
        <v>0</v>
      </c>
      <c r="L35" s="39">
        <v>3</v>
      </c>
      <c r="M35" s="39">
        <v>15</v>
      </c>
      <c r="N35" s="177">
        <f>M35/M45</f>
        <v>0.006462731581214994</v>
      </c>
    </row>
    <row r="36" spans="4:14" ht="13.5">
      <c r="D36" s="38" t="s">
        <v>47</v>
      </c>
      <c r="E36" s="39">
        <v>11</v>
      </c>
      <c r="F36" s="39">
        <v>12</v>
      </c>
      <c r="G36" s="39">
        <v>33</v>
      </c>
      <c r="H36" s="39">
        <v>31</v>
      </c>
      <c r="I36" s="39">
        <v>6</v>
      </c>
      <c r="J36" s="39">
        <v>10</v>
      </c>
      <c r="K36" s="39">
        <v>8</v>
      </c>
      <c r="L36" s="39">
        <v>45</v>
      </c>
      <c r="M36" s="39">
        <v>156</v>
      </c>
      <c r="N36" s="177">
        <f>M36/M45</f>
        <v>0.06721240844463593</v>
      </c>
    </row>
    <row r="37" spans="4:14" ht="13.5">
      <c r="D37" s="38" t="s">
        <v>48</v>
      </c>
      <c r="E37" s="39">
        <v>8</v>
      </c>
      <c r="F37" s="39">
        <v>8</v>
      </c>
      <c r="G37" s="39">
        <v>13</v>
      </c>
      <c r="H37" s="39">
        <v>8</v>
      </c>
      <c r="I37" s="39">
        <v>4</v>
      </c>
      <c r="J37" s="39">
        <v>4</v>
      </c>
      <c r="K37" s="39">
        <v>2</v>
      </c>
      <c r="L37" s="39">
        <v>19</v>
      </c>
      <c r="M37" s="39">
        <v>66</v>
      </c>
      <c r="N37" s="177">
        <f>M37/M45</f>
        <v>0.02843601895734597</v>
      </c>
    </row>
    <row r="38" spans="4:14" ht="13.5">
      <c r="D38" s="38" t="s">
        <v>49</v>
      </c>
      <c r="E38" s="39">
        <v>23</v>
      </c>
      <c r="F38" s="39">
        <v>33</v>
      </c>
      <c r="G38" s="39">
        <v>35</v>
      </c>
      <c r="H38" s="39">
        <v>40</v>
      </c>
      <c r="I38" s="39">
        <v>12</v>
      </c>
      <c r="J38" s="39">
        <v>11</v>
      </c>
      <c r="K38" s="39">
        <v>18</v>
      </c>
      <c r="L38" s="39">
        <v>89</v>
      </c>
      <c r="M38" s="39">
        <v>261</v>
      </c>
      <c r="N38" s="177">
        <f>M38/M45</f>
        <v>0.11245152951314089</v>
      </c>
    </row>
    <row r="39" spans="4:14" ht="13.5">
      <c r="D39" s="38" t="s">
        <v>50</v>
      </c>
      <c r="E39" s="39">
        <v>4</v>
      </c>
      <c r="F39" s="39">
        <v>9</v>
      </c>
      <c r="G39" s="39">
        <v>12</v>
      </c>
      <c r="H39" s="39">
        <v>13</v>
      </c>
      <c r="I39" s="39">
        <v>4</v>
      </c>
      <c r="J39" s="39">
        <v>3</v>
      </c>
      <c r="K39" s="39">
        <v>8</v>
      </c>
      <c r="L39" s="39">
        <v>15</v>
      </c>
      <c r="M39" s="39">
        <v>68</v>
      </c>
      <c r="N39" s="177">
        <f>M39/M45</f>
        <v>0.029297716501507972</v>
      </c>
    </row>
    <row r="40" spans="4:14" ht="13.5">
      <c r="D40" s="38" t="s">
        <v>51</v>
      </c>
      <c r="E40" s="39">
        <v>7</v>
      </c>
      <c r="F40" s="39">
        <v>10</v>
      </c>
      <c r="G40" s="39">
        <v>7</v>
      </c>
      <c r="H40" s="39">
        <v>6</v>
      </c>
      <c r="I40" s="39">
        <v>2</v>
      </c>
      <c r="J40" s="39">
        <v>4</v>
      </c>
      <c r="K40" s="39">
        <v>6</v>
      </c>
      <c r="L40" s="39">
        <v>19</v>
      </c>
      <c r="M40" s="39">
        <v>61</v>
      </c>
      <c r="N40" s="177">
        <f>M40/M45</f>
        <v>0.026281775096940973</v>
      </c>
    </row>
    <row r="41" spans="4:14" ht="13.5">
      <c r="D41" s="38" t="s">
        <v>52</v>
      </c>
      <c r="E41" s="39">
        <v>108</v>
      </c>
      <c r="F41" s="39">
        <v>17</v>
      </c>
      <c r="G41" s="39">
        <v>163</v>
      </c>
      <c r="H41" s="39">
        <v>113</v>
      </c>
      <c r="I41" s="39">
        <v>89</v>
      </c>
      <c r="J41" s="39">
        <v>58</v>
      </c>
      <c r="K41" s="39">
        <v>7</v>
      </c>
      <c r="L41" s="39">
        <v>81</v>
      </c>
      <c r="M41" s="39">
        <v>636</v>
      </c>
      <c r="N41" s="177">
        <f>M41/M45</f>
        <v>0.27401981904351574</v>
      </c>
    </row>
    <row r="42" spans="4:14" ht="13.5">
      <c r="D42" s="38" t="s">
        <v>53</v>
      </c>
      <c r="E42" s="39">
        <v>20</v>
      </c>
      <c r="F42" s="39">
        <v>24</v>
      </c>
      <c r="G42" s="39">
        <v>55</v>
      </c>
      <c r="H42" s="39">
        <v>40</v>
      </c>
      <c r="I42" s="39">
        <v>18</v>
      </c>
      <c r="J42" s="39">
        <v>10</v>
      </c>
      <c r="K42" s="39">
        <v>23</v>
      </c>
      <c r="L42" s="39">
        <v>68</v>
      </c>
      <c r="M42" s="39">
        <v>258</v>
      </c>
      <c r="N42" s="177">
        <f>M42/M45</f>
        <v>0.11115898319689789</v>
      </c>
    </row>
    <row r="43" spans="4:14" ht="13.5">
      <c r="D43" s="38" t="s">
        <v>54</v>
      </c>
      <c r="E43" s="39">
        <v>41</v>
      </c>
      <c r="F43" s="39">
        <v>30</v>
      </c>
      <c r="G43" s="39">
        <v>47</v>
      </c>
      <c r="H43" s="39">
        <v>60</v>
      </c>
      <c r="I43" s="39">
        <v>21</v>
      </c>
      <c r="J43" s="39">
        <v>21</v>
      </c>
      <c r="K43" s="39">
        <v>31</v>
      </c>
      <c r="L43" s="39">
        <v>99</v>
      </c>
      <c r="M43" s="39">
        <v>350</v>
      </c>
      <c r="N43" s="177">
        <f>M43/M45</f>
        <v>0.15079707022834984</v>
      </c>
    </row>
    <row r="44" spans="4:14" ht="13.5">
      <c r="D44" s="38" t="s">
        <v>55</v>
      </c>
      <c r="E44" s="39">
        <v>1</v>
      </c>
      <c r="F44" s="39">
        <v>3</v>
      </c>
      <c r="G44" s="39">
        <v>3</v>
      </c>
      <c r="H44" s="39">
        <v>14</v>
      </c>
      <c r="I44" s="39">
        <v>2</v>
      </c>
      <c r="J44" s="39">
        <v>38</v>
      </c>
      <c r="K44" s="39">
        <v>2</v>
      </c>
      <c r="L44" s="39">
        <v>24</v>
      </c>
      <c r="M44" s="39">
        <v>87</v>
      </c>
      <c r="N44" s="177">
        <f>M44/M45</f>
        <v>0.037483843171046964</v>
      </c>
    </row>
    <row r="45" spans="4:14" ht="14.25" thickBot="1">
      <c r="D45" s="40" t="s">
        <v>11</v>
      </c>
      <c r="E45" s="39">
        <v>262</v>
      </c>
      <c r="F45" s="39">
        <v>182</v>
      </c>
      <c r="G45" s="39">
        <v>439</v>
      </c>
      <c r="H45" s="39">
        <v>382</v>
      </c>
      <c r="I45" s="39">
        <v>178</v>
      </c>
      <c r="J45" s="39">
        <v>182</v>
      </c>
      <c r="K45" s="39">
        <v>148</v>
      </c>
      <c r="L45" s="39">
        <v>548</v>
      </c>
      <c r="M45" s="39">
        <v>2321</v>
      </c>
      <c r="N45" s="178">
        <f>M45/M45</f>
        <v>1</v>
      </c>
    </row>
    <row r="46" spans="4:14" ht="14.25" thickTop="1">
      <c r="D46" s="150" t="s">
        <v>210</v>
      </c>
      <c r="E46" s="125">
        <f>E45/$M$45</f>
        <v>0.1128823782852219</v>
      </c>
      <c r="F46" s="125">
        <f aca="true" t="shared" si="2" ref="F46:M46">F45/$M$45</f>
        <v>0.07841447651874192</v>
      </c>
      <c r="G46" s="125">
        <f t="shared" si="2"/>
        <v>0.1891426109435588</v>
      </c>
      <c r="H46" s="125">
        <f t="shared" si="2"/>
        <v>0.16458423093494184</v>
      </c>
      <c r="I46" s="125">
        <f t="shared" si="2"/>
        <v>0.07669108143041792</v>
      </c>
      <c r="J46" s="125">
        <f t="shared" si="2"/>
        <v>0.07841447651874192</v>
      </c>
      <c r="K46" s="125">
        <f t="shared" si="2"/>
        <v>0.06376561826798793</v>
      </c>
      <c r="L46" s="125">
        <f t="shared" si="2"/>
        <v>0.23610512710038775</v>
      </c>
      <c r="M46" s="125">
        <f t="shared" si="2"/>
        <v>1</v>
      </c>
      <c r="N46" s="175"/>
    </row>
    <row r="47" ht="14.25" thickBot="1"/>
    <row r="48" spans="4:14" ht="42.75" customHeight="1" thickBot="1">
      <c r="D48" s="188" t="s">
        <v>254</v>
      </c>
      <c r="E48" s="189"/>
      <c r="F48" s="189"/>
      <c r="G48" s="189"/>
      <c r="H48" s="189"/>
      <c r="I48" s="189"/>
      <c r="J48" s="189"/>
      <c r="K48" s="189"/>
      <c r="L48" s="189"/>
      <c r="M48" s="189"/>
      <c r="N48" s="214"/>
    </row>
    <row r="49" spans="4:13" ht="13.5">
      <c r="D49" s="151"/>
      <c r="E49" s="151"/>
      <c r="F49" s="151"/>
      <c r="G49" s="151"/>
      <c r="H49" s="151"/>
      <c r="I49" s="151"/>
      <c r="J49" s="151"/>
      <c r="K49" s="151"/>
      <c r="L49" s="151"/>
      <c r="M49" s="151"/>
    </row>
    <row r="50" spans="1:14" ht="13.5">
      <c r="A50" s="31"/>
      <c r="B50" s="25"/>
      <c r="C50" s="25"/>
      <c r="D50" s="25" t="s">
        <v>177</v>
      </c>
      <c r="E50" s="25"/>
      <c r="F50" s="26"/>
      <c r="G50" s="26"/>
      <c r="H50" s="26"/>
      <c r="I50" s="27"/>
      <c r="J50" s="27"/>
      <c r="K50" s="27"/>
      <c r="L50" s="26"/>
      <c r="N50" s="34"/>
    </row>
    <row r="51" spans="1:11" ht="13.5">
      <c r="A51" s="35"/>
      <c r="B51" s="36"/>
      <c r="C51" s="36"/>
      <c r="D51" s="10" t="s">
        <v>42</v>
      </c>
      <c r="E51" s="41" t="s">
        <v>56</v>
      </c>
      <c r="F51" s="41" t="s">
        <v>57</v>
      </c>
      <c r="G51" s="41" t="s">
        <v>58</v>
      </c>
      <c r="H51" s="41" t="s">
        <v>59</v>
      </c>
      <c r="I51" s="41" t="s">
        <v>60</v>
      </c>
      <c r="J51" s="40" t="s">
        <v>61</v>
      </c>
      <c r="K51" s="41" t="s">
        <v>11</v>
      </c>
    </row>
    <row r="52" spans="4:11" ht="13.5">
      <c r="D52" s="38" t="s">
        <v>43</v>
      </c>
      <c r="E52" s="39">
        <v>18</v>
      </c>
      <c r="F52" s="39">
        <v>134</v>
      </c>
      <c r="G52" s="39">
        <v>41</v>
      </c>
      <c r="H52" s="39">
        <v>33</v>
      </c>
      <c r="I52" s="39">
        <v>2</v>
      </c>
      <c r="J52" s="39">
        <v>0</v>
      </c>
      <c r="K52" s="42">
        <v>228</v>
      </c>
    </row>
    <row r="53" spans="4:11" ht="13.5">
      <c r="D53" s="38" t="s">
        <v>44</v>
      </c>
      <c r="E53" s="39">
        <v>4</v>
      </c>
      <c r="F53" s="39">
        <v>23</v>
      </c>
      <c r="G53" s="39">
        <v>2</v>
      </c>
      <c r="H53" s="39">
        <v>6</v>
      </c>
      <c r="I53" s="39">
        <v>2</v>
      </c>
      <c r="J53" s="39">
        <v>0</v>
      </c>
      <c r="K53" s="42">
        <v>37</v>
      </c>
    </row>
    <row r="54" spans="4:11" ht="13.5">
      <c r="D54" s="38" t="s">
        <v>45</v>
      </c>
      <c r="E54" s="39">
        <v>20</v>
      </c>
      <c r="F54" s="39">
        <v>80</v>
      </c>
      <c r="G54" s="39">
        <v>28</v>
      </c>
      <c r="H54" s="39">
        <v>20</v>
      </c>
      <c r="I54" s="39">
        <v>3</v>
      </c>
      <c r="J54" s="39">
        <v>1</v>
      </c>
      <c r="K54" s="42">
        <v>152</v>
      </c>
    </row>
    <row r="55" spans="4:11" ht="13.5">
      <c r="D55" s="38" t="s">
        <v>46</v>
      </c>
      <c r="E55" s="39">
        <v>2</v>
      </c>
      <c r="F55" s="39">
        <v>4</v>
      </c>
      <c r="G55" s="39">
        <v>0</v>
      </c>
      <c r="H55" s="39">
        <v>0</v>
      </c>
      <c r="I55" s="39">
        <v>1</v>
      </c>
      <c r="J55" s="39">
        <v>0</v>
      </c>
      <c r="K55" s="42">
        <v>7</v>
      </c>
    </row>
    <row r="56" spans="4:11" ht="13.5">
      <c r="D56" s="38" t="s">
        <v>47</v>
      </c>
      <c r="E56" s="39">
        <v>3</v>
      </c>
      <c r="F56" s="39">
        <v>2</v>
      </c>
      <c r="G56" s="39">
        <v>6</v>
      </c>
      <c r="H56" s="39">
        <v>1</v>
      </c>
      <c r="I56" s="39">
        <v>1</v>
      </c>
      <c r="J56" s="39">
        <v>0</v>
      </c>
      <c r="K56" s="42">
        <v>13</v>
      </c>
    </row>
    <row r="57" spans="4:11" ht="13.5">
      <c r="D57" s="38" t="s">
        <v>48</v>
      </c>
      <c r="E57" s="39">
        <v>12</v>
      </c>
      <c r="F57" s="39">
        <v>70</v>
      </c>
      <c r="G57" s="39">
        <v>13</v>
      </c>
      <c r="H57" s="39">
        <v>13</v>
      </c>
      <c r="I57" s="39">
        <v>2</v>
      </c>
      <c r="J57" s="39">
        <v>0</v>
      </c>
      <c r="K57" s="42">
        <v>110</v>
      </c>
    </row>
    <row r="58" spans="4:11" ht="13.5">
      <c r="D58" s="38" t="s">
        <v>49</v>
      </c>
      <c r="E58" s="39">
        <v>12</v>
      </c>
      <c r="F58" s="39">
        <v>94</v>
      </c>
      <c r="G58" s="39">
        <v>37</v>
      </c>
      <c r="H58" s="39">
        <v>22</v>
      </c>
      <c r="I58" s="39">
        <v>4</v>
      </c>
      <c r="J58" s="39">
        <v>0</v>
      </c>
      <c r="K58" s="42">
        <v>169</v>
      </c>
    </row>
    <row r="59" spans="4:11" ht="13.5">
      <c r="D59" s="38" t="s">
        <v>50</v>
      </c>
      <c r="E59" s="39">
        <v>5</v>
      </c>
      <c r="F59" s="39">
        <v>60</v>
      </c>
      <c r="G59" s="39">
        <v>20</v>
      </c>
      <c r="H59" s="39">
        <v>16</v>
      </c>
      <c r="I59" s="39">
        <v>1</v>
      </c>
      <c r="J59" s="39">
        <v>0</v>
      </c>
      <c r="K59" s="42">
        <v>102</v>
      </c>
    </row>
    <row r="60" spans="4:11" ht="13.5">
      <c r="D60" s="38" t="s">
        <v>51</v>
      </c>
      <c r="E60" s="39">
        <v>3</v>
      </c>
      <c r="F60" s="39">
        <v>36</v>
      </c>
      <c r="G60" s="39">
        <v>13</v>
      </c>
      <c r="H60" s="39">
        <v>11</v>
      </c>
      <c r="I60" s="39">
        <v>1</v>
      </c>
      <c r="J60" s="39">
        <v>0</v>
      </c>
      <c r="K60" s="42">
        <v>64</v>
      </c>
    </row>
    <row r="61" spans="4:11" ht="13.5">
      <c r="D61" s="38" t="s">
        <v>52</v>
      </c>
      <c r="E61" s="39">
        <v>3</v>
      </c>
      <c r="F61" s="39">
        <v>15</v>
      </c>
      <c r="G61" s="39">
        <v>14</v>
      </c>
      <c r="H61" s="39">
        <v>8</v>
      </c>
      <c r="I61" s="39">
        <v>0</v>
      </c>
      <c r="J61" s="39">
        <v>0</v>
      </c>
      <c r="K61" s="42">
        <v>40</v>
      </c>
    </row>
    <row r="62" spans="4:11" ht="13.5">
      <c r="D62" s="38" t="s">
        <v>53</v>
      </c>
      <c r="E62" s="39">
        <v>5</v>
      </c>
      <c r="F62" s="39">
        <v>78</v>
      </c>
      <c r="G62" s="39">
        <v>27</v>
      </c>
      <c r="H62" s="39">
        <v>11</v>
      </c>
      <c r="I62" s="39">
        <v>6</v>
      </c>
      <c r="J62" s="39">
        <v>2</v>
      </c>
      <c r="K62" s="42">
        <v>129</v>
      </c>
    </row>
    <row r="63" spans="4:11" ht="13.5">
      <c r="D63" s="38" t="s">
        <v>54</v>
      </c>
      <c r="E63" s="39">
        <v>14</v>
      </c>
      <c r="F63" s="39">
        <v>107</v>
      </c>
      <c r="G63" s="39">
        <v>51</v>
      </c>
      <c r="H63" s="39">
        <v>24</v>
      </c>
      <c r="I63" s="39">
        <v>7</v>
      </c>
      <c r="J63" s="39">
        <v>0</v>
      </c>
      <c r="K63" s="42">
        <v>203</v>
      </c>
    </row>
    <row r="64" spans="4:11" ht="13.5">
      <c r="D64" s="38" t="s">
        <v>55</v>
      </c>
      <c r="E64" s="39">
        <v>2</v>
      </c>
      <c r="F64" s="39">
        <v>4</v>
      </c>
      <c r="G64" s="39">
        <v>18</v>
      </c>
      <c r="H64" s="39">
        <v>0</v>
      </c>
      <c r="I64" s="39">
        <v>0</v>
      </c>
      <c r="J64" s="39">
        <v>0</v>
      </c>
      <c r="K64" s="42">
        <v>24</v>
      </c>
    </row>
    <row r="65" spans="4:11" ht="14.25" thickBot="1">
      <c r="D65" s="40" t="s">
        <v>11</v>
      </c>
      <c r="E65" s="39">
        <v>103</v>
      </c>
      <c r="F65" s="39">
        <v>707</v>
      </c>
      <c r="G65" s="39">
        <v>270</v>
      </c>
      <c r="H65" s="39">
        <v>165</v>
      </c>
      <c r="I65" s="39">
        <v>30</v>
      </c>
      <c r="J65" s="39">
        <v>3</v>
      </c>
      <c r="K65" s="42">
        <v>1278</v>
      </c>
    </row>
    <row r="66" spans="4:11" ht="14.25" thickTop="1">
      <c r="D66" s="150" t="s">
        <v>210</v>
      </c>
      <c r="E66" s="125">
        <f aca="true" t="shared" si="3" ref="E66:J66">E65/$K$65</f>
        <v>0.08059467918622848</v>
      </c>
      <c r="F66" s="125">
        <f t="shared" si="3"/>
        <v>0.55320813771518</v>
      </c>
      <c r="G66" s="125">
        <f t="shared" si="3"/>
        <v>0.2112676056338028</v>
      </c>
      <c r="H66" s="125">
        <f t="shared" si="3"/>
        <v>0.12910798122065728</v>
      </c>
      <c r="I66" s="125">
        <f t="shared" si="3"/>
        <v>0.023474178403755867</v>
      </c>
      <c r="J66" s="125">
        <f t="shared" si="3"/>
        <v>0.002347417840375587</v>
      </c>
      <c r="K66" s="125"/>
    </row>
    <row r="67" ht="14.25" thickBot="1"/>
    <row r="68" spans="4:13" ht="43.5" customHeight="1" thickBot="1">
      <c r="D68" s="188" t="s">
        <v>247</v>
      </c>
      <c r="E68" s="195"/>
      <c r="F68" s="195"/>
      <c r="G68" s="195"/>
      <c r="H68" s="195"/>
      <c r="I68" s="195"/>
      <c r="J68" s="195"/>
      <c r="K68" s="195"/>
      <c r="L68" s="195"/>
      <c r="M68" s="196"/>
    </row>
    <row r="69" spans="4:13" ht="13.5">
      <c r="D69" s="151"/>
      <c r="E69" s="151"/>
      <c r="F69" s="151"/>
      <c r="G69" s="151"/>
      <c r="H69" s="151"/>
      <c r="I69" s="151"/>
      <c r="J69" s="151"/>
      <c r="K69" s="151"/>
      <c r="L69" s="151"/>
      <c r="M69" s="151"/>
    </row>
    <row r="70" spans="1:14" ht="13.5">
      <c r="A70" s="31"/>
      <c r="B70" s="25"/>
      <c r="C70" s="25"/>
      <c r="D70" s="25" t="s">
        <v>178</v>
      </c>
      <c r="E70" s="25"/>
      <c r="F70" s="26"/>
      <c r="G70" s="26"/>
      <c r="H70" s="26"/>
      <c r="I70" s="27"/>
      <c r="J70" s="27"/>
      <c r="K70" s="27"/>
      <c r="L70" s="26"/>
      <c r="N70" s="34"/>
    </row>
    <row r="71" spans="1:11" ht="13.5">
      <c r="A71" s="35"/>
      <c r="B71" s="36"/>
      <c r="C71" s="36"/>
      <c r="D71" s="10" t="s">
        <v>42</v>
      </c>
      <c r="E71" s="41" t="s">
        <v>56</v>
      </c>
      <c r="F71" s="41" t="s">
        <v>57</v>
      </c>
      <c r="G71" s="41" t="s">
        <v>58</v>
      </c>
      <c r="H71" s="41" t="s">
        <v>59</v>
      </c>
      <c r="I71" s="41" t="s">
        <v>60</v>
      </c>
      <c r="J71" s="40" t="s">
        <v>61</v>
      </c>
      <c r="K71" s="41" t="s">
        <v>11</v>
      </c>
    </row>
    <row r="72" spans="4:11" ht="13.5">
      <c r="D72" s="38" t="s">
        <v>43</v>
      </c>
      <c r="E72" s="39">
        <v>38</v>
      </c>
      <c r="F72" s="39">
        <v>113</v>
      </c>
      <c r="G72" s="39">
        <v>26</v>
      </c>
      <c r="H72" s="39">
        <v>16</v>
      </c>
      <c r="I72" s="39">
        <v>2</v>
      </c>
      <c r="J72" s="39">
        <v>0</v>
      </c>
      <c r="K72" s="42">
        <v>195</v>
      </c>
    </row>
    <row r="73" spans="4:11" ht="13.5">
      <c r="D73" s="38" t="s">
        <v>44</v>
      </c>
      <c r="E73" s="39">
        <v>7</v>
      </c>
      <c r="F73" s="39">
        <v>19</v>
      </c>
      <c r="G73" s="39">
        <v>4</v>
      </c>
      <c r="H73" s="39">
        <v>0</v>
      </c>
      <c r="I73" s="39">
        <v>1</v>
      </c>
      <c r="J73" s="39">
        <v>0</v>
      </c>
      <c r="K73" s="42">
        <v>31</v>
      </c>
    </row>
    <row r="74" spans="4:11" ht="13.5">
      <c r="D74" s="38" t="s">
        <v>45</v>
      </c>
      <c r="E74" s="39">
        <v>25</v>
      </c>
      <c r="F74" s="39">
        <v>88</v>
      </c>
      <c r="G74" s="39">
        <v>18</v>
      </c>
      <c r="H74" s="39">
        <v>5</v>
      </c>
      <c r="I74" s="39">
        <v>0</v>
      </c>
      <c r="J74" s="39">
        <v>1</v>
      </c>
      <c r="K74" s="42">
        <v>137</v>
      </c>
    </row>
    <row r="75" spans="4:11" ht="13.5">
      <c r="D75" s="38" t="s">
        <v>46</v>
      </c>
      <c r="E75" s="39">
        <v>2</v>
      </c>
      <c r="F75" s="39">
        <v>11</v>
      </c>
      <c r="G75" s="39">
        <v>2</v>
      </c>
      <c r="H75" s="39">
        <v>0</v>
      </c>
      <c r="I75" s="39">
        <v>0</v>
      </c>
      <c r="J75" s="39">
        <v>0</v>
      </c>
      <c r="K75" s="42">
        <v>15</v>
      </c>
    </row>
    <row r="76" spans="4:11" ht="13.5">
      <c r="D76" s="38" t="s">
        <v>47</v>
      </c>
      <c r="E76" s="39">
        <v>28</v>
      </c>
      <c r="F76" s="39">
        <v>95</v>
      </c>
      <c r="G76" s="39">
        <v>21</v>
      </c>
      <c r="H76" s="39">
        <v>10</v>
      </c>
      <c r="I76" s="39">
        <v>2</v>
      </c>
      <c r="J76" s="39">
        <v>0</v>
      </c>
      <c r="K76" s="42">
        <v>156</v>
      </c>
    </row>
    <row r="77" spans="4:11" ht="13.5">
      <c r="D77" s="38" t="s">
        <v>48</v>
      </c>
      <c r="E77" s="39">
        <v>18</v>
      </c>
      <c r="F77" s="39">
        <v>39</v>
      </c>
      <c r="G77" s="39">
        <v>7</v>
      </c>
      <c r="H77" s="39">
        <v>2</v>
      </c>
      <c r="I77" s="39">
        <v>0</v>
      </c>
      <c r="J77" s="39">
        <v>0</v>
      </c>
      <c r="K77" s="42">
        <v>66</v>
      </c>
    </row>
    <row r="78" spans="4:11" ht="13.5">
      <c r="D78" s="38" t="s">
        <v>49</v>
      </c>
      <c r="E78" s="39">
        <v>76</v>
      </c>
      <c r="F78" s="39">
        <v>136</v>
      </c>
      <c r="G78" s="39">
        <v>40</v>
      </c>
      <c r="H78" s="39">
        <v>5</v>
      </c>
      <c r="I78" s="39">
        <v>1</v>
      </c>
      <c r="J78" s="39">
        <v>3</v>
      </c>
      <c r="K78" s="42">
        <v>261</v>
      </c>
    </row>
    <row r="79" spans="4:11" ht="13.5">
      <c r="D79" s="38" t="s">
        <v>50</v>
      </c>
      <c r="E79" s="39">
        <v>19</v>
      </c>
      <c r="F79" s="39">
        <v>36</v>
      </c>
      <c r="G79" s="39">
        <v>8</v>
      </c>
      <c r="H79" s="39">
        <v>4</v>
      </c>
      <c r="I79" s="39">
        <v>1</v>
      </c>
      <c r="J79" s="39">
        <v>0</v>
      </c>
      <c r="K79" s="42">
        <v>68</v>
      </c>
    </row>
    <row r="80" spans="4:11" ht="13.5">
      <c r="D80" s="38" t="s">
        <v>51</v>
      </c>
      <c r="E80" s="39">
        <v>17</v>
      </c>
      <c r="F80" s="39">
        <v>34</v>
      </c>
      <c r="G80" s="39">
        <v>7</v>
      </c>
      <c r="H80" s="39">
        <v>2</v>
      </c>
      <c r="I80" s="39">
        <v>1</v>
      </c>
      <c r="J80" s="39">
        <v>0</v>
      </c>
      <c r="K80" s="42">
        <v>61</v>
      </c>
    </row>
    <row r="81" spans="4:11" ht="13.5">
      <c r="D81" s="38" t="s">
        <v>52</v>
      </c>
      <c r="E81" s="39">
        <v>109</v>
      </c>
      <c r="F81" s="39">
        <v>389</v>
      </c>
      <c r="G81" s="39">
        <v>132</v>
      </c>
      <c r="H81" s="39">
        <v>1</v>
      </c>
      <c r="I81" s="39">
        <v>1</v>
      </c>
      <c r="J81" s="39">
        <v>4</v>
      </c>
      <c r="K81" s="42">
        <v>636</v>
      </c>
    </row>
    <row r="82" spans="4:11" ht="13.5">
      <c r="D82" s="38" t="s">
        <v>53</v>
      </c>
      <c r="E82" s="39">
        <v>42</v>
      </c>
      <c r="F82" s="39">
        <v>147</v>
      </c>
      <c r="G82" s="39">
        <v>47</v>
      </c>
      <c r="H82" s="39">
        <v>9</v>
      </c>
      <c r="I82" s="39">
        <v>4</v>
      </c>
      <c r="J82" s="39">
        <v>9</v>
      </c>
      <c r="K82" s="42">
        <v>258</v>
      </c>
    </row>
    <row r="83" spans="4:11" ht="13.5">
      <c r="D83" s="38" t="s">
        <v>54</v>
      </c>
      <c r="E83" s="39">
        <v>64</v>
      </c>
      <c r="F83" s="39">
        <v>221</v>
      </c>
      <c r="G83" s="39">
        <v>48</v>
      </c>
      <c r="H83" s="39">
        <v>13</v>
      </c>
      <c r="I83" s="39">
        <v>3</v>
      </c>
      <c r="J83" s="39">
        <v>1</v>
      </c>
      <c r="K83" s="42">
        <v>350</v>
      </c>
    </row>
    <row r="84" spans="4:11" ht="13.5">
      <c r="D84" s="38" t="s">
        <v>55</v>
      </c>
      <c r="E84" s="39">
        <v>53</v>
      </c>
      <c r="F84" s="39">
        <v>20</v>
      </c>
      <c r="G84" s="39">
        <v>12</v>
      </c>
      <c r="H84" s="39">
        <v>2</v>
      </c>
      <c r="I84" s="39">
        <v>0</v>
      </c>
      <c r="J84" s="39">
        <v>0</v>
      </c>
      <c r="K84" s="42">
        <v>87</v>
      </c>
    </row>
    <row r="85" spans="4:11" ht="14.25" thickBot="1">
      <c r="D85" s="40" t="s">
        <v>11</v>
      </c>
      <c r="E85" s="39">
        <v>498</v>
      </c>
      <c r="F85" s="39">
        <v>1348</v>
      </c>
      <c r="G85" s="39">
        <v>372</v>
      </c>
      <c r="H85" s="39">
        <v>69</v>
      </c>
      <c r="I85" s="39">
        <v>16</v>
      </c>
      <c r="J85" s="39">
        <v>18</v>
      </c>
      <c r="K85" s="42">
        <v>2321</v>
      </c>
    </row>
    <row r="86" spans="4:11" ht="14.25" thickTop="1">
      <c r="D86" s="150" t="s">
        <v>210</v>
      </c>
      <c r="E86" s="125">
        <f aca="true" t="shared" si="4" ref="E86:J86">E85/$K$85</f>
        <v>0.21456268849633778</v>
      </c>
      <c r="F86" s="125">
        <f t="shared" si="4"/>
        <v>0.5807841447651875</v>
      </c>
      <c r="G86" s="125">
        <f t="shared" si="4"/>
        <v>0.16027574321413185</v>
      </c>
      <c r="H86" s="125">
        <f t="shared" si="4"/>
        <v>0.02972856527358897</v>
      </c>
      <c r="I86" s="125">
        <f t="shared" si="4"/>
        <v>0.006893580353295993</v>
      </c>
      <c r="J86" s="125">
        <f t="shared" si="4"/>
        <v>0.007755277897457992</v>
      </c>
      <c r="K86" s="125"/>
    </row>
    <row r="87" ht="14.25" thickBot="1"/>
    <row r="88" spans="4:13" ht="49.5" customHeight="1" thickBot="1">
      <c r="D88" s="188" t="s">
        <v>248</v>
      </c>
      <c r="E88" s="195"/>
      <c r="F88" s="195"/>
      <c r="G88" s="195"/>
      <c r="H88" s="195"/>
      <c r="I88" s="195"/>
      <c r="J88" s="195"/>
      <c r="K88" s="195"/>
      <c r="L88" s="195"/>
      <c r="M88" s="196"/>
    </row>
  </sheetData>
  <sheetProtection/>
  <mergeCells count="4">
    <mergeCell ref="D68:M68"/>
    <mergeCell ref="D88:M88"/>
    <mergeCell ref="D28:N28"/>
    <mergeCell ref="D48:N48"/>
  </mergeCells>
  <printOptions/>
  <pageMargins left="0.3937007874015748" right="0.1968503937007874" top="0.5905511811023623" bottom="0.5905511811023623" header="0.5118110236220472" footer="0.31496062992125984"/>
  <pageSetup fitToHeight="3" horizontalDpi="300" verticalDpi="300" orientation="portrait" paperSize="9" r:id="rId1"/>
  <headerFooter alignWithMargins="0">
    <oddFooter>&amp;C- &amp;P -</oddFooter>
  </headerFooter>
  <rowBreaks count="1" manualBreakCount="1">
    <brk id="49" max="255" man="1"/>
  </rowBreaks>
</worksheet>
</file>

<file path=xl/worksheets/sheet9.xml><?xml version="1.0" encoding="utf-8"?>
<worksheet xmlns="http://schemas.openxmlformats.org/spreadsheetml/2006/main" xmlns:r="http://schemas.openxmlformats.org/officeDocument/2006/relationships">
  <dimension ref="A1:R80"/>
  <sheetViews>
    <sheetView zoomScalePageLayoutView="0" workbookViewId="0" topLeftCell="A69">
      <selection activeCell="A83" sqref="A83:IV121"/>
    </sheetView>
  </sheetViews>
  <sheetFormatPr defaultColWidth="9.00390625" defaultRowHeight="13.5"/>
  <cols>
    <col min="1" max="1" width="1.625" style="44" customWidth="1"/>
    <col min="2" max="3" width="1.625" style="25" customWidth="1"/>
    <col min="4" max="4" width="19.25390625" style="25" customWidth="1"/>
    <col min="5" max="17" width="5.50390625" style="25" customWidth="1"/>
    <col min="18" max="16384" width="9.00390625" style="25" customWidth="1"/>
  </cols>
  <sheetData>
    <row r="1" spans="1:17" ht="13.5">
      <c r="A1" s="60" t="s">
        <v>0</v>
      </c>
      <c r="B1" s="36"/>
      <c r="C1" s="36"/>
      <c r="D1" s="36"/>
      <c r="E1" s="36"/>
      <c r="F1" s="110"/>
      <c r="G1" s="110"/>
      <c r="H1" s="110"/>
      <c r="I1" s="112"/>
      <c r="J1" s="112"/>
      <c r="K1" s="112"/>
      <c r="L1" s="110"/>
      <c r="M1" s="110" t="s">
        <v>1</v>
      </c>
      <c r="N1" s="110"/>
      <c r="O1" s="36">
        <v>283</v>
      </c>
      <c r="P1" s="36"/>
      <c r="Q1" s="36"/>
    </row>
    <row r="2" spans="1:17" ht="13.5">
      <c r="A2" s="35" t="s">
        <v>3</v>
      </c>
      <c r="B2" s="36"/>
      <c r="C2" s="36"/>
      <c r="D2" s="36"/>
      <c r="E2" s="36"/>
      <c r="F2" s="110"/>
      <c r="G2" s="110"/>
      <c r="H2" s="110"/>
      <c r="I2" s="112"/>
      <c r="J2" s="112"/>
      <c r="K2" s="112"/>
      <c r="L2" s="110"/>
      <c r="M2" s="36" t="s">
        <v>2</v>
      </c>
      <c r="N2" s="36"/>
      <c r="O2" s="36">
        <v>75</v>
      </c>
      <c r="P2" s="36"/>
      <c r="Q2" s="36"/>
    </row>
    <row r="3" spans="1:17" ht="13.5">
      <c r="A3" s="152"/>
      <c r="B3" s="147" t="s">
        <v>62</v>
      </c>
      <c r="C3" s="147"/>
      <c r="D3" s="147"/>
      <c r="E3" s="36"/>
      <c r="F3" s="110"/>
      <c r="G3" s="110"/>
      <c r="H3" s="110"/>
      <c r="I3" s="112"/>
      <c r="J3" s="112"/>
      <c r="K3" s="112"/>
      <c r="L3" s="113"/>
      <c r="M3" s="110"/>
      <c r="N3" s="36"/>
      <c r="O3" s="36"/>
      <c r="P3" s="36"/>
      <c r="Q3" s="36"/>
    </row>
    <row r="4" spans="1:17" ht="13.5">
      <c r="A4" s="152"/>
      <c r="B4" s="147"/>
      <c r="C4" s="147" t="s">
        <v>63</v>
      </c>
      <c r="D4" s="147"/>
      <c r="E4" s="36"/>
      <c r="F4" s="110"/>
      <c r="G4" s="110"/>
      <c r="H4" s="110"/>
      <c r="I4" s="112"/>
      <c r="J4" s="112"/>
      <c r="K4" s="112"/>
      <c r="L4" s="113"/>
      <c r="M4" s="110"/>
      <c r="N4" s="110"/>
      <c r="O4" s="36"/>
      <c r="P4" s="36"/>
      <c r="Q4" s="36"/>
    </row>
    <row r="5" spans="1:17" ht="13.5">
      <c r="A5" s="153"/>
      <c r="B5" s="147"/>
      <c r="C5" s="147"/>
      <c r="D5" s="147" t="s">
        <v>204</v>
      </c>
      <c r="E5" s="36"/>
      <c r="F5" s="110"/>
      <c r="G5" s="110"/>
      <c r="H5" s="110"/>
      <c r="I5" s="147" t="s">
        <v>205</v>
      </c>
      <c r="J5" s="112"/>
      <c r="K5" s="112"/>
      <c r="L5" s="113"/>
      <c r="M5" s="110"/>
      <c r="N5" s="110"/>
      <c r="O5" s="36"/>
      <c r="P5" s="36"/>
      <c r="Q5" s="36"/>
    </row>
    <row r="6" spans="1:17" ht="13.5">
      <c r="A6" s="153"/>
      <c r="B6" s="147"/>
      <c r="C6" s="147"/>
      <c r="D6" s="147" t="s">
        <v>206</v>
      </c>
      <c r="E6" s="36"/>
      <c r="F6" s="110"/>
      <c r="G6" s="110"/>
      <c r="H6" s="110"/>
      <c r="I6" s="147" t="s">
        <v>207</v>
      </c>
      <c r="J6" s="112"/>
      <c r="K6" s="112"/>
      <c r="L6" s="113"/>
      <c r="M6" s="110"/>
      <c r="N6" s="110"/>
      <c r="O6" s="36"/>
      <c r="P6" s="36"/>
      <c r="Q6" s="36"/>
    </row>
    <row r="7" spans="1:17" ht="13.5">
      <c r="A7" s="153"/>
      <c r="B7" s="147"/>
      <c r="C7" s="147"/>
      <c r="D7" s="147" t="s">
        <v>208</v>
      </c>
      <c r="E7" s="36"/>
      <c r="F7" s="110"/>
      <c r="G7" s="110"/>
      <c r="H7" s="110"/>
      <c r="I7" s="147" t="s">
        <v>209</v>
      </c>
      <c r="J7" s="112"/>
      <c r="K7" s="112"/>
      <c r="L7" s="113"/>
      <c r="M7" s="110"/>
      <c r="N7" s="110"/>
      <c r="O7" s="36"/>
      <c r="P7" s="36"/>
      <c r="Q7" s="36"/>
    </row>
    <row r="8" spans="1:14" ht="13.5">
      <c r="A8" s="30"/>
      <c r="F8" s="26"/>
      <c r="G8" s="26"/>
      <c r="H8" s="26"/>
      <c r="I8" s="27"/>
      <c r="J8" s="27"/>
      <c r="K8" s="27"/>
      <c r="L8" s="29"/>
      <c r="M8" s="26"/>
      <c r="N8" s="26"/>
    </row>
    <row r="10" spans="1:17" ht="13.5">
      <c r="A10" s="31"/>
      <c r="D10" s="25" t="s">
        <v>167</v>
      </c>
      <c r="F10" s="26"/>
      <c r="G10" s="26"/>
      <c r="H10" s="26"/>
      <c r="I10" s="27"/>
      <c r="J10" s="27"/>
      <c r="K10" s="27"/>
      <c r="L10" s="33" t="s">
        <v>64</v>
      </c>
      <c r="M10" s="26"/>
      <c r="N10" s="43"/>
      <c r="O10" s="22"/>
      <c r="P10" s="22"/>
      <c r="Q10" s="22"/>
    </row>
    <row r="11" spans="1:17" ht="13.5">
      <c r="A11" s="35"/>
      <c r="B11" s="36"/>
      <c r="C11" s="36"/>
      <c r="D11" s="10" t="s">
        <v>65</v>
      </c>
      <c r="E11" s="154" t="s">
        <v>69</v>
      </c>
      <c r="F11" s="154" t="s">
        <v>70</v>
      </c>
      <c r="G11" s="154" t="s">
        <v>71</v>
      </c>
      <c r="H11" s="154" t="s">
        <v>72</v>
      </c>
      <c r="I11" s="154" t="s">
        <v>73</v>
      </c>
      <c r="J11" s="154" t="s">
        <v>74</v>
      </c>
      <c r="K11" s="154" t="s">
        <v>75</v>
      </c>
      <c r="L11" s="107" t="s">
        <v>66</v>
      </c>
      <c r="M11" s="164" t="s">
        <v>11</v>
      </c>
      <c r="N11" s="180" t="s">
        <v>210</v>
      </c>
      <c r="O11" s="28"/>
      <c r="P11" s="22"/>
      <c r="Q11" s="22"/>
    </row>
    <row r="12" spans="4:17" ht="13.5">
      <c r="D12" s="45" t="s">
        <v>256</v>
      </c>
      <c r="E12" s="46">
        <v>14</v>
      </c>
      <c r="F12" s="46">
        <v>10</v>
      </c>
      <c r="G12" s="46">
        <v>4</v>
      </c>
      <c r="H12" s="46">
        <v>36</v>
      </c>
      <c r="I12" s="46">
        <v>12</v>
      </c>
      <c r="J12" s="46">
        <v>38</v>
      </c>
      <c r="K12" s="46">
        <v>22</v>
      </c>
      <c r="L12" s="46">
        <v>1</v>
      </c>
      <c r="M12" s="179">
        <v>137</v>
      </c>
      <c r="N12" s="181">
        <f>M12/M17</f>
        <v>0.5756302521008403</v>
      </c>
      <c r="O12" s="47"/>
      <c r="P12" s="22"/>
      <c r="Q12" s="22"/>
    </row>
    <row r="13" spans="4:17" ht="13.5">
      <c r="D13" s="160" t="s">
        <v>234</v>
      </c>
      <c r="E13" s="46">
        <v>7</v>
      </c>
      <c r="F13" s="46">
        <v>2</v>
      </c>
      <c r="G13" s="46">
        <v>0</v>
      </c>
      <c r="H13" s="46">
        <v>7</v>
      </c>
      <c r="I13" s="46">
        <v>2</v>
      </c>
      <c r="J13" s="46">
        <v>6</v>
      </c>
      <c r="K13" s="46">
        <v>5</v>
      </c>
      <c r="L13" s="46">
        <v>0</v>
      </c>
      <c r="M13" s="179">
        <v>29</v>
      </c>
      <c r="N13" s="181">
        <f>M13/M17</f>
        <v>0.12184873949579832</v>
      </c>
      <c r="O13" s="47"/>
      <c r="P13" s="22"/>
      <c r="Q13" s="22"/>
    </row>
    <row r="14" spans="4:17" ht="13.5">
      <c r="D14" s="45" t="s">
        <v>67</v>
      </c>
      <c r="E14" s="46">
        <v>2</v>
      </c>
      <c r="F14" s="46">
        <v>4</v>
      </c>
      <c r="G14" s="46">
        <v>0</v>
      </c>
      <c r="H14" s="46">
        <v>7</v>
      </c>
      <c r="I14" s="46">
        <v>5</v>
      </c>
      <c r="J14" s="46">
        <v>11</v>
      </c>
      <c r="K14" s="46">
        <v>8</v>
      </c>
      <c r="L14" s="46">
        <v>0</v>
      </c>
      <c r="M14" s="179">
        <v>37</v>
      </c>
      <c r="N14" s="181">
        <f>M14/M17</f>
        <v>0.15546218487394958</v>
      </c>
      <c r="O14" s="47"/>
      <c r="P14" s="22"/>
      <c r="Q14" s="22"/>
    </row>
    <row r="15" spans="4:17" ht="13.5">
      <c r="D15" s="45" t="s">
        <v>68</v>
      </c>
      <c r="E15" s="46">
        <v>3</v>
      </c>
      <c r="F15" s="46">
        <v>2</v>
      </c>
      <c r="G15" s="46">
        <v>0</v>
      </c>
      <c r="H15" s="46">
        <v>7</v>
      </c>
      <c r="I15" s="46">
        <v>4</v>
      </c>
      <c r="J15" s="46">
        <v>10</v>
      </c>
      <c r="K15" s="46">
        <v>8</v>
      </c>
      <c r="L15" s="46">
        <v>1</v>
      </c>
      <c r="M15" s="179">
        <v>35</v>
      </c>
      <c r="N15" s="181">
        <f>M15/M17</f>
        <v>0.14705882352941177</v>
      </c>
      <c r="O15" s="47"/>
      <c r="P15" s="22"/>
      <c r="Q15" s="22"/>
    </row>
    <row r="16" spans="4:17" ht="13.5">
      <c r="D16" s="45" t="s">
        <v>66</v>
      </c>
      <c r="E16" s="46">
        <v>0</v>
      </c>
      <c r="F16" s="46">
        <v>0</v>
      </c>
      <c r="G16" s="46">
        <v>0</v>
      </c>
      <c r="H16" s="46">
        <v>0</v>
      </c>
      <c r="I16" s="46">
        <v>0</v>
      </c>
      <c r="J16" s="46">
        <v>0</v>
      </c>
      <c r="K16" s="46">
        <v>0</v>
      </c>
      <c r="L16" s="46">
        <v>0</v>
      </c>
      <c r="M16" s="179">
        <v>0</v>
      </c>
      <c r="N16" s="181">
        <f>M16/M17</f>
        <v>0</v>
      </c>
      <c r="O16" s="47"/>
      <c r="P16" s="22"/>
      <c r="Q16" s="22"/>
    </row>
    <row r="17" spans="4:17" ht="13.5">
      <c r="D17" s="10" t="s">
        <v>11</v>
      </c>
      <c r="E17" s="46">
        <v>26</v>
      </c>
      <c r="F17" s="46">
        <v>18</v>
      </c>
      <c r="G17" s="46">
        <v>4</v>
      </c>
      <c r="H17" s="46">
        <v>57</v>
      </c>
      <c r="I17" s="46">
        <v>23</v>
      </c>
      <c r="J17" s="46">
        <v>65</v>
      </c>
      <c r="K17" s="46">
        <v>43</v>
      </c>
      <c r="L17" s="46">
        <v>2</v>
      </c>
      <c r="M17" s="179">
        <v>238</v>
      </c>
      <c r="N17" s="187">
        <f>M17/M17</f>
        <v>1</v>
      </c>
      <c r="O17" s="47"/>
      <c r="P17" s="22"/>
      <c r="Q17" s="22"/>
    </row>
    <row r="18" spans="14:17" ht="14.25" thickBot="1">
      <c r="N18" s="22"/>
      <c r="O18" s="22"/>
      <c r="P18" s="22"/>
      <c r="Q18" s="22"/>
    </row>
    <row r="19" spans="4:17" ht="14.25" thickBot="1">
      <c r="D19" s="218" t="s">
        <v>257</v>
      </c>
      <c r="E19" s="219"/>
      <c r="F19" s="219"/>
      <c r="G19" s="219"/>
      <c r="H19" s="219"/>
      <c r="I19" s="219"/>
      <c r="J19" s="219"/>
      <c r="K19" s="219"/>
      <c r="L19" s="219"/>
      <c r="M19" s="219"/>
      <c r="N19" s="219"/>
      <c r="O19" s="219"/>
      <c r="P19" s="219"/>
      <c r="Q19" s="220"/>
    </row>
    <row r="21" spans="1:14" ht="13.5">
      <c r="A21" s="31"/>
      <c r="D21" s="25" t="s">
        <v>168</v>
      </c>
      <c r="F21" s="26"/>
      <c r="G21" s="26"/>
      <c r="H21" s="26"/>
      <c r="I21" s="27"/>
      <c r="J21" s="27"/>
      <c r="K21" s="27"/>
      <c r="L21" s="26"/>
      <c r="M21" s="26"/>
      <c r="N21" s="33" t="s">
        <v>64</v>
      </c>
    </row>
    <row r="22" spans="1:17" ht="13.5">
      <c r="A22" s="35"/>
      <c r="B22" s="36"/>
      <c r="C22" s="36"/>
      <c r="D22" s="10" t="s">
        <v>65</v>
      </c>
      <c r="E22" s="155" t="s">
        <v>76</v>
      </c>
      <c r="F22" s="155" t="s">
        <v>77</v>
      </c>
      <c r="G22" s="155" t="s">
        <v>78</v>
      </c>
      <c r="H22" s="155" t="s">
        <v>79</v>
      </c>
      <c r="I22" s="155" t="s">
        <v>80</v>
      </c>
      <c r="J22" s="139" t="s">
        <v>81</v>
      </c>
      <c r="K22" s="139" t="s">
        <v>82</v>
      </c>
      <c r="L22" s="139" t="s">
        <v>83</v>
      </c>
      <c r="M22" s="139" t="s">
        <v>84</v>
      </c>
      <c r="N22" s="139" t="s">
        <v>85</v>
      </c>
      <c r="O22" s="139" t="s">
        <v>86</v>
      </c>
      <c r="P22" s="139" t="s">
        <v>66</v>
      </c>
      <c r="Q22" s="155" t="s">
        <v>11</v>
      </c>
    </row>
    <row r="23" spans="4:17" ht="13.5">
      <c r="D23" s="45" t="s">
        <v>256</v>
      </c>
      <c r="E23" s="46">
        <v>19</v>
      </c>
      <c r="F23" s="46">
        <v>87</v>
      </c>
      <c r="G23" s="46">
        <v>39</v>
      </c>
      <c r="H23" s="46">
        <v>17</v>
      </c>
      <c r="I23" s="46">
        <v>5</v>
      </c>
      <c r="J23" s="46">
        <v>1</v>
      </c>
      <c r="K23" s="46">
        <v>0</v>
      </c>
      <c r="L23" s="46">
        <v>0</v>
      </c>
      <c r="M23" s="46">
        <v>0</v>
      </c>
      <c r="N23" s="46">
        <v>0</v>
      </c>
      <c r="O23" s="46">
        <v>0</v>
      </c>
      <c r="P23" s="48">
        <v>0</v>
      </c>
      <c r="Q23" s="49">
        <v>168</v>
      </c>
    </row>
    <row r="24" spans="4:17" ht="13.5">
      <c r="D24" s="160" t="s">
        <v>234</v>
      </c>
      <c r="E24" s="46">
        <v>0</v>
      </c>
      <c r="F24" s="46">
        <v>14</v>
      </c>
      <c r="G24" s="46">
        <v>9</v>
      </c>
      <c r="H24" s="46">
        <v>1</v>
      </c>
      <c r="I24" s="46">
        <v>0</v>
      </c>
      <c r="J24" s="46">
        <v>0</v>
      </c>
      <c r="K24" s="46">
        <v>0</v>
      </c>
      <c r="L24" s="46">
        <v>0</v>
      </c>
      <c r="M24" s="46">
        <v>0</v>
      </c>
      <c r="N24" s="46">
        <v>0</v>
      </c>
      <c r="O24" s="46">
        <v>0</v>
      </c>
      <c r="P24" s="48">
        <v>0</v>
      </c>
      <c r="Q24" s="49">
        <v>24</v>
      </c>
    </row>
    <row r="25" spans="4:17" ht="13.5">
      <c r="D25" s="45" t="s">
        <v>67</v>
      </c>
      <c r="E25" s="46">
        <v>1</v>
      </c>
      <c r="F25" s="46">
        <v>42</v>
      </c>
      <c r="G25" s="46">
        <v>0</v>
      </c>
      <c r="H25" s="46">
        <v>1</v>
      </c>
      <c r="I25" s="46">
        <v>7</v>
      </c>
      <c r="J25" s="46">
        <v>0</v>
      </c>
      <c r="K25" s="46">
        <v>0</v>
      </c>
      <c r="L25" s="46">
        <v>0</v>
      </c>
      <c r="M25" s="46">
        <v>0</v>
      </c>
      <c r="N25" s="46">
        <v>0</v>
      </c>
      <c r="O25" s="46">
        <v>0</v>
      </c>
      <c r="P25" s="48">
        <v>0</v>
      </c>
      <c r="Q25" s="49">
        <v>51</v>
      </c>
    </row>
    <row r="26" spans="4:17" ht="13.5">
      <c r="D26" s="45" t="s">
        <v>68</v>
      </c>
      <c r="E26" s="46">
        <v>3</v>
      </c>
      <c r="F26" s="46">
        <v>22</v>
      </c>
      <c r="G26" s="46">
        <v>19</v>
      </c>
      <c r="H26" s="46">
        <v>7</v>
      </c>
      <c r="I26" s="46">
        <v>0</v>
      </c>
      <c r="J26" s="46">
        <v>0</v>
      </c>
      <c r="K26" s="46">
        <v>0</v>
      </c>
      <c r="L26" s="46">
        <v>0</v>
      </c>
      <c r="M26" s="46">
        <v>0</v>
      </c>
      <c r="N26" s="46">
        <v>0</v>
      </c>
      <c r="O26" s="46">
        <v>0</v>
      </c>
      <c r="P26" s="48">
        <v>0</v>
      </c>
      <c r="Q26" s="49">
        <v>51</v>
      </c>
    </row>
    <row r="27" spans="4:17" ht="13.5">
      <c r="D27" s="45" t="s">
        <v>66</v>
      </c>
      <c r="E27" s="46">
        <v>0</v>
      </c>
      <c r="F27" s="46">
        <v>0</v>
      </c>
      <c r="G27" s="46">
        <v>0</v>
      </c>
      <c r="H27" s="46">
        <v>0</v>
      </c>
      <c r="I27" s="46">
        <v>0</v>
      </c>
      <c r="J27" s="46">
        <v>0</v>
      </c>
      <c r="K27" s="46">
        <v>0</v>
      </c>
      <c r="L27" s="46">
        <v>0</v>
      </c>
      <c r="M27" s="46">
        <v>0</v>
      </c>
      <c r="N27" s="46">
        <v>0</v>
      </c>
      <c r="O27" s="46">
        <v>0</v>
      </c>
      <c r="P27" s="48">
        <v>0</v>
      </c>
      <c r="Q27" s="49">
        <v>0</v>
      </c>
    </row>
    <row r="28" spans="4:17" ht="13.5">
      <c r="D28" s="10" t="s">
        <v>87</v>
      </c>
      <c r="E28" s="46">
        <v>23</v>
      </c>
      <c r="F28" s="46">
        <v>165</v>
      </c>
      <c r="G28" s="46">
        <v>67</v>
      </c>
      <c r="H28" s="46">
        <v>26</v>
      </c>
      <c r="I28" s="46">
        <v>12</v>
      </c>
      <c r="J28" s="46">
        <v>1</v>
      </c>
      <c r="K28" s="46">
        <v>0</v>
      </c>
      <c r="L28" s="46">
        <v>0</v>
      </c>
      <c r="M28" s="46">
        <v>0</v>
      </c>
      <c r="N28" s="46">
        <v>0</v>
      </c>
      <c r="O28" s="46">
        <v>0</v>
      </c>
      <c r="P28" s="46">
        <v>0</v>
      </c>
      <c r="Q28" s="49">
        <v>294</v>
      </c>
    </row>
    <row r="29" ht="13.5">
      <c r="D29" s="50"/>
    </row>
    <row r="30" ht="14.25" thickBot="1"/>
    <row r="31" spans="4:17" ht="14.25" thickBot="1">
      <c r="D31" s="215" t="s">
        <v>231</v>
      </c>
      <c r="E31" s="216"/>
      <c r="F31" s="216"/>
      <c r="G31" s="216"/>
      <c r="H31" s="216"/>
      <c r="I31" s="216"/>
      <c r="J31" s="216"/>
      <c r="K31" s="216"/>
      <c r="L31" s="216"/>
      <c r="M31" s="216"/>
      <c r="N31" s="216"/>
      <c r="O31" s="216"/>
      <c r="P31" s="216"/>
      <c r="Q31" s="217"/>
    </row>
    <row r="33" spans="1:14" ht="13.5">
      <c r="A33" s="31"/>
      <c r="D33" s="25" t="s">
        <v>169</v>
      </c>
      <c r="F33" s="26"/>
      <c r="G33" s="26"/>
      <c r="H33" s="26"/>
      <c r="I33" s="27"/>
      <c r="J33" s="27"/>
      <c r="K33" s="27"/>
      <c r="L33" s="26"/>
      <c r="M33" s="26"/>
      <c r="N33" s="33" t="s">
        <v>89</v>
      </c>
    </row>
    <row r="34" spans="1:17" ht="13.5">
      <c r="A34" s="35"/>
      <c r="B34" s="36"/>
      <c r="C34" s="36"/>
      <c r="D34" s="10" t="s">
        <v>65</v>
      </c>
      <c r="E34" s="155" t="s">
        <v>90</v>
      </c>
      <c r="F34" s="155" t="s">
        <v>91</v>
      </c>
      <c r="G34" s="155" t="s">
        <v>92</v>
      </c>
      <c r="H34" s="155" t="s">
        <v>93</v>
      </c>
      <c r="I34" s="155" t="s">
        <v>94</v>
      </c>
      <c r="J34" s="139" t="s">
        <v>95</v>
      </c>
      <c r="K34" s="139" t="s">
        <v>96</v>
      </c>
      <c r="L34" s="139" t="s">
        <v>97</v>
      </c>
      <c r="M34" s="139" t="s">
        <v>98</v>
      </c>
      <c r="N34" s="139" t="s">
        <v>99</v>
      </c>
      <c r="O34" s="139" t="s">
        <v>100</v>
      </c>
      <c r="P34" s="139" t="s">
        <v>101</v>
      </c>
      <c r="Q34" s="155" t="s">
        <v>11</v>
      </c>
    </row>
    <row r="35" spans="4:17" ht="13.5">
      <c r="D35" s="45" t="s">
        <v>256</v>
      </c>
      <c r="E35" s="46">
        <v>163</v>
      </c>
      <c r="F35" s="46">
        <v>371</v>
      </c>
      <c r="G35" s="46">
        <v>190</v>
      </c>
      <c r="H35" s="46">
        <v>23</v>
      </c>
      <c r="I35" s="46">
        <v>6</v>
      </c>
      <c r="J35" s="46">
        <v>7</v>
      </c>
      <c r="K35" s="46">
        <v>0</v>
      </c>
      <c r="L35" s="46">
        <v>0</v>
      </c>
      <c r="M35" s="46">
        <v>0</v>
      </c>
      <c r="N35" s="46">
        <v>0</v>
      </c>
      <c r="O35" s="46">
        <v>0</v>
      </c>
      <c r="P35" s="48">
        <v>0</v>
      </c>
      <c r="Q35" s="49">
        <v>760</v>
      </c>
    </row>
    <row r="36" spans="4:17" ht="13.5">
      <c r="D36" s="160" t="s">
        <v>234</v>
      </c>
      <c r="E36" s="46">
        <v>3</v>
      </c>
      <c r="F36" s="46">
        <v>44</v>
      </c>
      <c r="G36" s="46">
        <v>10</v>
      </c>
      <c r="H36" s="46">
        <v>2</v>
      </c>
      <c r="I36" s="46">
        <v>0</v>
      </c>
      <c r="J36" s="46">
        <v>0</v>
      </c>
      <c r="K36" s="46">
        <v>0</v>
      </c>
      <c r="L36" s="46">
        <v>0</v>
      </c>
      <c r="M36" s="46">
        <v>0</v>
      </c>
      <c r="N36" s="46">
        <v>0</v>
      </c>
      <c r="O36" s="46">
        <v>0</v>
      </c>
      <c r="P36" s="48">
        <v>0</v>
      </c>
      <c r="Q36" s="49">
        <v>59</v>
      </c>
    </row>
    <row r="37" spans="4:17" ht="13.5">
      <c r="D37" s="45" t="s">
        <v>67</v>
      </c>
      <c r="E37" s="46">
        <v>49</v>
      </c>
      <c r="F37" s="46">
        <v>152</v>
      </c>
      <c r="G37" s="46">
        <v>0</v>
      </c>
      <c r="H37" s="46">
        <v>0</v>
      </c>
      <c r="I37" s="46">
        <v>2</v>
      </c>
      <c r="J37" s="46">
        <v>0</v>
      </c>
      <c r="K37" s="46">
        <v>0</v>
      </c>
      <c r="L37" s="46">
        <v>0</v>
      </c>
      <c r="M37" s="46">
        <v>0</v>
      </c>
      <c r="N37" s="46">
        <v>0</v>
      </c>
      <c r="O37" s="46">
        <v>0</v>
      </c>
      <c r="P37" s="48">
        <v>0</v>
      </c>
      <c r="Q37" s="49">
        <v>203</v>
      </c>
    </row>
    <row r="38" spans="4:17" ht="13.5">
      <c r="D38" s="45" t="s">
        <v>68</v>
      </c>
      <c r="E38" s="46">
        <v>16</v>
      </c>
      <c r="F38" s="46">
        <v>210</v>
      </c>
      <c r="G38" s="46">
        <v>20</v>
      </c>
      <c r="H38" s="46">
        <v>4</v>
      </c>
      <c r="I38" s="46">
        <v>0</v>
      </c>
      <c r="J38" s="46">
        <v>0</v>
      </c>
      <c r="K38" s="46">
        <v>0</v>
      </c>
      <c r="L38" s="46">
        <v>0</v>
      </c>
      <c r="M38" s="46">
        <v>0</v>
      </c>
      <c r="N38" s="46">
        <v>0</v>
      </c>
      <c r="O38" s="46">
        <v>0</v>
      </c>
      <c r="P38" s="48">
        <v>0</v>
      </c>
      <c r="Q38" s="49">
        <v>250</v>
      </c>
    </row>
    <row r="39" spans="4:17" ht="13.5">
      <c r="D39" s="45" t="s">
        <v>101</v>
      </c>
      <c r="E39" s="46">
        <v>0</v>
      </c>
      <c r="F39" s="46">
        <v>0</v>
      </c>
      <c r="G39" s="46">
        <v>0</v>
      </c>
      <c r="H39" s="46">
        <v>0</v>
      </c>
      <c r="I39" s="46">
        <v>0</v>
      </c>
      <c r="J39" s="46">
        <v>0</v>
      </c>
      <c r="K39" s="46">
        <v>0</v>
      </c>
      <c r="L39" s="46">
        <v>0</v>
      </c>
      <c r="M39" s="46">
        <v>0</v>
      </c>
      <c r="N39" s="46">
        <v>0</v>
      </c>
      <c r="O39" s="46">
        <v>0</v>
      </c>
      <c r="P39" s="48">
        <v>0</v>
      </c>
      <c r="Q39" s="49">
        <v>0</v>
      </c>
    </row>
    <row r="40" spans="4:17" ht="13.5">
      <c r="D40" s="10" t="s">
        <v>11</v>
      </c>
      <c r="E40" s="46">
        <v>231</v>
      </c>
      <c r="F40" s="46">
        <v>777</v>
      </c>
      <c r="G40" s="46">
        <v>220</v>
      </c>
      <c r="H40" s="46">
        <v>29</v>
      </c>
      <c r="I40" s="46">
        <v>8</v>
      </c>
      <c r="J40" s="46">
        <v>7</v>
      </c>
      <c r="K40" s="46">
        <v>0</v>
      </c>
      <c r="L40" s="46">
        <v>0</v>
      </c>
      <c r="M40" s="46">
        <v>0</v>
      </c>
      <c r="N40" s="46">
        <v>0</v>
      </c>
      <c r="O40" s="46">
        <v>0</v>
      </c>
      <c r="P40" s="46">
        <v>0</v>
      </c>
      <c r="Q40" s="114">
        <v>1272</v>
      </c>
    </row>
    <row r="41" ht="13.5">
      <c r="D41" s="50" t="s">
        <v>88</v>
      </c>
    </row>
    <row r="42" ht="14.25" thickBot="1">
      <c r="D42" s="22"/>
    </row>
    <row r="43" spans="4:17" ht="14.25" thickBot="1">
      <c r="D43" s="215" t="s">
        <v>232</v>
      </c>
      <c r="E43" s="216"/>
      <c r="F43" s="216"/>
      <c r="G43" s="216"/>
      <c r="H43" s="216"/>
      <c r="I43" s="216"/>
      <c r="J43" s="216"/>
      <c r="K43" s="216"/>
      <c r="L43" s="216"/>
      <c r="M43" s="216"/>
      <c r="N43" s="216"/>
      <c r="O43" s="216"/>
      <c r="P43" s="216"/>
      <c r="Q43" s="217"/>
    </row>
    <row r="45" spans="1:18" ht="13.5">
      <c r="A45" s="31"/>
      <c r="D45" s="26" t="s">
        <v>170</v>
      </c>
      <c r="F45" s="26"/>
      <c r="G45" s="26"/>
      <c r="H45" s="26"/>
      <c r="I45" s="27"/>
      <c r="J45" s="27"/>
      <c r="K45" s="27"/>
      <c r="L45" s="26"/>
      <c r="M45" s="33" t="s">
        <v>89</v>
      </c>
      <c r="N45" s="33"/>
      <c r="O45" s="22"/>
      <c r="P45" s="22"/>
      <c r="Q45" s="22"/>
      <c r="R45" s="22"/>
    </row>
    <row r="46" spans="1:18" ht="13.5">
      <c r="A46" s="35"/>
      <c r="B46" s="36"/>
      <c r="C46" s="36"/>
      <c r="D46" s="10" t="s">
        <v>65</v>
      </c>
      <c r="E46" s="51">
        <v>1</v>
      </c>
      <c r="F46" s="51">
        <v>2</v>
      </c>
      <c r="G46" s="51">
        <v>3</v>
      </c>
      <c r="H46" s="51">
        <v>4</v>
      </c>
      <c r="I46" s="51">
        <v>5</v>
      </c>
      <c r="J46" s="51">
        <v>6</v>
      </c>
      <c r="K46" s="51" t="s">
        <v>102</v>
      </c>
      <c r="L46" s="159" t="s">
        <v>233</v>
      </c>
      <c r="M46" s="51" t="s">
        <v>101</v>
      </c>
      <c r="N46" s="12" t="s">
        <v>11</v>
      </c>
      <c r="O46" s="28"/>
      <c r="P46" s="28"/>
      <c r="Q46" s="23"/>
      <c r="R46" s="22"/>
    </row>
    <row r="47" spans="4:18" ht="13.5">
      <c r="D47" s="45" t="s">
        <v>256</v>
      </c>
      <c r="E47" s="46">
        <v>2</v>
      </c>
      <c r="F47" s="46">
        <v>0</v>
      </c>
      <c r="G47" s="46">
        <v>6</v>
      </c>
      <c r="H47" s="46">
        <v>0</v>
      </c>
      <c r="I47" s="46">
        <v>0</v>
      </c>
      <c r="J47" s="46">
        <v>0</v>
      </c>
      <c r="K47" s="46">
        <v>0</v>
      </c>
      <c r="L47" s="46">
        <v>20</v>
      </c>
      <c r="M47" s="46">
        <v>0</v>
      </c>
      <c r="N47" s="49">
        <v>28</v>
      </c>
      <c r="O47" s="47"/>
      <c r="P47" s="22"/>
      <c r="Q47" s="24"/>
      <c r="R47" s="22"/>
    </row>
    <row r="48" spans="4:18" ht="13.5">
      <c r="D48" s="160" t="s">
        <v>234</v>
      </c>
      <c r="E48" s="46">
        <v>1</v>
      </c>
      <c r="F48" s="46">
        <v>0</v>
      </c>
      <c r="G48" s="46">
        <v>2</v>
      </c>
      <c r="H48" s="46">
        <v>0</v>
      </c>
      <c r="I48" s="46">
        <v>0</v>
      </c>
      <c r="J48" s="46">
        <v>0</v>
      </c>
      <c r="K48" s="46">
        <v>0</v>
      </c>
      <c r="L48" s="46">
        <v>5</v>
      </c>
      <c r="M48" s="46">
        <v>0</v>
      </c>
      <c r="N48" s="49">
        <v>8</v>
      </c>
      <c r="O48" s="47"/>
      <c r="P48" s="22"/>
      <c r="Q48" s="24"/>
      <c r="R48" s="22"/>
    </row>
    <row r="49" spans="4:18" ht="13.5">
      <c r="D49" s="45" t="s">
        <v>67</v>
      </c>
      <c r="E49" s="46">
        <v>2</v>
      </c>
      <c r="F49" s="46">
        <v>0</v>
      </c>
      <c r="G49" s="46">
        <v>2</v>
      </c>
      <c r="H49" s="46">
        <v>0</v>
      </c>
      <c r="I49" s="46">
        <v>0</v>
      </c>
      <c r="J49" s="46">
        <v>0</v>
      </c>
      <c r="K49" s="46">
        <v>0</v>
      </c>
      <c r="L49" s="46">
        <v>5</v>
      </c>
      <c r="M49" s="46">
        <v>0</v>
      </c>
      <c r="N49" s="49">
        <v>9</v>
      </c>
      <c r="O49" s="47"/>
      <c r="P49" s="22"/>
      <c r="Q49" s="24"/>
      <c r="R49" s="22"/>
    </row>
    <row r="50" spans="4:18" ht="13.5">
      <c r="D50" s="45" t="s">
        <v>68</v>
      </c>
      <c r="E50" s="46">
        <v>0</v>
      </c>
      <c r="F50" s="46">
        <v>0</v>
      </c>
      <c r="G50" s="46">
        <v>1</v>
      </c>
      <c r="H50" s="46">
        <v>0</v>
      </c>
      <c r="I50" s="46">
        <v>0</v>
      </c>
      <c r="J50" s="46">
        <v>0</v>
      </c>
      <c r="K50" s="46">
        <v>0</v>
      </c>
      <c r="L50" s="46">
        <v>5</v>
      </c>
      <c r="M50" s="46">
        <v>0</v>
      </c>
      <c r="N50" s="49">
        <v>6</v>
      </c>
      <c r="O50" s="47"/>
      <c r="P50" s="22"/>
      <c r="Q50" s="24"/>
      <c r="R50" s="22"/>
    </row>
    <row r="51" spans="4:18" ht="13.5">
      <c r="D51" s="45" t="s">
        <v>101</v>
      </c>
      <c r="E51" s="46">
        <v>0</v>
      </c>
      <c r="F51" s="46">
        <v>0</v>
      </c>
      <c r="G51" s="46">
        <v>0</v>
      </c>
      <c r="H51" s="46">
        <v>0</v>
      </c>
      <c r="I51" s="46">
        <v>0</v>
      </c>
      <c r="J51" s="46">
        <v>0</v>
      </c>
      <c r="K51" s="46">
        <v>0</v>
      </c>
      <c r="L51" s="46">
        <v>0</v>
      </c>
      <c r="M51" s="46">
        <v>0</v>
      </c>
      <c r="N51" s="49">
        <v>0</v>
      </c>
      <c r="O51" s="47"/>
      <c r="P51" s="22"/>
      <c r="Q51" s="24"/>
      <c r="R51" s="22"/>
    </row>
    <row r="52" spans="4:18" ht="13.5">
      <c r="D52" s="10" t="s">
        <v>11</v>
      </c>
      <c r="E52" s="46">
        <v>5</v>
      </c>
      <c r="F52" s="46">
        <v>0</v>
      </c>
      <c r="G52" s="46">
        <v>11</v>
      </c>
      <c r="H52" s="46">
        <v>0</v>
      </c>
      <c r="I52" s="46">
        <v>0</v>
      </c>
      <c r="J52" s="46">
        <v>0</v>
      </c>
      <c r="K52" s="46">
        <v>0</v>
      </c>
      <c r="L52" s="46">
        <v>35</v>
      </c>
      <c r="M52" s="46">
        <v>0</v>
      </c>
      <c r="N52" s="49">
        <v>51</v>
      </c>
      <c r="O52" s="47"/>
      <c r="P52" s="47"/>
      <c r="Q52" s="24"/>
      <c r="R52" s="22"/>
    </row>
    <row r="53" spans="4:18" ht="13.5">
      <c r="D53" s="50" t="s">
        <v>103</v>
      </c>
      <c r="O53" s="22"/>
      <c r="P53" s="22"/>
      <c r="Q53" s="22"/>
      <c r="R53" s="22"/>
    </row>
    <row r="54" spans="4:18" ht="14.25" thickBot="1">
      <c r="D54" s="22"/>
      <c r="O54" s="22"/>
      <c r="P54" s="22"/>
      <c r="Q54" s="22"/>
      <c r="R54" s="22"/>
    </row>
    <row r="55" spans="4:17" ht="14.25" thickBot="1">
      <c r="D55" s="215" t="s">
        <v>249</v>
      </c>
      <c r="E55" s="216"/>
      <c r="F55" s="216"/>
      <c r="G55" s="216"/>
      <c r="H55" s="216"/>
      <c r="I55" s="216"/>
      <c r="J55" s="216"/>
      <c r="K55" s="216"/>
      <c r="L55" s="216"/>
      <c r="M55" s="216"/>
      <c r="N55" s="216"/>
      <c r="O55" s="216"/>
      <c r="P55" s="216"/>
      <c r="Q55" s="217"/>
    </row>
    <row r="57" spans="1:14" ht="13.5">
      <c r="A57" s="31"/>
      <c r="D57" s="25" t="s">
        <v>7</v>
      </c>
      <c r="F57" s="26"/>
      <c r="G57" s="26"/>
      <c r="H57" s="26"/>
      <c r="I57" s="27"/>
      <c r="J57" s="27"/>
      <c r="K57" s="27"/>
      <c r="L57" s="26"/>
      <c r="M57" s="26"/>
      <c r="N57" s="26"/>
    </row>
    <row r="58" spans="1:14" ht="13.5">
      <c r="A58" s="31"/>
      <c r="D58" s="26" t="s">
        <v>171</v>
      </c>
      <c r="F58" s="26"/>
      <c r="G58" s="26"/>
      <c r="H58" s="26"/>
      <c r="I58" s="27"/>
      <c r="J58" s="27"/>
      <c r="K58" s="27"/>
      <c r="L58" s="26"/>
      <c r="M58" s="33" t="s">
        <v>89</v>
      </c>
      <c r="N58" s="33"/>
    </row>
    <row r="59" spans="1:14" ht="13.5">
      <c r="A59" s="35"/>
      <c r="B59" s="36"/>
      <c r="C59" s="36"/>
      <c r="D59" s="10" t="s">
        <v>65</v>
      </c>
      <c r="E59" s="51">
        <v>1</v>
      </c>
      <c r="F59" s="51">
        <v>2</v>
      </c>
      <c r="G59" s="51">
        <v>3</v>
      </c>
      <c r="H59" s="51">
        <v>4</v>
      </c>
      <c r="I59" s="51">
        <v>5</v>
      </c>
      <c r="J59" s="51">
        <v>6</v>
      </c>
      <c r="K59" s="51" t="s">
        <v>102</v>
      </c>
      <c r="L59" s="159" t="s">
        <v>233</v>
      </c>
      <c r="M59" s="51" t="s">
        <v>101</v>
      </c>
      <c r="N59" s="12" t="s">
        <v>11</v>
      </c>
    </row>
    <row r="60" spans="4:14" ht="13.5">
      <c r="D60" s="45" t="s">
        <v>256</v>
      </c>
      <c r="E60" s="46">
        <v>13</v>
      </c>
      <c r="F60" s="46">
        <v>4</v>
      </c>
      <c r="G60" s="46">
        <v>6</v>
      </c>
      <c r="H60" s="46">
        <v>4</v>
      </c>
      <c r="I60" s="46">
        <v>7</v>
      </c>
      <c r="J60" s="46">
        <v>24</v>
      </c>
      <c r="K60" s="46">
        <v>1</v>
      </c>
      <c r="L60" s="46">
        <v>41</v>
      </c>
      <c r="M60" s="46">
        <v>0</v>
      </c>
      <c r="N60" s="49">
        <v>100</v>
      </c>
    </row>
    <row r="61" spans="4:14" ht="13.5">
      <c r="D61" s="160" t="s">
        <v>234</v>
      </c>
      <c r="E61" s="46">
        <v>0</v>
      </c>
      <c r="F61" s="46">
        <v>0</v>
      </c>
      <c r="G61" s="46">
        <v>1</v>
      </c>
      <c r="H61" s="46">
        <v>0</v>
      </c>
      <c r="I61" s="46">
        <v>1</v>
      </c>
      <c r="J61" s="46">
        <v>4</v>
      </c>
      <c r="K61" s="46">
        <v>0</v>
      </c>
      <c r="L61" s="46">
        <v>10</v>
      </c>
      <c r="M61" s="46">
        <v>0</v>
      </c>
      <c r="N61" s="49">
        <v>16</v>
      </c>
    </row>
    <row r="62" spans="4:14" ht="13.5">
      <c r="D62" s="45" t="s">
        <v>67</v>
      </c>
      <c r="E62" s="46">
        <v>2</v>
      </c>
      <c r="F62" s="46">
        <v>2</v>
      </c>
      <c r="G62" s="46">
        <v>2</v>
      </c>
      <c r="H62" s="46">
        <v>1</v>
      </c>
      <c r="I62" s="46">
        <v>1</v>
      </c>
      <c r="J62" s="46">
        <v>9</v>
      </c>
      <c r="K62" s="46">
        <v>0</v>
      </c>
      <c r="L62" s="46">
        <v>12</v>
      </c>
      <c r="M62" s="46">
        <v>0</v>
      </c>
      <c r="N62" s="49">
        <v>29</v>
      </c>
    </row>
    <row r="63" spans="4:14" ht="13.5">
      <c r="D63" s="45" t="s">
        <v>68</v>
      </c>
      <c r="E63" s="46">
        <v>4</v>
      </c>
      <c r="F63" s="46">
        <v>2</v>
      </c>
      <c r="G63" s="46">
        <v>1</v>
      </c>
      <c r="H63" s="46">
        <v>1</v>
      </c>
      <c r="I63" s="46">
        <v>1</v>
      </c>
      <c r="J63" s="46">
        <v>6</v>
      </c>
      <c r="K63" s="46">
        <v>1</v>
      </c>
      <c r="L63" s="46">
        <v>8</v>
      </c>
      <c r="M63" s="46">
        <v>0</v>
      </c>
      <c r="N63" s="49">
        <v>24</v>
      </c>
    </row>
    <row r="64" spans="4:14" ht="13.5">
      <c r="D64" s="45" t="s">
        <v>101</v>
      </c>
      <c r="E64" s="46">
        <v>0</v>
      </c>
      <c r="F64" s="46">
        <v>0</v>
      </c>
      <c r="G64" s="46">
        <v>0</v>
      </c>
      <c r="H64" s="46">
        <v>0</v>
      </c>
      <c r="I64" s="46">
        <v>0</v>
      </c>
      <c r="J64" s="46">
        <v>0</v>
      </c>
      <c r="K64" s="46">
        <v>0</v>
      </c>
      <c r="L64" s="46">
        <v>0</v>
      </c>
      <c r="M64" s="46">
        <v>0</v>
      </c>
      <c r="N64" s="49">
        <v>0</v>
      </c>
    </row>
    <row r="65" spans="4:14" ht="13.5">
      <c r="D65" s="10" t="s">
        <v>11</v>
      </c>
      <c r="E65" s="46">
        <v>19</v>
      </c>
      <c r="F65" s="46">
        <v>8</v>
      </c>
      <c r="G65" s="46">
        <v>10</v>
      </c>
      <c r="H65" s="46">
        <v>6</v>
      </c>
      <c r="I65" s="46">
        <v>10</v>
      </c>
      <c r="J65" s="46">
        <v>43</v>
      </c>
      <c r="K65" s="46">
        <v>2</v>
      </c>
      <c r="L65" s="46">
        <v>71</v>
      </c>
      <c r="M65" s="46">
        <v>0</v>
      </c>
      <c r="N65" s="49">
        <v>169</v>
      </c>
    </row>
    <row r="66" ht="13.5">
      <c r="D66" s="50" t="s">
        <v>103</v>
      </c>
    </row>
    <row r="67" ht="14.25" thickBot="1"/>
    <row r="68" spans="4:17" ht="14.25" thickBot="1">
      <c r="D68" s="215" t="s">
        <v>250</v>
      </c>
      <c r="E68" s="216"/>
      <c r="F68" s="216"/>
      <c r="G68" s="216"/>
      <c r="H68" s="216"/>
      <c r="I68" s="216"/>
      <c r="J68" s="216"/>
      <c r="K68" s="216"/>
      <c r="L68" s="216"/>
      <c r="M68" s="216"/>
      <c r="N68" s="216"/>
      <c r="O68" s="216"/>
      <c r="P68" s="216"/>
      <c r="Q68" s="217"/>
    </row>
    <row r="69" spans="4:17" ht="13.5">
      <c r="D69" s="158"/>
      <c r="E69" s="158"/>
      <c r="F69" s="158"/>
      <c r="G69" s="158"/>
      <c r="H69" s="158"/>
      <c r="I69" s="158"/>
      <c r="J69" s="158"/>
      <c r="K69" s="158"/>
      <c r="L69" s="158"/>
      <c r="M69" s="158"/>
      <c r="N69" s="158"/>
      <c r="O69" s="158"/>
      <c r="P69" s="158"/>
      <c r="Q69" s="158"/>
    </row>
    <row r="70" spans="1:14" ht="13.5">
      <c r="A70" s="31"/>
      <c r="D70" s="25" t="s">
        <v>7</v>
      </c>
      <c r="F70" s="26"/>
      <c r="G70" s="26"/>
      <c r="H70" s="26"/>
      <c r="I70" s="27"/>
      <c r="J70" s="27"/>
      <c r="K70" s="27"/>
      <c r="L70" s="26"/>
      <c r="M70" s="26"/>
      <c r="N70" s="26"/>
    </row>
    <row r="71" spans="1:14" ht="13.5">
      <c r="A71" s="31"/>
      <c r="D71" s="26" t="s">
        <v>172</v>
      </c>
      <c r="F71" s="26"/>
      <c r="G71" s="26"/>
      <c r="H71" s="26"/>
      <c r="I71" s="27"/>
      <c r="J71" s="27"/>
      <c r="K71" s="27"/>
      <c r="L71" s="26"/>
      <c r="M71" s="33" t="s">
        <v>89</v>
      </c>
      <c r="N71" s="33"/>
    </row>
    <row r="72" spans="1:15" ht="13.5">
      <c r="A72" s="35"/>
      <c r="B72" s="36"/>
      <c r="C72" s="36"/>
      <c r="D72" s="10" t="s">
        <v>65</v>
      </c>
      <c r="E72" s="156" t="s">
        <v>104</v>
      </c>
      <c r="F72" s="156" t="s">
        <v>105</v>
      </c>
      <c r="G72" s="156" t="s">
        <v>106</v>
      </c>
      <c r="H72" s="156" t="s">
        <v>107</v>
      </c>
      <c r="I72" s="156" t="s">
        <v>108</v>
      </c>
      <c r="J72" s="156" t="s">
        <v>109</v>
      </c>
      <c r="K72" s="156" t="s">
        <v>110</v>
      </c>
      <c r="L72" s="156" t="s">
        <v>111</v>
      </c>
      <c r="M72" s="156" t="s">
        <v>112</v>
      </c>
      <c r="N72" s="157" t="s">
        <v>101</v>
      </c>
      <c r="O72" s="157" t="s">
        <v>11</v>
      </c>
    </row>
    <row r="73" spans="4:15" ht="13.5">
      <c r="D73" s="45" t="s">
        <v>256</v>
      </c>
      <c r="E73" s="46">
        <v>13</v>
      </c>
      <c r="F73" s="46">
        <v>12</v>
      </c>
      <c r="G73" s="46">
        <v>6</v>
      </c>
      <c r="H73" s="46">
        <v>16</v>
      </c>
      <c r="I73" s="46">
        <v>7</v>
      </c>
      <c r="J73" s="46">
        <v>18</v>
      </c>
      <c r="K73" s="46">
        <v>37</v>
      </c>
      <c r="L73" s="46">
        <v>0</v>
      </c>
      <c r="M73" s="46">
        <v>0</v>
      </c>
      <c r="N73" s="49">
        <v>28</v>
      </c>
      <c r="O73" s="49">
        <v>137</v>
      </c>
    </row>
    <row r="74" spans="4:15" ht="13.5">
      <c r="D74" s="160" t="s">
        <v>234</v>
      </c>
      <c r="E74" s="46">
        <v>4</v>
      </c>
      <c r="F74" s="46">
        <v>5</v>
      </c>
      <c r="G74" s="46">
        <v>0</v>
      </c>
      <c r="H74" s="46">
        <v>3</v>
      </c>
      <c r="I74" s="46">
        <v>0</v>
      </c>
      <c r="J74" s="46">
        <v>1</v>
      </c>
      <c r="K74" s="46">
        <v>6</v>
      </c>
      <c r="L74" s="46">
        <v>0</v>
      </c>
      <c r="M74" s="46">
        <v>0</v>
      </c>
      <c r="N74" s="49">
        <v>10</v>
      </c>
      <c r="O74" s="49">
        <v>29</v>
      </c>
    </row>
    <row r="75" spans="4:15" ht="13.5">
      <c r="D75" s="45" t="s">
        <v>67</v>
      </c>
      <c r="E75" s="46">
        <v>3</v>
      </c>
      <c r="F75" s="46">
        <v>4</v>
      </c>
      <c r="G75" s="46">
        <v>2</v>
      </c>
      <c r="H75" s="46">
        <v>3</v>
      </c>
      <c r="I75" s="46">
        <v>2</v>
      </c>
      <c r="J75" s="46">
        <v>5</v>
      </c>
      <c r="K75" s="46">
        <v>9</v>
      </c>
      <c r="L75" s="46">
        <v>0</v>
      </c>
      <c r="M75" s="46">
        <v>0</v>
      </c>
      <c r="N75" s="49">
        <v>9</v>
      </c>
      <c r="O75" s="49">
        <v>37</v>
      </c>
    </row>
    <row r="76" spans="4:15" ht="13.5">
      <c r="D76" s="45" t="s">
        <v>68</v>
      </c>
      <c r="E76" s="46">
        <v>5</v>
      </c>
      <c r="F76" s="46">
        <v>4</v>
      </c>
      <c r="G76" s="46">
        <v>2</v>
      </c>
      <c r="H76" s="46">
        <v>1</v>
      </c>
      <c r="I76" s="46">
        <v>4</v>
      </c>
      <c r="J76" s="46">
        <v>4</v>
      </c>
      <c r="K76" s="46">
        <v>7</v>
      </c>
      <c r="L76" s="46">
        <v>0</v>
      </c>
      <c r="M76" s="46">
        <v>0</v>
      </c>
      <c r="N76" s="49">
        <v>8</v>
      </c>
      <c r="O76" s="49">
        <v>35</v>
      </c>
    </row>
    <row r="77" spans="4:15" ht="13.5">
      <c r="D77" s="45" t="s">
        <v>101</v>
      </c>
      <c r="E77" s="46">
        <v>0</v>
      </c>
      <c r="F77" s="46">
        <v>0</v>
      </c>
      <c r="G77" s="46">
        <v>0</v>
      </c>
      <c r="H77" s="46">
        <v>0</v>
      </c>
      <c r="I77" s="46">
        <v>0</v>
      </c>
      <c r="J77" s="46">
        <v>0</v>
      </c>
      <c r="K77" s="46">
        <v>0</v>
      </c>
      <c r="L77" s="46">
        <v>0</v>
      </c>
      <c r="M77" s="46">
        <v>0</v>
      </c>
      <c r="N77" s="49">
        <v>0</v>
      </c>
      <c r="O77" s="49">
        <v>0</v>
      </c>
    </row>
    <row r="78" spans="4:15" ht="13.5">
      <c r="D78" s="10" t="s">
        <v>11</v>
      </c>
      <c r="E78" s="46">
        <v>25</v>
      </c>
      <c r="F78" s="46">
        <v>25</v>
      </c>
      <c r="G78" s="46">
        <v>10</v>
      </c>
      <c r="H78" s="46">
        <v>23</v>
      </c>
      <c r="I78" s="46">
        <v>13</v>
      </c>
      <c r="J78" s="46">
        <v>28</v>
      </c>
      <c r="K78" s="46">
        <v>59</v>
      </c>
      <c r="L78" s="46">
        <v>0</v>
      </c>
      <c r="M78" s="46">
        <v>0</v>
      </c>
      <c r="N78" s="46">
        <v>55</v>
      </c>
      <c r="O78" s="49">
        <v>238</v>
      </c>
    </row>
    <row r="79" ht="14.25" thickBot="1"/>
    <row r="80" spans="4:17" ht="14.25" thickBot="1">
      <c r="D80" s="215" t="s">
        <v>235</v>
      </c>
      <c r="E80" s="216"/>
      <c r="F80" s="216"/>
      <c r="G80" s="216"/>
      <c r="H80" s="216"/>
      <c r="I80" s="216"/>
      <c r="J80" s="216"/>
      <c r="K80" s="216"/>
      <c r="L80" s="216"/>
      <c r="M80" s="216"/>
      <c r="N80" s="216"/>
      <c r="O80" s="216"/>
      <c r="P80" s="216"/>
      <c r="Q80" s="217"/>
    </row>
  </sheetData>
  <sheetProtection/>
  <mergeCells count="6">
    <mergeCell ref="D31:Q31"/>
    <mergeCell ref="D19:Q19"/>
    <mergeCell ref="D43:Q43"/>
    <mergeCell ref="D55:Q55"/>
    <mergeCell ref="D68:Q68"/>
    <mergeCell ref="D80:Q80"/>
  </mergeCells>
  <printOptions/>
  <pageMargins left="0.3937007874015748" right="0.1968503937007874" top="0.5905511811023623" bottom="0.5905511811023623" header="0.5118110236220472" footer="0.31496062992125984"/>
  <pageSetup fitToHeight="5" horizontalDpi="300" verticalDpi="300" orientation="portrait" paperSize="9" r:id="rId1"/>
  <headerFooter alignWithMargins="0">
    <oddFooter>&amp;C- &amp;P -</oddFooter>
  </headerFooter>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2011-01-13T08:23:17Z</cp:lastPrinted>
  <dcterms:created xsi:type="dcterms:W3CDTF">2010-12-27T07:59:38Z</dcterms:created>
  <dcterms:modified xsi:type="dcterms:W3CDTF">2011-01-14T02:00:22Z</dcterms:modified>
  <cp:category/>
  <cp:version/>
  <cp:contentType/>
  <cp:contentStatus/>
</cp:coreProperties>
</file>