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21" windowWidth="15480" windowHeight="11640" activeTab="0"/>
  </bookViews>
  <sheets>
    <sheet name="ヒアリングシート" sheetId="1" r:id="rId1"/>
    <sheet name="シート別紙" sheetId="2" r:id="rId2"/>
    <sheet name="Sheet2" sheetId="3" r:id="rId3"/>
    <sheet name="Sheet3" sheetId="4" r:id="rId4"/>
  </sheets>
  <definedNames>
    <definedName name="_xlnm.Print_Area" localSheetId="1">'シート別紙'!$A$1:$L$60</definedName>
    <definedName name="_xlnm.Print_Area" localSheetId="0">'ヒアリングシート'!$A$1:$L$52</definedName>
  </definedNames>
  <calcPr fullCalcOnLoad="1"/>
</workbook>
</file>

<file path=xl/sharedStrings.xml><?xml version="1.0" encoding="utf-8"?>
<sst xmlns="http://schemas.openxmlformats.org/spreadsheetml/2006/main" count="115" uniqueCount="103">
  <si>
    <t>【平成２２年１０月　　日現在】</t>
  </si>
  <si>
    <t>4月</t>
  </si>
  <si>
    <t>5月</t>
  </si>
  <si>
    <t>6月</t>
  </si>
  <si>
    <t>7月</t>
  </si>
  <si>
    <t>8月</t>
  </si>
  <si>
    <t>9月</t>
  </si>
  <si>
    <t>合計</t>
  </si>
  <si>
    <t>府委託料</t>
  </si>
  <si>
    <t>その他</t>
  </si>
  <si>
    <t>人件費</t>
  </si>
  <si>
    <t>空家修繕費</t>
  </si>
  <si>
    <t>緊急修繕費</t>
  </si>
  <si>
    <t>保守管理費</t>
  </si>
  <si>
    <t>支出合計</t>
  </si>
  <si>
    <t>■平成２２年度　月間収支の推移</t>
  </si>
  <si>
    <t>１．業務の運営状況について</t>
  </si>
  <si>
    <t>(千円)</t>
  </si>
  <si>
    <t>22年度</t>
  </si>
  <si>
    <t>23年度</t>
  </si>
  <si>
    <t>24年度</t>
  </si>
  <si>
    <t>25年度</t>
  </si>
  <si>
    <t>26年度</t>
  </si>
  <si>
    <t>その他収入</t>
  </si>
  <si>
    <t>支出</t>
  </si>
  <si>
    <t>■収支計画書</t>
  </si>
  <si>
    <t>■職員配置の状況（計画時と実際の比較）</t>
  </si>
  <si>
    <t>常勤</t>
  </si>
  <si>
    <t>非常勤・パート</t>
  </si>
  <si>
    <t>実際の配置人員（直近の体制）</t>
  </si>
  <si>
    <t>事業計画上の職員配置人員</t>
  </si>
  <si>
    <t>(円)</t>
  </si>
  <si>
    <t>２．指定管理者制度モデル事業について</t>
  </si>
  <si>
    <t>■指定管理者名</t>
  </si>
  <si>
    <t>■管理区域</t>
  </si>
  <si>
    <t>■指定期間</t>
  </si>
  <si>
    <t>業務内容</t>
  </si>
  <si>
    <t>雇用形態</t>
  </si>
  <si>
    <t>入居・退去等手続きに関する業務</t>
  </si>
  <si>
    <t>家賃等の収納業務</t>
  </si>
  <si>
    <t>施設管理に関する業務</t>
  </si>
  <si>
    <t>入居者等への指導及び連絡に関する業務</t>
  </si>
  <si>
    <t>巡回管理員</t>
  </si>
  <si>
    <t>配置数</t>
  </si>
  <si>
    <t>（１日１人午前・午後の２コマとした場合の１週間あたりの必要人員。）</t>
  </si>
  <si>
    <t>■巡回管理員の配置状況</t>
  </si>
  <si>
    <t>【　　　　　　　　　　　　　　　　　　　　株式会社】</t>
  </si>
  <si>
    <t>【　　地区】</t>
  </si>
  <si>
    <t>当初計画</t>
  </si>
  <si>
    <t>光熱水費</t>
  </si>
  <si>
    <t>旅費</t>
  </si>
  <si>
    <t>消耗品費</t>
  </si>
  <si>
    <t>賃借料</t>
  </si>
  <si>
    <t>委託料</t>
  </si>
  <si>
    <t>（戸数）</t>
  </si>
  <si>
    <t>（単価）</t>
  </si>
  <si>
    <t>単価</t>
  </si>
  <si>
    <t>収入合計(a)</t>
  </si>
  <si>
    <t>人件費(b)</t>
  </si>
  <si>
    <t>収支(c)</t>
  </si>
  <si>
    <t>（円）</t>
  </si>
  <si>
    <t>上半期人件費比率(b)/(a)</t>
  </si>
  <si>
    <t>上半期剰余金比率(c)/(a)</t>
  </si>
  <si>
    <t>薄い黄色のセルに数値を記入してください。</t>
  </si>
  <si>
    <t>薄い水色のセルは計算式が入っています。</t>
  </si>
  <si>
    <t>■指定管理者名</t>
  </si>
  <si>
    <t>【　　　　　　　　　　　　　　　　　　　　株式会社】</t>
  </si>
  <si>
    <t>■管理区域</t>
  </si>
  <si>
    <t>【　　地区】</t>
  </si>
  <si>
    <t>■指定期間</t>
  </si>
  <si>
    <t>【平成22年4月1日～平成27年3月31日（5年間）】</t>
  </si>
  <si>
    <t>（うち継続雇用○）</t>
  </si>
  <si>
    <t>その他</t>
  </si>
  <si>
    <t>その他</t>
  </si>
  <si>
    <t>その他</t>
  </si>
  <si>
    <t>その他</t>
  </si>
  <si>
    <t>　経理の状況を把握するため、上半期（４月から９月まで）の指定管理業務に係る月間収支の推移を太線の中にご記入ください。但し、指定期間の５年間で償却すべき費用（事業開始準備に係る償却資産購入費、工事費、人件費等）は収支から控除し、純粋の業務に係る収支のみを計上してください（当初の参考価格にも含まれていません）。また、職員配置の状況もご記入ください。</t>
  </si>
  <si>
    <t>当初人件費比率(b)/(a)</t>
  </si>
  <si>
    <t>合計÷計画</t>
  </si>
  <si>
    <t>最高値⇒</t>
  </si>
  <si>
    <t>最低値⇒</t>
  </si>
  <si>
    <t>（実施行の最高値・最低値）</t>
  </si>
  <si>
    <t>通信運搬費</t>
  </si>
  <si>
    <t>（追記）保守管理費、委託料の内訳について、別紙（様式自由）で提出してください。</t>
  </si>
  <si>
    <t>（業務に係る経理の状況）</t>
  </si>
  <si>
    <t>【平成22年4月1日～平成27年3月31日（5年間）】</t>
  </si>
  <si>
    <t>※ヒアリングシート及びシート別紙があります。
※解答欄は随時広げて作成ください。</t>
  </si>
  <si>
    <t>○ 収支計画から見た経営上の課題は何ですか。赤字の原因は何ですか。収支計画と上半期決算に乖離が生じている場合、その原因は何ですか。今後、どのような改善方策をお考えですか。修繕費等の今後の見通しはどうなっていますか。５年間の指定管理期間で取り戻すことは可能ですか。
○ 自動車保管場所使用承諾書の発行に要する手数料（上限1,000円／区画）及び空き区画の一般開放（外部開放）業務による駐車場使用料は、指定管理者の収入源として活用することが可能ですが、活用できていない場合、このようにすれば活用できるといった、ご提案がありますか。
○ 人員体制について、事業計画上の配置人員と実際との差異はありますか。その原因は何ですか。今後、改善方策等について、どのようにお考えですか。</t>
  </si>
  <si>
    <t>大阪府営住宅指定管理者評価委員会　ヒアリングシート</t>
  </si>
  <si>
    <t>○ 指定管理者制度導入によって、サービスの低下があってはならないことは言うまでもありませんが、一方で、指定管理者は民間の手法を用いて、弾力性や柔軟性のある運営を行なうことが可能になるとされており、それを阻害する要因については積極的に取り除くことが重要です。
○ そこで、４月以降の管理業務の評価に関しては、モニタリングマニュアルに基づき、四半期毎の業務総括評価票等の書類が作成されているところですが、貴社から見て、管理運営上又は経営上の観点から重要と思われる課題は何ですか。募集要項、仕様書等から想定していた業務と実際の業務に乖離はありますか。提案事業は予定通り実施することができていますか。民間のノウハウが生かせない要因がありますか。以上の諸点について、可能であれば、問題点と解決策についても併せてお示しください。</t>
  </si>
  <si>
    <t>問４　（指定管理者が行う業務の範囲、選定方法に対する改善意見）</t>
  </si>
  <si>
    <t>○ 今回の指定管理者の募集では、入居者の公募・抽選、入居・退去手続き、入居者への指導、家賃の収納、施設の維持修繕（空家修繕、緊急修繕、計画修繕）、保守点検、駐車場の管理、緊急時対応等といった、すべての業務が指定管理者の業務に位置づけられています。(法律上の権限行為とされているものを除く。)
○ また、参考価格には、指定管理業務に伴うすべての人件費・事務費が含まれ、計画修繕や高齢者向け改善事業等については、大阪府の指示に基づき、毎年度それぞれの地区の必要事業量や予算等を踏まえ、当該年度の事業量を示した上で、別途事業費を措置し、この範囲内で事業を執行していただくことになっています。こうした指定管理者が行う業務の範囲で、民間のノウハウが活かしにくい、又は、民間競争力になじまないと考えられるものがありますか。
○ また、指定管理者選定方法の改善に関するご意見をお聞かせください。募集要項、仕様書等の内容や募集期間(約２ヶ月)に関する意見でも構いません。業務仕様書では把握しきれなかった現実との乖離について、事前にもっとこんな情報が欲しかった、或いは、現地を見て回る機会に、こんな情報があれば管理・修繕コストに対する見通しが違っていたというポイントがあれば、お答えください。</t>
  </si>
  <si>
    <t>問５　（公募における価格面以外での競争について）</t>
  </si>
  <si>
    <t>○ 府営住宅指定管理者制度モデル事業では、千戸、５千戸、１万戸の３パターンで検証を行うこととなっています。実際にモデル事業に参加された事業者の感覚として、これらの規模が経営効率(収支)、業務効率(人員体制等)から考えて適当かどうか（又は大きすぎるのか小さすぎるのか）について、どのようにお考えですか。
○ これまでの管理実績から考えて、例えば、事業収支が均衡した継続的かつ安定的な管理業務を行うことを前提として、現行の管理事務所・人員体制で可能な管理戸数は、どこまでならできるとお考えですか？
○ 最適な管理戸数を設定すると仮定した場合、どの程度の管理戸数が適当とお考えですか？できれば理由なども添えてお答えください。
○　現在、泉大津センターでは「２１，０５６戸」、中央管理センターでは「２３，２３１戸」、千里管理センターでは「２８，１８７戸」、堺管理センターでは「３６，０１１戸」を管理していますが、いずれかの規模を貴社で管理することは可能ですか。可能(不可能)であるとすれば、その理由も併せてお答えください。
 (参考資料)　H22年度管理事務所所在地・地図及び、府営住宅所在市町村管理戸数</t>
  </si>
  <si>
    <t>○ 最後に、大阪府に対する要望について、些細なことでも構いませんのですべてご記入ください。</t>
  </si>
  <si>
    <t>○ 府営住宅の入居者には、「単身高齢者」「母子家庭」「障がい者」「生活保護世帯」の方々が集住し、また一部の団地では、外国人の方が多く集住しています。
○ ついては、府営住宅の管理業務において、民間賃貸住宅の管理業務と比べて、どのような違いがあるのか、例えば、公共と民間の賃貸住宅で入居者に提供されるサービスに違いがありますか。あるとすれば、どのうような違いがありますか。
○指定管理者としての業務を実施するにあたり、もっとこのようにすればよいといった、業務改善に繋がるご意見やご提案があれば、忌憚の無いご意見をお聞かせください。
○ これまでにどのような苦情トラブルが発生しましたか。その原因は何ですか。それは今後発生を予防することが可能ですか。
○入居者アンケート調査・自治会アンケート調査の結果について、どのようにお考えですか、お聞かせください。</t>
  </si>
  <si>
    <t>○ 府営住宅には、住宅に困窮する低額所得者の方々が住んでおり、高齢者や障がい者、母子家庭、外国人など、社会的弱者と言われる方々も多く住んでおられます。これらの特性を踏まえ、公営住宅の管理については、ハード面の管理は勿論のこと、住民や自治会、地域とのコミュニケーションを大切にしたソフト面での管理が重視されるものと思われます。また、府営住宅は、高齢化率が３割を超え、独居高齢者の見守りといった課題があるほか、ペットや騒音等に関する苦情も日常的に発生しているところです。
○ 仮に、価格点と品質点の比率が３０：７０だったと仮定した場合、提案事業の内容は変わりましたか？公営住宅としてのより適切な管理について、さらに提案できる(できた)可能性はありますか。応募時の提案は十分でしたか。例えば、入居者手続きが分かり易く説明されるしおり文書や外国人入居者に対する母国語文書の作成、住民同士がより住みやすくするためのマナー教育など、価格面以外での競争は可能ですか。
○また、公募提案において収入確保方策として、入居促進策や空家期間の短縮化、募集方法の簡素化などについて、提案を行うことは可能ですか。</t>
  </si>
  <si>
    <t>問１　（管理業務の懸案事項）</t>
  </si>
  <si>
    <t>問２　（民間賃貸住宅の管理業務との違い、業務改善）</t>
  </si>
  <si>
    <t>問３　（経営上の課題）</t>
  </si>
  <si>
    <t>問６　（府営住宅の規模・管理戸数）</t>
  </si>
  <si>
    <t>問７　（大阪府に対する要望）</t>
  </si>
  <si>
    <t>指定管理者ヒアリングシート　　別紙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</si>
</sst>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_ "/>
    <numFmt numFmtId="182" formatCode="0.0_ "/>
    <numFmt numFmtId="183" formatCode="0_ "/>
  </numFmts>
  <fonts count="42">
    <font>
      <sz val="11"/>
      <name val="ＭＳ Ｐゴシック"/>
      <family val="3"/>
    </font>
    <font>
      <sz val="6"/>
      <name val="ＭＳ Ｐゴシック"/>
      <family val="3"/>
    </font>
    <font>
      <sz val="10.5"/>
      <name val="Century"/>
      <family val="1"/>
    </font>
    <font>
      <sz val="12"/>
      <name val="HG丸ｺﾞｼｯｸM-PRO"/>
      <family val="3"/>
    </font>
    <font>
      <sz val="10"/>
      <name val="ＭＳ Ｐゴシック"/>
      <family val="3"/>
    </font>
    <font>
      <sz val="16"/>
      <name val="ＭＳ ゴシック"/>
      <family val="3"/>
    </font>
    <font>
      <u val="single"/>
      <sz val="11"/>
      <color indexed="12"/>
      <name val="ＭＳ Ｐゴシック"/>
      <family val="3"/>
    </font>
    <font>
      <u val="single"/>
      <sz val="11"/>
      <color indexed="61"/>
      <name val="ＭＳ Ｐゴシック"/>
      <family val="3"/>
    </font>
    <font>
      <i/>
      <u val="single"/>
      <sz val="11"/>
      <name val="ＭＳ Ｐゴシック"/>
      <family val="3"/>
    </font>
    <font>
      <sz val="10"/>
      <color indexed="10"/>
      <name val="HG丸ｺﾞｼｯｸM-PRO"/>
      <family val="3"/>
    </font>
    <font>
      <sz val="12"/>
      <name val="ＭＳ Ｐゴシック"/>
      <family val="3"/>
    </font>
    <font>
      <sz val="11"/>
      <name val="ＭＳ Ｐ明朝"/>
      <family val="1"/>
    </font>
    <font>
      <sz val="11"/>
      <name val="HG丸ｺﾞｼｯｸM-PRO"/>
      <family val="3"/>
    </font>
    <font>
      <sz val="11"/>
      <color indexed="12"/>
      <name val="ＭＳ Ｐゴシック"/>
      <family val="3"/>
    </font>
    <font>
      <sz val="9"/>
      <color indexed="12"/>
      <name val="ＭＳ Ｐゴシック"/>
      <family val="3"/>
    </font>
    <font>
      <b/>
      <sz val="11"/>
      <color indexed="12"/>
      <name val="ＭＳ Ｐゴシック"/>
      <family val="3"/>
    </font>
    <font>
      <sz val="10.5"/>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6"/>
      <name val="ＭＳ Ｐゴシック"/>
      <family val="3"/>
    </font>
    <font>
      <sz val="16"/>
      <name val="Century"/>
      <family val="1"/>
    </font>
    <font>
      <i/>
      <u val="single"/>
      <sz val="16"/>
      <name val="ＭＳ Ｐゴシック"/>
      <family val="3"/>
    </font>
    <font>
      <sz val="16"/>
      <name val="HG丸ｺﾞｼｯｸM-PRO"/>
      <family val="3"/>
    </font>
    <font>
      <sz val="16"/>
      <color indexed="10"/>
      <name val="HG丸ｺﾞｼｯｸM-PRO"/>
      <family val="3"/>
    </font>
    <font>
      <sz val="12"/>
      <name val="ＭＳ Ｐ明朝"/>
      <family val="1"/>
    </font>
    <font>
      <sz val="14"/>
      <name val="HG丸ｺﾞｼｯｸM-PRO"/>
      <family val="3"/>
    </font>
    <font>
      <sz val="14"/>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color indexed="63"/>
      </left>
      <right>
        <color indexed="63"/>
      </right>
      <top>
        <color indexed="63"/>
      </top>
      <bottom style="dotted"/>
    </border>
    <border>
      <left>
        <color indexed="63"/>
      </left>
      <right>
        <color indexed="63"/>
      </right>
      <top style="dotted"/>
      <bottom style="thin"/>
    </border>
    <border>
      <left>
        <color indexed="63"/>
      </left>
      <right>
        <color indexed="63"/>
      </right>
      <top style="dotted"/>
      <bottom style="medium"/>
    </border>
    <border>
      <left>
        <color indexed="63"/>
      </left>
      <right>
        <color indexed="63"/>
      </right>
      <top style="medium"/>
      <bottom style="dotted"/>
    </border>
    <border>
      <left style="thin"/>
      <right>
        <color indexed="63"/>
      </right>
      <top style="thin"/>
      <bottom>
        <color indexed="63"/>
      </bottom>
    </border>
    <border>
      <left>
        <color indexed="63"/>
      </left>
      <right style="thin"/>
      <top style="medium"/>
      <bottom style="dotted"/>
    </border>
    <border>
      <left>
        <color indexed="63"/>
      </left>
      <right style="thin"/>
      <top>
        <color indexed="63"/>
      </top>
      <bottom style="dotted"/>
    </border>
    <border>
      <left>
        <color indexed="63"/>
      </left>
      <right style="thin"/>
      <top style="dotted"/>
      <bottom style="thin"/>
    </border>
    <border>
      <left>
        <color indexed="63"/>
      </left>
      <right style="thin"/>
      <top style="dotted"/>
      <bottom style="medium"/>
    </border>
    <border>
      <left style="medium"/>
      <right>
        <color indexed="63"/>
      </right>
      <top style="medium"/>
      <bottom style="dotted"/>
    </border>
    <border>
      <left style="medium"/>
      <right>
        <color indexed="63"/>
      </right>
      <top>
        <color indexed="63"/>
      </top>
      <bottom style="dotted"/>
    </border>
    <border>
      <left style="medium"/>
      <right>
        <color indexed="63"/>
      </right>
      <top style="dotted"/>
      <bottom style="thin"/>
    </border>
    <border>
      <left style="medium"/>
      <right>
        <color indexed="63"/>
      </right>
      <top style="dotted"/>
      <bottom style="medium"/>
    </border>
    <border>
      <left style="double"/>
      <right>
        <color indexed="63"/>
      </right>
      <top style="medium"/>
      <bottom style="dotted"/>
    </border>
    <border>
      <left style="double"/>
      <right>
        <color indexed="63"/>
      </right>
      <top>
        <color indexed="63"/>
      </top>
      <bottom style="dotted"/>
    </border>
    <border>
      <left style="double"/>
      <right>
        <color indexed="63"/>
      </right>
      <top style="dotted"/>
      <bottom style="thin"/>
    </border>
    <border>
      <left style="double"/>
      <right>
        <color indexed="63"/>
      </right>
      <top style="dotted"/>
      <bottom style="medium"/>
    </border>
    <border>
      <left>
        <color indexed="63"/>
      </left>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style="thin"/>
      <bottom style="thin"/>
    </border>
    <border>
      <left style="thin"/>
      <right style="thin"/>
      <top>
        <color indexed="63"/>
      </top>
      <bottom style="medium"/>
    </border>
    <border>
      <left style="thin"/>
      <right style="medium"/>
      <top style="thin"/>
      <bottom style="medium"/>
    </border>
    <border>
      <left>
        <color indexed="63"/>
      </left>
      <right>
        <color indexed="63"/>
      </right>
      <top style="medium"/>
      <bottom>
        <color indexed="63"/>
      </bottom>
    </border>
    <border>
      <left style="double"/>
      <right style="thin"/>
      <top style="medium"/>
      <bottom>
        <color indexed="63"/>
      </bottom>
    </border>
    <border>
      <left style="medium"/>
      <right>
        <color indexed="63"/>
      </right>
      <top style="thin"/>
      <bottom style="thin"/>
    </border>
    <border>
      <left style="double"/>
      <right style="thin"/>
      <top style="thin"/>
      <bottom style="thin"/>
    </border>
    <border>
      <left style="thin"/>
      <right style="medium"/>
      <top style="thin"/>
      <bottom style="thin"/>
    </border>
    <border>
      <left style="double"/>
      <right style="thin"/>
      <top>
        <color indexed="63"/>
      </top>
      <bottom>
        <color indexed="63"/>
      </bottom>
    </border>
    <border>
      <left style="thin"/>
      <right style="thin"/>
      <top>
        <color indexed="63"/>
      </top>
      <bottom>
        <color indexed="63"/>
      </bottom>
    </border>
    <border>
      <left style="medium"/>
      <right>
        <color indexed="63"/>
      </right>
      <top style="thin"/>
      <bottom style="hair"/>
    </border>
    <border>
      <left style="thin"/>
      <right>
        <color indexed="63"/>
      </right>
      <top style="thin"/>
      <bottom style="hair"/>
    </border>
    <border>
      <left style="double"/>
      <right style="thin"/>
      <top style="thin"/>
      <bottom style="hair"/>
    </border>
    <border>
      <left style="thin"/>
      <right style="thin"/>
      <top style="thin"/>
      <bottom style="hair"/>
    </border>
    <border>
      <left style="thin"/>
      <right style="medium"/>
      <top style="thin"/>
      <bottom style="hair"/>
    </border>
    <border>
      <left style="medium"/>
      <right>
        <color indexed="63"/>
      </right>
      <top style="hair"/>
      <bottom style="hair"/>
    </border>
    <border>
      <left style="thin"/>
      <right>
        <color indexed="63"/>
      </right>
      <top style="hair"/>
      <bottom style="hair"/>
    </border>
    <border>
      <left style="double"/>
      <right style="thin"/>
      <top style="hair"/>
      <bottom style="hair"/>
    </border>
    <border>
      <left style="thin"/>
      <right style="thin"/>
      <top style="hair"/>
      <bottom style="hair"/>
    </border>
    <border>
      <left style="thin"/>
      <right style="medium"/>
      <top style="hair"/>
      <bottom style="hair"/>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medium"/>
    </border>
    <border>
      <left style="thin"/>
      <right>
        <color indexed="63"/>
      </right>
      <top style="thin"/>
      <bottom style="medium"/>
    </border>
    <border>
      <left style="double"/>
      <right style="thin"/>
      <top style="thin"/>
      <bottom style="medium"/>
    </border>
    <border>
      <left style="thin"/>
      <right>
        <color indexed="63"/>
      </right>
      <top style="thin"/>
      <bottom style="dotted"/>
    </border>
    <border>
      <left style="thin"/>
      <right style="thin"/>
      <top style="medium"/>
      <bottom style="dotted"/>
    </border>
    <border>
      <left>
        <color indexed="63"/>
      </left>
      <right style="medium"/>
      <top style="medium"/>
      <bottom style="dotted"/>
    </border>
    <border>
      <left style="thin"/>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dotted"/>
      <bottom style="thin"/>
    </border>
    <border>
      <left>
        <color indexed="63"/>
      </left>
      <right style="medium"/>
      <top style="dotted"/>
      <bottom style="thin"/>
    </border>
    <border>
      <left style="thin"/>
      <right style="thin"/>
      <top>
        <color indexed="63"/>
      </top>
      <bottom style="dotted"/>
    </border>
    <border>
      <left>
        <color indexed="63"/>
      </left>
      <right style="medium"/>
      <top>
        <color indexed="63"/>
      </top>
      <bottom style="dotted"/>
    </border>
    <border>
      <left style="thin"/>
      <right style="thin"/>
      <top style="dotted"/>
      <bottom style="medium"/>
    </border>
    <border>
      <left>
        <color indexed="63"/>
      </left>
      <right style="medium"/>
      <top style="dotted"/>
      <bottom style="medium"/>
    </border>
    <border>
      <left>
        <color indexed="63"/>
      </left>
      <right style="hair"/>
      <top>
        <color indexed="63"/>
      </top>
      <bottom>
        <color indexed="63"/>
      </bottom>
    </border>
    <border>
      <left style="thin"/>
      <right>
        <color indexed="63"/>
      </right>
      <top>
        <color indexed="63"/>
      </top>
      <bottom>
        <color indexed="63"/>
      </bottom>
    </border>
    <border diagonalUp="1">
      <left style="thin"/>
      <right>
        <color indexed="63"/>
      </right>
      <top style="hair"/>
      <bottom style="thin"/>
      <diagonal style="thin"/>
    </border>
    <border diagonalUp="1">
      <left style="thin"/>
      <right style="medium"/>
      <top style="hair"/>
      <bottom style="thin"/>
      <diagonal style="thin"/>
    </border>
    <border>
      <left>
        <color indexed="63"/>
      </left>
      <right>
        <color indexed="63"/>
      </right>
      <top>
        <color indexed="63"/>
      </top>
      <bottom style="hair"/>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style="double"/>
      <top style="hair"/>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style="hair"/>
      <bottom style="thin"/>
    </border>
    <border>
      <left>
        <color indexed="63"/>
      </left>
      <right>
        <color indexed="63"/>
      </right>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17" fillId="0" borderId="0" applyNumberFormat="0" applyFill="0" applyBorder="0" applyAlignment="0" applyProtection="0"/>
    <xf numFmtId="0" fontId="28" fillId="14" borderId="1" applyNumberFormat="0" applyAlignment="0" applyProtection="0"/>
    <xf numFmtId="0" fontId="23"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2" fillId="15" borderId="0" applyNumberFormat="0" applyBorder="0" applyAlignment="0" applyProtection="0"/>
    <xf numFmtId="0" fontId="26" fillId="2"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5" fillId="2"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3" borderId="4" applyNumberFormat="0" applyAlignment="0" applyProtection="0"/>
    <xf numFmtId="0" fontId="7" fillId="0" borderId="0" applyNumberFormat="0" applyFill="0" applyBorder="0" applyAlignment="0" applyProtection="0"/>
    <xf numFmtId="0" fontId="21" fillId="16" borderId="0" applyNumberFormat="0" applyBorder="0" applyAlignment="0" applyProtection="0"/>
  </cellStyleXfs>
  <cellXfs count="210">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Alignment="1">
      <alignment horizontal="right" vertical="center"/>
    </xf>
    <xf numFmtId="0" fontId="5" fillId="0" borderId="0" xfId="0" applyFont="1" applyAlignment="1">
      <alignment horizontal="left" vertical="center"/>
    </xf>
    <xf numFmtId="0" fontId="8" fillId="0" borderId="0" xfId="0" applyFont="1" applyAlignment="1">
      <alignment vertical="center"/>
    </xf>
    <xf numFmtId="0" fontId="4" fillId="0" borderId="0" xfId="0" applyFont="1" applyBorder="1" applyAlignment="1">
      <alignment vertical="center"/>
    </xf>
    <xf numFmtId="38" fontId="4" fillId="0" borderId="0" xfId="49" applyFont="1" applyFill="1" applyBorder="1" applyAlignment="1">
      <alignment vertical="center"/>
    </xf>
    <xf numFmtId="0" fontId="0" fillId="0" borderId="0" xfId="0" applyFill="1" applyAlignment="1">
      <alignment vertical="center"/>
    </xf>
    <xf numFmtId="0" fontId="12" fillId="0" borderId="0" xfId="0" applyFont="1" applyAlignment="1">
      <alignment vertical="center" wrapText="1"/>
    </xf>
    <xf numFmtId="0" fontId="12" fillId="0" borderId="0" xfId="0" applyFont="1" applyBorder="1" applyAlignment="1">
      <alignment vertical="center"/>
    </xf>
    <xf numFmtId="0" fontId="13" fillId="0" borderId="0" xfId="0" applyFont="1" applyBorder="1" applyAlignment="1">
      <alignment horizontal="justify" vertical="center" wrapText="1"/>
    </xf>
    <xf numFmtId="38" fontId="4" fillId="0" borderId="10" xfId="49" applyFont="1" applyFill="1" applyBorder="1" applyAlignment="1">
      <alignment vertical="center"/>
    </xf>
    <xf numFmtId="38" fontId="4" fillId="0" borderId="11" xfId="49" applyFont="1" applyFill="1" applyBorder="1" applyAlignment="1">
      <alignment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13" fillId="0" borderId="14" xfId="0" applyFont="1" applyBorder="1" applyAlignment="1">
      <alignment horizontal="justify" vertical="center" wrapText="1"/>
    </xf>
    <xf numFmtId="0" fontId="0" fillId="0" borderId="12" xfId="0" applyBorder="1" applyAlignment="1">
      <alignment vertical="center"/>
    </xf>
    <xf numFmtId="0" fontId="0" fillId="0" borderId="0" xfId="0" applyAlignment="1">
      <alignment horizontal="right" vertical="center"/>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0" fillId="0" borderId="18" xfId="0" applyBorder="1" applyAlignment="1">
      <alignment vertical="center"/>
    </xf>
    <xf numFmtId="0" fontId="14" fillId="0" borderId="19"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22" xfId="0" applyFont="1" applyBorder="1" applyAlignment="1">
      <alignment horizontal="justify" vertical="center" wrapText="1"/>
    </xf>
    <xf numFmtId="0" fontId="13" fillId="8" borderId="23" xfId="0" applyFont="1" applyFill="1" applyBorder="1" applyAlignment="1">
      <alignment horizontal="justify" vertical="center" wrapText="1"/>
    </xf>
    <xf numFmtId="0" fontId="13" fillId="8" borderId="24" xfId="0" applyFont="1" applyFill="1" applyBorder="1" applyAlignment="1">
      <alignment horizontal="justify" vertical="center" wrapText="1"/>
    </xf>
    <xf numFmtId="0" fontId="13" fillId="8" borderId="25" xfId="0" applyFont="1" applyFill="1" applyBorder="1" applyAlignment="1">
      <alignment horizontal="justify" vertical="center" wrapText="1"/>
    </xf>
    <xf numFmtId="0" fontId="13" fillId="8" borderId="26" xfId="0" applyFont="1" applyFill="1" applyBorder="1" applyAlignment="1">
      <alignment horizontal="justify" vertical="center" wrapText="1"/>
    </xf>
    <xf numFmtId="0" fontId="13" fillId="8" borderId="27" xfId="0" applyFont="1" applyFill="1" applyBorder="1" applyAlignment="1">
      <alignment horizontal="justify" vertical="center" wrapText="1"/>
    </xf>
    <xf numFmtId="0" fontId="13" fillId="8" borderId="28" xfId="0" applyFont="1" applyFill="1" applyBorder="1" applyAlignment="1">
      <alignment horizontal="justify" vertical="center" wrapText="1"/>
    </xf>
    <xf numFmtId="0" fontId="13" fillId="8" borderId="29" xfId="0" applyFont="1" applyFill="1" applyBorder="1" applyAlignment="1">
      <alignment horizontal="justify" vertical="center" wrapText="1"/>
    </xf>
    <xf numFmtId="0" fontId="13" fillId="8" borderId="30" xfId="0" applyFont="1" applyFill="1" applyBorder="1" applyAlignment="1">
      <alignment horizontal="justify" vertical="center" wrapText="1"/>
    </xf>
    <xf numFmtId="38" fontId="15" fillId="17" borderId="10" xfId="49" applyFont="1" applyFill="1" applyBorder="1" applyAlignment="1">
      <alignment vertical="center"/>
    </xf>
    <xf numFmtId="38" fontId="15" fillId="17" borderId="31" xfId="49" applyFont="1" applyFill="1" applyBorder="1" applyAlignment="1">
      <alignment vertical="center"/>
    </xf>
    <xf numFmtId="180" fontId="15" fillId="17" borderId="10" xfId="49" applyNumberFormat="1" applyFont="1" applyFill="1" applyBorder="1" applyAlignment="1">
      <alignment vertical="center"/>
    </xf>
    <xf numFmtId="0" fontId="0" fillId="8" borderId="10" xfId="0" applyFill="1" applyBorder="1" applyAlignment="1">
      <alignment vertical="center"/>
    </xf>
    <xf numFmtId="38" fontId="13" fillId="8" borderId="10" xfId="49" applyFont="1" applyFill="1" applyBorder="1" applyAlignment="1">
      <alignment vertical="center"/>
    </xf>
    <xf numFmtId="38" fontId="15" fillId="17" borderId="32" xfId="49" applyFont="1" applyFill="1" applyBorder="1" applyAlignment="1">
      <alignment vertical="center"/>
    </xf>
    <xf numFmtId="0" fontId="3" fillId="17" borderId="10" xfId="0" applyFont="1" applyFill="1" applyBorder="1" applyAlignment="1">
      <alignment horizontal="justify" vertical="center"/>
    </xf>
    <xf numFmtId="0" fontId="4"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wrapText="1"/>
    </xf>
    <xf numFmtId="0" fontId="0" fillId="0" borderId="11" xfId="0" applyFont="1" applyBorder="1" applyAlignment="1">
      <alignment vertical="center"/>
    </xf>
    <xf numFmtId="38" fontId="0" fillId="17" borderId="37" xfId="49" applyFont="1" applyFill="1" applyBorder="1" applyAlignment="1">
      <alignment vertical="center"/>
    </xf>
    <xf numFmtId="0" fontId="0" fillId="0" borderId="32" xfId="0" applyFont="1" applyBorder="1" applyAlignment="1">
      <alignment vertical="center"/>
    </xf>
    <xf numFmtId="38" fontId="0" fillId="17" borderId="38" xfId="49" applyFont="1" applyFill="1" applyBorder="1" applyAlignment="1">
      <alignment vertical="center"/>
    </xf>
    <xf numFmtId="38" fontId="0" fillId="17" borderId="39" xfId="49" applyFont="1" applyFill="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36" xfId="0" applyFont="1" applyFill="1" applyBorder="1" applyAlignment="1">
      <alignment vertical="center"/>
    </xf>
    <xf numFmtId="0" fontId="0" fillId="0" borderId="42" xfId="0" applyFont="1" applyBorder="1" applyAlignment="1">
      <alignment vertical="center"/>
    </xf>
    <xf numFmtId="38" fontId="0" fillId="8" borderId="11" xfId="49" applyFill="1" applyBorder="1" applyAlignment="1">
      <alignment vertical="center"/>
    </xf>
    <xf numFmtId="38" fontId="0" fillId="8" borderId="43" xfId="49" applyFont="1" applyFill="1" applyBorder="1" applyAlignment="1">
      <alignment vertical="center"/>
    </xf>
    <xf numFmtId="38" fontId="0" fillId="8" borderId="10" xfId="49" applyFont="1" applyFill="1" applyBorder="1" applyAlignment="1">
      <alignment vertical="center"/>
    </xf>
    <xf numFmtId="38" fontId="0" fillId="17" borderId="31" xfId="49" applyFont="1" applyFill="1" applyBorder="1" applyAlignment="1">
      <alignment vertical="center"/>
    </xf>
    <xf numFmtId="9" fontId="0" fillId="17" borderId="44" xfId="42" applyNumberFormat="1" applyFill="1" applyBorder="1" applyAlignment="1">
      <alignment vertical="center"/>
    </xf>
    <xf numFmtId="38" fontId="0" fillId="17" borderId="45" xfId="49" applyFont="1" applyFill="1" applyBorder="1" applyAlignment="1">
      <alignment vertical="center"/>
    </xf>
    <xf numFmtId="38" fontId="0" fillId="17" borderId="46" xfId="49" applyFont="1" applyFill="1" applyBorder="1" applyAlignment="1">
      <alignment vertical="center"/>
    </xf>
    <xf numFmtId="0" fontId="0" fillId="0" borderId="47" xfId="0" applyFont="1" applyBorder="1" applyAlignment="1">
      <alignment vertical="center"/>
    </xf>
    <xf numFmtId="38" fontId="0" fillId="8" borderId="48" xfId="49" applyFill="1" applyBorder="1" applyAlignment="1">
      <alignment vertical="center"/>
    </xf>
    <xf numFmtId="38" fontId="0" fillId="8" borderId="49" xfId="49" applyFont="1" applyFill="1" applyBorder="1" applyAlignment="1">
      <alignment vertical="center"/>
    </xf>
    <xf numFmtId="38" fontId="0" fillId="8" borderId="50" xfId="49" applyFont="1" applyFill="1" applyBorder="1" applyAlignment="1">
      <alignment vertical="center"/>
    </xf>
    <xf numFmtId="38" fontId="0" fillId="8" borderId="48" xfId="49" applyFont="1" applyFill="1" applyBorder="1" applyAlignment="1">
      <alignment vertical="center"/>
    </xf>
    <xf numFmtId="38" fontId="0" fillId="17" borderId="50" xfId="49" applyFont="1" applyFill="1" applyBorder="1" applyAlignment="1">
      <alignment vertical="center"/>
    </xf>
    <xf numFmtId="9" fontId="0" fillId="17" borderId="51" xfId="42" applyNumberFormat="1" applyFill="1" applyBorder="1" applyAlignment="1">
      <alignment vertical="center"/>
    </xf>
    <xf numFmtId="0" fontId="0" fillId="0" borderId="52" xfId="0" applyFont="1" applyBorder="1" applyAlignment="1">
      <alignment horizontal="center" vertical="center"/>
    </xf>
    <xf numFmtId="38" fontId="0" fillId="8" borderId="53" xfId="49" applyFill="1" applyBorder="1" applyAlignment="1">
      <alignment vertical="center"/>
    </xf>
    <xf numFmtId="38" fontId="0" fillId="8" borderId="54" xfId="49" applyFont="1" applyFill="1" applyBorder="1" applyAlignment="1">
      <alignment vertical="center"/>
    </xf>
    <xf numFmtId="38" fontId="0" fillId="8" borderId="55" xfId="49" applyFont="1" applyFill="1" applyBorder="1" applyAlignment="1">
      <alignment vertical="center"/>
    </xf>
    <xf numFmtId="38" fontId="0" fillId="8" borderId="53" xfId="49" applyFont="1" applyFill="1" applyBorder="1" applyAlignment="1">
      <alignment vertical="center"/>
    </xf>
    <xf numFmtId="38" fontId="0" fillId="17" borderId="55" xfId="49" applyFont="1" applyFill="1" applyBorder="1" applyAlignment="1">
      <alignment vertical="center"/>
    </xf>
    <xf numFmtId="9" fontId="0" fillId="17" borderId="56" xfId="42" applyNumberFormat="1" applyFill="1" applyBorder="1" applyAlignment="1">
      <alignment vertical="center"/>
    </xf>
    <xf numFmtId="38" fontId="0" fillId="17" borderId="57" xfId="49" applyFont="1" applyFill="1" applyBorder="1" applyAlignment="1">
      <alignment vertical="center"/>
    </xf>
    <xf numFmtId="38" fontId="0" fillId="17" borderId="58" xfId="49" applyFont="1" applyFill="1" applyBorder="1" applyAlignment="1">
      <alignment vertical="center"/>
    </xf>
    <xf numFmtId="38" fontId="0" fillId="17" borderId="59" xfId="49" applyFont="1" applyFill="1" applyBorder="1" applyAlignment="1">
      <alignment vertical="center"/>
    </xf>
    <xf numFmtId="9" fontId="0" fillId="17" borderId="60" xfId="42" applyNumberFormat="1" applyFill="1" applyBorder="1" applyAlignment="1">
      <alignment vertical="center"/>
    </xf>
    <xf numFmtId="38" fontId="0" fillId="17" borderId="10" xfId="49" applyFont="1" applyFill="1" applyBorder="1" applyAlignment="1">
      <alignment vertical="center"/>
    </xf>
    <xf numFmtId="0" fontId="0" fillId="0" borderId="61" xfId="0" applyFont="1" applyBorder="1" applyAlignment="1">
      <alignment vertical="center"/>
    </xf>
    <xf numFmtId="38" fontId="0" fillId="17" borderId="62" xfId="49" applyFont="1" applyFill="1" applyBorder="1" applyAlignment="1">
      <alignment vertical="center"/>
    </xf>
    <xf numFmtId="38" fontId="0" fillId="17" borderId="63" xfId="49" applyFont="1" applyFill="1" applyBorder="1" applyAlignment="1">
      <alignment vertical="center"/>
    </xf>
    <xf numFmtId="38" fontId="0" fillId="17" borderId="32" xfId="49" applyFont="1" applyFill="1" applyBorder="1" applyAlignment="1">
      <alignment vertical="center"/>
    </xf>
    <xf numFmtId="9" fontId="0" fillId="17" borderId="39" xfId="42" applyNumberFormat="1" applyFill="1" applyBorder="1" applyAlignment="1">
      <alignment vertical="center"/>
    </xf>
    <xf numFmtId="0" fontId="0" fillId="0" borderId="0" xfId="0" applyFont="1" applyBorder="1" applyAlignment="1">
      <alignment vertical="center"/>
    </xf>
    <xf numFmtId="38" fontId="0" fillId="0" borderId="0" xfId="49" applyFont="1" applyFill="1" applyBorder="1" applyAlignment="1">
      <alignment vertical="center"/>
    </xf>
    <xf numFmtId="0" fontId="0" fillId="0" borderId="0" xfId="0" applyFont="1" applyFill="1" applyAlignment="1">
      <alignment vertical="center"/>
    </xf>
    <xf numFmtId="0" fontId="0" fillId="0" borderId="10" xfId="0" applyFont="1" applyBorder="1" applyAlignment="1">
      <alignment vertical="center"/>
    </xf>
    <xf numFmtId="0" fontId="0" fillId="0" borderId="10" xfId="0" applyFont="1" applyBorder="1" applyAlignment="1">
      <alignment horizontal="justify" vertical="center" wrapText="1"/>
    </xf>
    <xf numFmtId="0" fontId="0" fillId="0" borderId="64" xfId="0" applyFont="1" applyBorder="1" applyAlignment="1">
      <alignment horizontal="justify" vertical="center" wrapText="1"/>
    </xf>
    <xf numFmtId="38" fontId="0" fillId="8" borderId="65" xfId="49" applyFill="1" applyBorder="1" applyAlignment="1">
      <alignment vertical="center"/>
    </xf>
    <xf numFmtId="38" fontId="0" fillId="17" borderId="17" xfId="49" applyFill="1" applyBorder="1" applyAlignment="1">
      <alignment vertical="center"/>
    </xf>
    <xf numFmtId="38" fontId="0" fillId="17" borderId="66" xfId="49" applyFill="1" applyBorder="1" applyAlignment="1">
      <alignment vertical="center"/>
    </xf>
    <xf numFmtId="0" fontId="0" fillId="0" borderId="67" xfId="0" applyFont="1" applyBorder="1" applyAlignment="1">
      <alignment horizontal="justify" vertical="center" wrapText="1"/>
    </xf>
    <xf numFmtId="38" fontId="0" fillId="8" borderId="68" xfId="49" applyFill="1" applyBorder="1" applyAlignment="1">
      <alignment vertical="center"/>
    </xf>
    <xf numFmtId="38" fontId="0" fillId="17" borderId="69" xfId="49" applyFill="1" applyBorder="1" applyAlignment="1">
      <alignment vertical="center"/>
    </xf>
    <xf numFmtId="38" fontId="0" fillId="17" borderId="70" xfId="49" applyFill="1" applyBorder="1" applyAlignment="1">
      <alignment vertical="center"/>
    </xf>
    <xf numFmtId="0" fontId="0" fillId="0" borderId="59" xfId="0" applyFont="1" applyBorder="1" applyAlignment="1">
      <alignment horizontal="justify" vertical="center" wrapText="1"/>
    </xf>
    <xf numFmtId="38" fontId="0" fillId="8" borderId="71" xfId="49" applyFill="1" applyBorder="1" applyAlignment="1">
      <alignment vertical="center"/>
    </xf>
    <xf numFmtId="38" fontId="0" fillId="17" borderId="15" xfId="49" applyFill="1" applyBorder="1" applyAlignment="1">
      <alignment vertical="center"/>
    </xf>
    <xf numFmtId="38" fontId="0" fillId="17" borderId="72" xfId="49" applyFill="1" applyBorder="1" applyAlignment="1">
      <alignment vertical="center"/>
    </xf>
    <xf numFmtId="38" fontId="0" fillId="8" borderId="73" xfId="49" applyFill="1" applyBorder="1" applyAlignment="1">
      <alignment vertical="center"/>
    </xf>
    <xf numFmtId="38" fontId="0" fillId="17" borderId="14" xfId="49" applyFill="1" applyBorder="1" applyAlignment="1">
      <alignment vertical="center"/>
    </xf>
    <xf numFmtId="38" fontId="0" fillId="17" borderId="74" xfId="49" applyFill="1" applyBorder="1" applyAlignment="1">
      <alignment vertical="center"/>
    </xf>
    <xf numFmtId="38" fontId="0" fillId="8" borderId="75" xfId="49" applyFill="1" applyBorder="1" applyAlignment="1">
      <alignment vertical="center"/>
    </xf>
    <xf numFmtId="38" fontId="0" fillId="17" borderId="16" xfId="49" applyFill="1" applyBorder="1" applyAlignment="1">
      <alignment vertical="center"/>
    </xf>
    <xf numFmtId="38" fontId="0" fillId="17" borderId="76" xfId="49" applyFill="1" applyBorder="1" applyAlignment="1">
      <alignment vertical="center"/>
    </xf>
    <xf numFmtId="0" fontId="0" fillId="0" borderId="0" xfId="0" applyFont="1" applyBorder="1" applyAlignment="1">
      <alignment horizontal="justify" vertical="center" wrapText="1"/>
    </xf>
    <xf numFmtId="0" fontId="16" fillId="0" borderId="0" xfId="0" applyFont="1" applyAlignment="1">
      <alignment horizontal="justify" vertical="center"/>
    </xf>
    <xf numFmtId="0" fontId="3" fillId="0" borderId="77" xfId="0" applyFont="1" applyBorder="1" applyAlignment="1">
      <alignment vertical="center" wrapText="1"/>
    </xf>
    <xf numFmtId="38" fontId="15" fillId="17" borderId="78" xfId="49" applyFont="1" applyFill="1" applyBorder="1" applyAlignment="1">
      <alignment vertical="center"/>
    </xf>
    <xf numFmtId="38" fontId="15" fillId="8" borderId="11" xfId="49" applyFont="1" applyFill="1" applyBorder="1" applyAlignment="1">
      <alignment vertical="center"/>
    </xf>
    <xf numFmtId="38" fontId="0" fillId="8" borderId="58" xfId="49" applyFont="1" applyFill="1" applyBorder="1" applyAlignment="1">
      <alignment vertical="center"/>
    </xf>
    <xf numFmtId="38" fontId="0" fillId="17" borderId="53" xfId="49" applyFill="1" applyBorder="1" applyAlignment="1">
      <alignment vertical="center"/>
    </xf>
    <xf numFmtId="38" fontId="0" fillId="17" borderId="54" xfId="49" applyFont="1" applyFill="1" applyBorder="1" applyAlignment="1">
      <alignment vertical="center"/>
    </xf>
    <xf numFmtId="38" fontId="0" fillId="0" borderId="79" xfId="49" applyFont="1" applyFill="1" applyBorder="1" applyAlignment="1">
      <alignment vertical="center"/>
    </xf>
    <xf numFmtId="38" fontId="0" fillId="0" borderId="80" xfId="49" applyFont="1" applyFill="1" applyBorder="1" applyAlignment="1">
      <alignment vertical="center"/>
    </xf>
    <xf numFmtId="180" fontId="15" fillId="0" borderId="0" xfId="49" applyNumberFormat="1" applyFont="1" applyFill="1" applyBorder="1" applyAlignment="1">
      <alignment vertical="center"/>
    </xf>
    <xf numFmtId="0" fontId="4" fillId="0" borderId="0" xfId="0" applyFont="1" applyFill="1" applyAlignment="1">
      <alignment horizontal="right" vertical="center"/>
    </xf>
    <xf numFmtId="0" fontId="34" fillId="0" borderId="0" xfId="0" applyFont="1" applyAlignment="1">
      <alignment vertical="center"/>
    </xf>
    <xf numFmtId="0" fontId="34" fillId="0" borderId="0" xfId="0" applyFont="1" applyAlignment="1">
      <alignment horizontal="right" vertical="center"/>
    </xf>
    <xf numFmtId="0" fontId="35" fillId="0" borderId="0" xfId="0" applyFont="1" applyAlignment="1">
      <alignment horizontal="justify" vertical="center"/>
    </xf>
    <xf numFmtId="0" fontId="36" fillId="0" borderId="0" xfId="0" applyFont="1" applyAlignment="1">
      <alignment vertical="center"/>
    </xf>
    <xf numFmtId="0" fontId="37" fillId="0" borderId="0" xfId="0" applyFont="1" applyAlignment="1">
      <alignment horizontal="justify" vertical="center"/>
    </xf>
    <xf numFmtId="0" fontId="34" fillId="0" borderId="0" xfId="0" applyFont="1" applyBorder="1" applyAlignment="1">
      <alignment vertical="center" wrapText="1"/>
    </xf>
    <xf numFmtId="0" fontId="34" fillId="0" borderId="0" xfId="0" applyFont="1" applyBorder="1" applyAlignment="1">
      <alignment vertical="center"/>
    </xf>
    <xf numFmtId="38" fontId="34" fillId="0" borderId="0" xfId="49" applyFont="1" applyFill="1" applyBorder="1" applyAlignment="1">
      <alignment vertical="center"/>
    </xf>
    <xf numFmtId="0" fontId="34" fillId="0" borderId="0" xfId="0" applyFont="1" applyFill="1" applyAlignment="1">
      <alignment vertical="center"/>
    </xf>
    <xf numFmtId="180" fontId="34" fillId="0" borderId="0" xfId="49" applyNumberFormat="1" applyFont="1" applyFill="1" applyBorder="1" applyAlignment="1">
      <alignment vertical="center"/>
    </xf>
    <xf numFmtId="0" fontId="10" fillId="0" borderId="0" xfId="0" applyFont="1" applyAlignment="1">
      <alignment vertical="center"/>
    </xf>
    <xf numFmtId="0" fontId="3" fillId="0" borderId="0" xfId="0" applyFont="1" applyAlignment="1">
      <alignment horizontal="left" vertical="center"/>
    </xf>
    <xf numFmtId="0" fontId="38" fillId="0" borderId="0" xfId="0" applyFont="1" applyBorder="1" applyAlignment="1">
      <alignment horizontal="left" vertical="center"/>
    </xf>
    <xf numFmtId="0" fontId="38" fillId="0" borderId="81" xfId="0" applyFont="1" applyBorder="1" applyAlignment="1">
      <alignment horizontal="left" vertical="center"/>
    </xf>
    <xf numFmtId="0" fontId="41" fillId="0" borderId="82" xfId="0" applyFont="1" applyBorder="1" applyAlignment="1">
      <alignment vertical="center" wrapText="1"/>
    </xf>
    <xf numFmtId="0" fontId="40" fillId="0" borderId="40" xfId="0" applyFont="1" applyBorder="1" applyAlignment="1">
      <alignment vertical="center" wrapText="1"/>
    </xf>
    <xf numFmtId="0" fontId="40" fillId="0" borderId="83" xfId="0" applyFont="1" applyBorder="1" applyAlignment="1">
      <alignment vertical="center" wrapText="1"/>
    </xf>
    <xf numFmtId="0" fontId="40" fillId="0" borderId="84" xfId="0" applyFont="1" applyBorder="1" applyAlignment="1">
      <alignment vertical="center" wrapText="1"/>
    </xf>
    <xf numFmtId="0" fontId="34" fillId="0" borderId="0" xfId="0" applyFont="1" applyBorder="1" applyAlignment="1">
      <alignment vertical="center" wrapText="1"/>
    </xf>
    <xf numFmtId="0" fontId="40" fillId="0" borderId="85"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41" fillId="0" borderId="0" xfId="0" applyFont="1" applyBorder="1" applyAlignment="1">
      <alignment vertical="center" wrapText="1"/>
    </xf>
    <xf numFmtId="0" fontId="41" fillId="0" borderId="88" xfId="0" applyFont="1" applyBorder="1" applyAlignment="1">
      <alignment vertical="center" wrapText="1"/>
    </xf>
    <xf numFmtId="0" fontId="41" fillId="0" borderId="40" xfId="0" applyFont="1" applyBorder="1" applyAlignment="1">
      <alignment vertical="center" wrapText="1"/>
    </xf>
    <xf numFmtId="0" fontId="41" fillId="0" borderId="83" xfId="0" applyFont="1" applyBorder="1" applyAlignment="1">
      <alignment vertical="center" wrapText="1"/>
    </xf>
    <xf numFmtId="0" fontId="40" fillId="0" borderId="82" xfId="0" applyFont="1" applyBorder="1" applyAlignment="1">
      <alignment vertical="center" wrapText="1"/>
    </xf>
    <xf numFmtId="0" fontId="40" fillId="0" borderId="89" xfId="0" applyFont="1" applyBorder="1" applyAlignment="1">
      <alignment vertical="center" wrapText="1"/>
    </xf>
    <xf numFmtId="0" fontId="40" fillId="0" borderId="90" xfId="0" applyFont="1" applyBorder="1" applyAlignment="1">
      <alignment vertical="center" wrapText="1"/>
    </xf>
    <xf numFmtId="0" fontId="3" fillId="0" borderId="91" xfId="0" applyFont="1" applyBorder="1" applyAlignment="1">
      <alignment horizontal="left" vertical="center" wrapText="1" indent="2"/>
    </xf>
    <xf numFmtId="0" fontId="3" fillId="0" borderId="0" xfId="0" applyFont="1" applyBorder="1" applyAlignment="1">
      <alignment horizontal="left" vertical="center" indent="2"/>
    </xf>
    <xf numFmtId="0" fontId="3" fillId="0" borderId="91" xfId="0" applyFont="1" applyBorder="1" applyAlignment="1">
      <alignment horizontal="left" vertical="center" indent="2"/>
    </xf>
    <xf numFmtId="0" fontId="34" fillId="0" borderId="0" xfId="0" applyFont="1" applyAlignment="1">
      <alignment vertical="center"/>
    </xf>
    <xf numFmtId="0" fontId="40" fillId="0" borderId="88" xfId="0" applyFont="1" applyBorder="1" applyAlignment="1">
      <alignment vertical="center" wrapText="1"/>
    </xf>
    <xf numFmtId="0" fontId="41" fillId="0" borderId="89" xfId="0" applyFont="1" applyBorder="1" applyAlignment="1">
      <alignment vertical="center" wrapText="1"/>
    </xf>
    <xf numFmtId="0" fontId="41" fillId="0" borderId="90" xfId="0" applyFont="1" applyBorder="1" applyAlignment="1">
      <alignment vertical="center" wrapText="1"/>
    </xf>
    <xf numFmtId="0" fontId="37" fillId="0" borderId="0" xfId="0" applyFont="1" applyAlignment="1">
      <alignment horizontal="justify" vertical="center"/>
    </xf>
    <xf numFmtId="0" fontId="10" fillId="0" borderId="40" xfId="0" applyFont="1" applyBorder="1" applyAlignment="1">
      <alignment horizontal="justify" vertical="center"/>
    </xf>
    <xf numFmtId="0" fontId="10" fillId="0" borderId="83" xfId="0" applyFont="1" applyBorder="1" applyAlignment="1">
      <alignment horizontal="justify" vertical="center"/>
    </xf>
    <xf numFmtId="0" fontId="10" fillId="0" borderId="0" xfId="0" applyFont="1" applyBorder="1" applyAlignment="1">
      <alignment horizontal="justify" vertical="center"/>
    </xf>
    <xf numFmtId="0" fontId="10" fillId="0" borderId="92" xfId="0" applyFont="1" applyBorder="1" applyAlignment="1">
      <alignment horizontal="justify" vertical="center"/>
    </xf>
    <xf numFmtId="0" fontId="10" fillId="0" borderId="89" xfId="0" applyFont="1" applyBorder="1" applyAlignment="1">
      <alignment horizontal="justify" vertical="center"/>
    </xf>
    <xf numFmtId="0" fontId="10" fillId="0" borderId="90" xfId="0" applyFont="1" applyBorder="1" applyAlignment="1">
      <alignment horizontal="justify" vertical="center"/>
    </xf>
    <xf numFmtId="0" fontId="39" fillId="0" borderId="88" xfId="0" applyFont="1" applyBorder="1" applyAlignment="1">
      <alignment horizontal="justify" vertical="center"/>
    </xf>
    <xf numFmtId="0" fontId="39" fillId="0" borderId="40" xfId="0" applyFont="1" applyBorder="1" applyAlignment="1">
      <alignment horizontal="justify" vertical="center"/>
    </xf>
    <xf numFmtId="0" fontId="39" fillId="0" borderId="91" xfId="0" applyFont="1" applyBorder="1" applyAlignment="1">
      <alignment horizontal="justify" vertical="center"/>
    </xf>
    <xf numFmtId="0" fontId="39" fillId="0" borderId="0" xfId="0" applyFont="1" applyBorder="1" applyAlignment="1">
      <alignment horizontal="justify" vertical="center"/>
    </xf>
    <xf numFmtId="0" fontId="39" fillId="0" borderId="82" xfId="0" applyFont="1" applyBorder="1" applyAlignment="1">
      <alignment horizontal="justify" vertical="center"/>
    </xf>
    <xf numFmtId="0" fontId="39" fillId="0" borderId="89" xfId="0" applyFont="1" applyBorder="1" applyAlignment="1">
      <alignment horizontal="justify" vertical="center"/>
    </xf>
    <xf numFmtId="0" fontId="12" fillId="0" borderId="0" xfId="0" applyFont="1" applyBorder="1" applyAlignment="1">
      <alignment vertical="center"/>
    </xf>
    <xf numFmtId="0" fontId="0" fillId="0" borderId="40" xfId="0" applyFont="1" applyBorder="1" applyAlignment="1">
      <alignment horizontal="justify" vertical="center"/>
    </xf>
    <xf numFmtId="0" fontId="0" fillId="0" borderId="83" xfId="0" applyFont="1" applyBorder="1" applyAlignment="1">
      <alignment horizontal="justify" vertical="center"/>
    </xf>
    <xf numFmtId="0" fontId="0" fillId="0" borderId="0" xfId="0" applyFont="1" applyBorder="1" applyAlignment="1">
      <alignment horizontal="justify" vertical="center"/>
    </xf>
    <xf numFmtId="0" fontId="0" fillId="0" borderId="92" xfId="0" applyFont="1" applyBorder="1" applyAlignment="1">
      <alignment horizontal="justify" vertical="center"/>
    </xf>
    <xf numFmtId="0" fontId="0" fillId="0" borderId="89" xfId="0" applyFont="1" applyBorder="1" applyAlignment="1">
      <alignment horizontal="justify" vertical="center"/>
    </xf>
    <xf numFmtId="0" fontId="0" fillId="0" borderId="90" xfId="0" applyFont="1" applyBorder="1" applyAlignment="1">
      <alignment horizontal="justify" vertical="center"/>
    </xf>
    <xf numFmtId="0" fontId="11" fillId="0" borderId="88" xfId="0" applyFont="1" applyBorder="1" applyAlignment="1">
      <alignment horizontal="justify" vertical="center"/>
    </xf>
    <xf numFmtId="0" fontId="11" fillId="0" borderId="40" xfId="0" applyFont="1" applyBorder="1" applyAlignment="1">
      <alignment horizontal="justify" vertical="center"/>
    </xf>
    <xf numFmtId="0" fontId="11" fillId="0" borderId="91" xfId="0" applyFont="1" applyBorder="1" applyAlignment="1">
      <alignment horizontal="justify" vertical="center"/>
    </xf>
    <xf numFmtId="0" fontId="11" fillId="0" borderId="0" xfId="0" applyFont="1" applyBorder="1" applyAlignment="1">
      <alignment horizontal="justify" vertical="center"/>
    </xf>
    <xf numFmtId="0" fontId="11" fillId="0" borderId="82" xfId="0" applyFont="1" applyBorder="1" applyAlignment="1">
      <alignment horizontal="justify" vertical="center"/>
    </xf>
    <xf numFmtId="0" fontId="11" fillId="0" borderId="89" xfId="0" applyFont="1" applyBorder="1" applyAlignment="1">
      <alignment horizontal="justify" vertical="center"/>
    </xf>
    <xf numFmtId="0" fontId="9" fillId="0" borderId="81" xfId="0" applyFont="1" applyBorder="1" applyAlignment="1">
      <alignment horizontal="justify"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justify" vertical="center" wrapText="1"/>
    </xf>
    <xf numFmtId="0" fontId="0" fillId="0" borderId="96" xfId="0" applyFont="1" applyBorder="1" applyAlignment="1">
      <alignment horizontal="justify"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8" xfId="0" applyFont="1" applyBorder="1" applyAlignment="1">
      <alignment horizontal="justify" vertical="center" wrapText="1"/>
    </xf>
    <xf numFmtId="38" fontId="0" fillId="0" borderId="97" xfId="49" applyFont="1" applyFill="1" applyBorder="1" applyAlignment="1">
      <alignment horizontal="right" vertical="center"/>
    </xf>
    <xf numFmtId="38" fontId="0" fillId="0" borderId="98" xfId="49" applyFont="1" applyFill="1" applyBorder="1" applyAlignment="1">
      <alignment horizontal="right" vertical="center"/>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78"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xf>
    <xf numFmtId="0" fontId="0" fillId="17" borderId="99" xfId="0" applyFont="1" applyFill="1" applyBorder="1" applyAlignment="1">
      <alignment horizontal="center" vertical="center"/>
    </xf>
    <xf numFmtId="0" fontId="0" fillId="17" borderId="100" xfId="0" applyFont="1" applyFill="1" applyBorder="1" applyAlignment="1">
      <alignment horizontal="center" vertical="center"/>
    </xf>
    <xf numFmtId="0" fontId="0" fillId="17" borderId="10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B1:L52"/>
  <sheetViews>
    <sheetView tabSelected="1" view="pageBreakPreview" zoomScale="75" zoomScaleNormal="75" zoomScaleSheetLayoutView="75" zoomScalePageLayoutView="0" workbookViewId="0" topLeftCell="A16">
      <selection activeCell="F7" sqref="F7"/>
    </sheetView>
  </sheetViews>
  <sheetFormatPr defaultColWidth="8.875" defaultRowHeight="13.5"/>
  <cols>
    <col min="1" max="1" width="1.00390625" style="0" customWidth="1"/>
    <col min="2" max="9" width="13.75390625" style="0" customWidth="1"/>
    <col min="10" max="10" width="13.875" style="0" customWidth="1"/>
    <col min="11" max="11" width="13.75390625" style="0" customWidth="1"/>
    <col min="12" max="12" width="1.37890625" style="0" customWidth="1"/>
  </cols>
  <sheetData>
    <row r="1" spans="2:12" ht="18.75">
      <c r="B1" s="6" t="s">
        <v>88</v>
      </c>
      <c r="C1" s="129"/>
      <c r="D1" s="129"/>
      <c r="E1" s="129"/>
      <c r="F1" s="129"/>
      <c r="G1" s="129"/>
      <c r="H1" s="129"/>
      <c r="I1" s="129"/>
      <c r="J1" s="129"/>
      <c r="K1" s="129"/>
      <c r="L1" s="130" t="s">
        <v>0</v>
      </c>
    </row>
    <row r="2" spans="2:12" ht="21" thickBot="1">
      <c r="B2" s="131"/>
      <c r="C2" s="129"/>
      <c r="D2" s="129"/>
      <c r="E2" s="129"/>
      <c r="F2" s="129"/>
      <c r="G2" s="129"/>
      <c r="H2" s="129"/>
      <c r="I2" s="132"/>
      <c r="J2" s="129"/>
      <c r="K2" s="129"/>
      <c r="L2" s="129"/>
    </row>
    <row r="3" spans="2:12" ht="18.75" customHeight="1">
      <c r="B3" s="172" t="s">
        <v>33</v>
      </c>
      <c r="C3" s="173"/>
      <c r="D3" s="166" t="s">
        <v>46</v>
      </c>
      <c r="E3" s="166"/>
      <c r="F3" s="166"/>
      <c r="G3" s="167"/>
      <c r="H3" s="139"/>
      <c r="I3" s="139"/>
      <c r="J3" s="139"/>
      <c r="K3" s="139"/>
      <c r="L3" s="139"/>
    </row>
    <row r="4" spans="2:12" ht="18.75" customHeight="1">
      <c r="B4" s="174" t="s">
        <v>34</v>
      </c>
      <c r="C4" s="175"/>
      <c r="D4" s="168" t="s">
        <v>47</v>
      </c>
      <c r="E4" s="168"/>
      <c r="F4" s="168"/>
      <c r="G4" s="169"/>
      <c r="H4" s="158" t="s">
        <v>86</v>
      </c>
      <c r="I4" s="159"/>
      <c r="J4" s="159"/>
      <c r="K4" s="159"/>
      <c r="L4" s="159"/>
    </row>
    <row r="5" spans="2:12" ht="18.75" customHeight="1" thickBot="1">
      <c r="B5" s="176" t="s">
        <v>35</v>
      </c>
      <c r="C5" s="177"/>
      <c r="D5" s="170" t="s">
        <v>85</v>
      </c>
      <c r="E5" s="170"/>
      <c r="F5" s="170"/>
      <c r="G5" s="171"/>
      <c r="H5" s="160"/>
      <c r="I5" s="159"/>
      <c r="J5" s="159"/>
      <c r="K5" s="159"/>
      <c r="L5" s="159"/>
    </row>
    <row r="6" spans="2:12" ht="9" customHeight="1">
      <c r="B6" s="131"/>
      <c r="C6" s="129"/>
      <c r="D6" s="129"/>
      <c r="E6" s="129"/>
      <c r="F6" s="129"/>
      <c r="G6" s="129"/>
      <c r="H6" s="129"/>
      <c r="I6" s="129"/>
      <c r="J6" s="129"/>
      <c r="K6" s="129"/>
      <c r="L6" s="129"/>
    </row>
    <row r="7" spans="2:12" ht="16.5" customHeight="1">
      <c r="B7" s="129"/>
      <c r="C7" s="129"/>
      <c r="D7" s="129"/>
      <c r="E7" s="129"/>
      <c r="F7" s="133"/>
      <c r="G7" s="133"/>
      <c r="H7" s="133"/>
      <c r="I7" s="140"/>
      <c r="J7" s="133"/>
      <c r="K7" s="129"/>
      <c r="L7" s="129"/>
    </row>
    <row r="8" spans="2:12" ht="18.75" customHeight="1">
      <c r="B8" s="165" t="s">
        <v>16</v>
      </c>
      <c r="C8" s="165"/>
      <c r="D8" s="165"/>
      <c r="E8" s="165"/>
      <c r="F8" s="165"/>
      <c r="G8" s="165"/>
      <c r="H8" s="129"/>
      <c r="I8" s="129"/>
      <c r="J8" s="129"/>
      <c r="K8" s="129"/>
      <c r="L8" s="129"/>
    </row>
    <row r="9" spans="2:12" ht="18.75" customHeight="1">
      <c r="B9" s="141" t="s">
        <v>97</v>
      </c>
      <c r="C9" s="141"/>
      <c r="D9" s="141"/>
      <c r="E9" s="141"/>
      <c r="F9" s="129"/>
      <c r="G9" s="129"/>
      <c r="H9" s="129"/>
      <c r="I9" s="129"/>
      <c r="J9" s="129"/>
      <c r="K9" s="129"/>
      <c r="L9" s="129"/>
    </row>
    <row r="10" spans="2:12" ht="135.75" customHeight="1">
      <c r="B10" s="148" t="s">
        <v>89</v>
      </c>
      <c r="C10" s="149"/>
      <c r="D10" s="149"/>
      <c r="E10" s="149"/>
      <c r="F10" s="149"/>
      <c r="G10" s="149"/>
      <c r="H10" s="149"/>
      <c r="I10" s="149"/>
      <c r="J10" s="149"/>
      <c r="K10" s="149"/>
      <c r="L10" s="150"/>
    </row>
    <row r="11" spans="2:12" ht="8.25" customHeight="1" thickBot="1">
      <c r="B11" s="146"/>
      <c r="C11" s="146"/>
      <c r="D11" s="146"/>
      <c r="E11" s="146"/>
      <c r="F11" s="146"/>
      <c r="G11" s="146"/>
      <c r="H11" s="146"/>
      <c r="I11" s="146"/>
      <c r="J11" s="146"/>
      <c r="K11" s="146"/>
      <c r="L11" s="146"/>
    </row>
    <row r="12" spans="2:12" ht="113.25" customHeight="1">
      <c r="B12" s="162"/>
      <c r="C12" s="144"/>
      <c r="D12" s="144"/>
      <c r="E12" s="144"/>
      <c r="F12" s="144"/>
      <c r="G12" s="144"/>
      <c r="H12" s="144"/>
      <c r="I12" s="144"/>
      <c r="J12" s="144"/>
      <c r="K12" s="144"/>
      <c r="L12" s="145"/>
    </row>
    <row r="13" spans="2:12" ht="113.25" customHeight="1" thickBot="1">
      <c r="B13" s="155"/>
      <c r="C13" s="156"/>
      <c r="D13" s="156"/>
      <c r="E13" s="156"/>
      <c r="F13" s="156"/>
      <c r="G13" s="156"/>
      <c r="H13" s="156"/>
      <c r="I13" s="156"/>
      <c r="J13" s="156"/>
      <c r="K13" s="156"/>
      <c r="L13" s="157"/>
    </row>
    <row r="14" spans="2:12" ht="9" customHeight="1">
      <c r="B14" s="147"/>
      <c r="C14" s="147"/>
      <c r="D14" s="147"/>
      <c r="E14" s="147"/>
      <c r="F14" s="147"/>
      <c r="G14" s="147"/>
      <c r="H14" s="147"/>
      <c r="I14" s="147"/>
      <c r="J14" s="147"/>
      <c r="K14" s="147"/>
      <c r="L14" s="147"/>
    </row>
    <row r="15" spans="2:12" ht="18.75" customHeight="1">
      <c r="B15" s="141" t="s">
        <v>98</v>
      </c>
      <c r="C15" s="141"/>
      <c r="D15" s="141"/>
      <c r="E15" s="141"/>
      <c r="F15" s="129"/>
      <c r="G15" s="129"/>
      <c r="H15" s="129"/>
      <c r="I15" s="129"/>
      <c r="J15" s="129"/>
      <c r="K15" s="129"/>
      <c r="L15" s="129"/>
    </row>
    <row r="16" spans="2:12" ht="170.25" customHeight="1">
      <c r="B16" s="148" t="s">
        <v>95</v>
      </c>
      <c r="C16" s="149"/>
      <c r="D16" s="149"/>
      <c r="E16" s="149"/>
      <c r="F16" s="149"/>
      <c r="G16" s="149"/>
      <c r="H16" s="149"/>
      <c r="I16" s="149"/>
      <c r="J16" s="149"/>
      <c r="K16" s="149"/>
      <c r="L16" s="150"/>
    </row>
    <row r="17" spans="2:12" ht="8.25" customHeight="1" thickBot="1">
      <c r="B17" s="146"/>
      <c r="C17" s="146"/>
      <c r="D17" s="146"/>
      <c r="E17" s="146"/>
      <c r="F17" s="146"/>
      <c r="G17" s="146"/>
      <c r="H17" s="146"/>
      <c r="I17" s="146"/>
      <c r="J17" s="146"/>
      <c r="K17" s="146"/>
      <c r="L17" s="146"/>
    </row>
    <row r="18" spans="2:12" ht="111.75" customHeight="1">
      <c r="B18" s="162"/>
      <c r="C18" s="144"/>
      <c r="D18" s="144"/>
      <c r="E18" s="144"/>
      <c r="F18" s="144"/>
      <c r="G18" s="144"/>
      <c r="H18" s="144"/>
      <c r="I18" s="144"/>
      <c r="J18" s="144"/>
      <c r="K18" s="144"/>
      <c r="L18" s="145"/>
    </row>
    <row r="19" spans="2:12" ht="111.75" customHeight="1" thickBot="1">
      <c r="B19" s="143"/>
      <c r="C19" s="163"/>
      <c r="D19" s="163"/>
      <c r="E19" s="163"/>
      <c r="F19" s="163"/>
      <c r="G19" s="163"/>
      <c r="H19" s="163"/>
      <c r="I19" s="163"/>
      <c r="J19" s="163"/>
      <c r="K19" s="163"/>
      <c r="L19" s="164"/>
    </row>
    <row r="20" spans="2:12" ht="9" customHeight="1">
      <c r="B20" s="147"/>
      <c r="C20" s="147"/>
      <c r="D20" s="147"/>
      <c r="E20" s="147"/>
      <c r="F20" s="147"/>
      <c r="G20" s="147"/>
      <c r="H20" s="147"/>
      <c r="I20" s="147"/>
      <c r="J20" s="147"/>
      <c r="K20" s="147"/>
      <c r="L20" s="147"/>
    </row>
    <row r="21" spans="2:12" ht="13.5" customHeight="1">
      <c r="B21" s="135"/>
      <c r="C21" s="129"/>
      <c r="D21" s="129"/>
      <c r="E21" s="134"/>
      <c r="F21" s="129"/>
      <c r="G21" s="129"/>
      <c r="H21" s="134"/>
      <c r="I21" s="136"/>
      <c r="J21" s="137"/>
      <c r="K21" s="129"/>
      <c r="L21" s="129"/>
    </row>
    <row r="22" spans="2:12" ht="18.75" customHeight="1">
      <c r="B22" s="142" t="s">
        <v>99</v>
      </c>
      <c r="C22" s="142"/>
      <c r="D22" s="142"/>
      <c r="E22" s="142"/>
      <c r="F22" s="129"/>
      <c r="G22" s="129"/>
      <c r="H22" s="134"/>
      <c r="I22" s="136"/>
      <c r="J22" s="137"/>
      <c r="K22" s="129"/>
      <c r="L22" s="129"/>
    </row>
    <row r="23" spans="2:12" ht="152.25" customHeight="1">
      <c r="B23" s="148" t="s">
        <v>87</v>
      </c>
      <c r="C23" s="149"/>
      <c r="D23" s="149"/>
      <c r="E23" s="149"/>
      <c r="F23" s="149"/>
      <c r="G23" s="149"/>
      <c r="H23" s="149"/>
      <c r="I23" s="149"/>
      <c r="J23" s="149"/>
      <c r="K23" s="149"/>
      <c r="L23" s="150"/>
    </row>
    <row r="24" spans="2:12" ht="8.25" customHeight="1" thickBot="1">
      <c r="B24" s="151"/>
      <c r="C24" s="151"/>
      <c r="D24" s="151"/>
      <c r="E24" s="151"/>
      <c r="F24" s="151"/>
      <c r="G24" s="151"/>
      <c r="H24" s="151"/>
      <c r="I24" s="151"/>
      <c r="J24" s="151"/>
      <c r="K24" s="151"/>
      <c r="L24" s="151"/>
    </row>
    <row r="25" spans="2:12" ht="111.75" customHeight="1">
      <c r="B25" s="152"/>
      <c r="C25" s="153"/>
      <c r="D25" s="153"/>
      <c r="E25" s="153"/>
      <c r="F25" s="153"/>
      <c r="G25" s="153"/>
      <c r="H25" s="153"/>
      <c r="I25" s="153"/>
      <c r="J25" s="153"/>
      <c r="K25" s="153"/>
      <c r="L25" s="154"/>
    </row>
    <row r="26" spans="2:12" ht="111.75" customHeight="1" thickBot="1">
      <c r="B26" s="155"/>
      <c r="C26" s="156"/>
      <c r="D26" s="156"/>
      <c r="E26" s="156"/>
      <c r="F26" s="156"/>
      <c r="G26" s="156"/>
      <c r="H26" s="156"/>
      <c r="I26" s="156"/>
      <c r="J26" s="156"/>
      <c r="K26" s="156"/>
      <c r="L26" s="157"/>
    </row>
    <row r="27" spans="2:12" ht="9" customHeight="1">
      <c r="B27" s="147"/>
      <c r="C27" s="147"/>
      <c r="D27" s="147"/>
      <c r="E27" s="147"/>
      <c r="F27" s="147"/>
      <c r="G27" s="147"/>
      <c r="H27" s="147"/>
      <c r="I27" s="147"/>
      <c r="J27" s="147"/>
      <c r="K27" s="147"/>
      <c r="L27" s="147"/>
    </row>
    <row r="28" spans="2:12" ht="13.5" customHeight="1">
      <c r="B28" s="135"/>
      <c r="C28" s="129"/>
      <c r="D28" s="129"/>
      <c r="E28" s="134"/>
      <c r="F28" s="138"/>
      <c r="G28" s="129"/>
      <c r="H28" s="134"/>
      <c r="I28" s="136"/>
      <c r="J28" s="137"/>
      <c r="K28" s="129"/>
      <c r="L28" s="129"/>
    </row>
    <row r="29" spans="2:12" ht="18.75">
      <c r="B29" s="165" t="s">
        <v>32</v>
      </c>
      <c r="C29" s="165"/>
      <c r="D29" s="165"/>
      <c r="E29" s="165"/>
      <c r="F29" s="165"/>
      <c r="G29" s="165"/>
      <c r="H29" s="135"/>
      <c r="I29" s="129"/>
      <c r="J29" s="129"/>
      <c r="K29" s="129"/>
      <c r="L29" s="129"/>
    </row>
    <row r="30" spans="2:12" ht="18.75" customHeight="1">
      <c r="B30" s="142" t="s">
        <v>90</v>
      </c>
      <c r="C30" s="142"/>
      <c r="D30" s="142"/>
      <c r="E30" s="142"/>
      <c r="F30" s="135"/>
      <c r="G30" s="135"/>
      <c r="H30" s="135"/>
      <c r="I30" s="129"/>
      <c r="J30" s="129"/>
      <c r="K30" s="129"/>
      <c r="L30" s="129"/>
    </row>
    <row r="31" spans="2:12" ht="209.25" customHeight="1">
      <c r="B31" s="148" t="s">
        <v>91</v>
      </c>
      <c r="C31" s="149"/>
      <c r="D31" s="149"/>
      <c r="E31" s="149"/>
      <c r="F31" s="149"/>
      <c r="G31" s="149"/>
      <c r="H31" s="149"/>
      <c r="I31" s="149"/>
      <c r="J31" s="149"/>
      <c r="K31" s="149"/>
      <c r="L31" s="150"/>
    </row>
    <row r="32" spans="2:12" ht="8.25" customHeight="1" thickBot="1">
      <c r="B32" s="151"/>
      <c r="C32" s="151"/>
      <c r="D32" s="151"/>
      <c r="E32" s="151"/>
      <c r="F32" s="151"/>
      <c r="G32" s="151"/>
      <c r="H32" s="151"/>
      <c r="I32" s="151"/>
      <c r="J32" s="151"/>
      <c r="K32" s="151"/>
      <c r="L32" s="151"/>
    </row>
    <row r="33" spans="2:12" ht="111.75" customHeight="1">
      <c r="B33" s="152"/>
      <c r="C33" s="153"/>
      <c r="D33" s="153"/>
      <c r="E33" s="153"/>
      <c r="F33" s="153"/>
      <c r="G33" s="153"/>
      <c r="H33" s="153"/>
      <c r="I33" s="153"/>
      <c r="J33" s="153"/>
      <c r="K33" s="153"/>
      <c r="L33" s="154"/>
    </row>
    <row r="34" spans="2:12" ht="111.75" customHeight="1" thickBot="1">
      <c r="B34" s="155"/>
      <c r="C34" s="156"/>
      <c r="D34" s="156"/>
      <c r="E34" s="156"/>
      <c r="F34" s="156"/>
      <c r="G34" s="156"/>
      <c r="H34" s="156"/>
      <c r="I34" s="156"/>
      <c r="J34" s="156"/>
      <c r="K34" s="156"/>
      <c r="L34" s="157"/>
    </row>
    <row r="35" spans="2:12" ht="9" customHeight="1">
      <c r="B35" s="161"/>
      <c r="C35" s="161"/>
      <c r="D35" s="161"/>
      <c r="E35" s="161"/>
      <c r="F35" s="161"/>
      <c r="G35" s="161"/>
      <c r="H35" s="161"/>
      <c r="I35" s="161"/>
      <c r="J35" s="161"/>
      <c r="K35" s="161"/>
      <c r="L35" s="161"/>
    </row>
    <row r="36" spans="2:12" ht="18.75" customHeight="1">
      <c r="B36" s="142" t="s">
        <v>92</v>
      </c>
      <c r="C36" s="142"/>
      <c r="D36" s="142"/>
      <c r="E36" s="142"/>
      <c r="F36" s="135"/>
      <c r="G36" s="135"/>
      <c r="H36" s="135"/>
      <c r="I36" s="129"/>
      <c r="J36" s="129"/>
      <c r="K36" s="129"/>
      <c r="L36" s="129"/>
    </row>
    <row r="37" spans="2:12" ht="188.25" customHeight="1">
      <c r="B37" s="148" t="s">
        <v>96</v>
      </c>
      <c r="C37" s="149"/>
      <c r="D37" s="149"/>
      <c r="E37" s="149"/>
      <c r="F37" s="149"/>
      <c r="G37" s="149"/>
      <c r="H37" s="149"/>
      <c r="I37" s="149"/>
      <c r="J37" s="149"/>
      <c r="K37" s="149"/>
      <c r="L37" s="150"/>
    </row>
    <row r="38" spans="2:12" ht="8.25" customHeight="1" thickBot="1">
      <c r="B38" s="151"/>
      <c r="C38" s="151"/>
      <c r="D38" s="151"/>
      <c r="E38" s="151"/>
      <c r="F38" s="151"/>
      <c r="G38" s="151"/>
      <c r="H38" s="151"/>
      <c r="I38" s="151"/>
      <c r="J38" s="151"/>
      <c r="K38" s="151"/>
      <c r="L38" s="151"/>
    </row>
    <row r="39" spans="2:12" ht="112.5" customHeight="1">
      <c r="B39" s="152"/>
      <c r="C39" s="153"/>
      <c r="D39" s="153"/>
      <c r="E39" s="153"/>
      <c r="F39" s="153"/>
      <c r="G39" s="153"/>
      <c r="H39" s="153"/>
      <c r="I39" s="153"/>
      <c r="J39" s="153"/>
      <c r="K39" s="153"/>
      <c r="L39" s="154"/>
    </row>
    <row r="40" spans="2:12" ht="112.5" customHeight="1" thickBot="1">
      <c r="B40" s="155"/>
      <c r="C40" s="156"/>
      <c r="D40" s="156"/>
      <c r="E40" s="156"/>
      <c r="F40" s="156"/>
      <c r="G40" s="156"/>
      <c r="H40" s="156"/>
      <c r="I40" s="156"/>
      <c r="J40" s="156"/>
      <c r="K40" s="156"/>
      <c r="L40" s="157"/>
    </row>
    <row r="41" spans="2:12" ht="9" customHeight="1">
      <c r="B41" s="147"/>
      <c r="C41" s="147"/>
      <c r="D41" s="147"/>
      <c r="E41" s="147"/>
      <c r="F41" s="147"/>
      <c r="G41" s="147"/>
      <c r="H41" s="147"/>
      <c r="I41" s="147"/>
      <c r="J41" s="147"/>
      <c r="K41" s="147"/>
      <c r="L41" s="147"/>
    </row>
    <row r="42" spans="2:12" ht="18.75" customHeight="1">
      <c r="B42" s="142" t="s">
        <v>100</v>
      </c>
      <c r="C42" s="142"/>
      <c r="D42" s="142"/>
      <c r="E42" s="142"/>
      <c r="F42" s="135"/>
      <c r="G42" s="135"/>
      <c r="H42" s="135"/>
      <c r="I42" s="129"/>
      <c r="J42" s="129"/>
      <c r="K42" s="129"/>
      <c r="L42" s="129"/>
    </row>
    <row r="43" spans="2:12" ht="187.5" customHeight="1">
      <c r="B43" s="148" t="s">
        <v>93</v>
      </c>
      <c r="C43" s="149"/>
      <c r="D43" s="149"/>
      <c r="E43" s="149"/>
      <c r="F43" s="149"/>
      <c r="G43" s="149"/>
      <c r="H43" s="149"/>
      <c r="I43" s="149"/>
      <c r="J43" s="149"/>
      <c r="K43" s="149"/>
      <c r="L43" s="150"/>
    </row>
    <row r="44" spans="2:12" ht="8.25" customHeight="1" thickBot="1">
      <c r="B44" s="151"/>
      <c r="C44" s="151"/>
      <c r="D44" s="151"/>
      <c r="E44" s="151"/>
      <c r="F44" s="151"/>
      <c r="G44" s="151"/>
      <c r="H44" s="151"/>
      <c r="I44" s="151"/>
      <c r="J44" s="151"/>
      <c r="K44" s="151"/>
      <c r="L44" s="151"/>
    </row>
    <row r="45" spans="2:12" ht="112.5" customHeight="1">
      <c r="B45" s="152"/>
      <c r="C45" s="153"/>
      <c r="D45" s="153"/>
      <c r="E45" s="153"/>
      <c r="F45" s="153"/>
      <c r="G45" s="153"/>
      <c r="H45" s="153"/>
      <c r="I45" s="153"/>
      <c r="J45" s="153"/>
      <c r="K45" s="153"/>
      <c r="L45" s="154"/>
    </row>
    <row r="46" spans="2:12" ht="112.5" customHeight="1" thickBot="1">
      <c r="B46" s="155"/>
      <c r="C46" s="156"/>
      <c r="D46" s="156"/>
      <c r="E46" s="156"/>
      <c r="F46" s="156"/>
      <c r="G46" s="156"/>
      <c r="H46" s="156"/>
      <c r="I46" s="156"/>
      <c r="J46" s="156"/>
      <c r="K46" s="156"/>
      <c r="L46" s="157"/>
    </row>
    <row r="47" spans="2:12" ht="7.5" customHeight="1">
      <c r="B47" s="147"/>
      <c r="C47" s="147"/>
      <c r="D47" s="147"/>
      <c r="E47" s="147"/>
      <c r="F47" s="147"/>
      <c r="G47" s="147"/>
      <c r="H47" s="147"/>
      <c r="I47" s="147"/>
      <c r="J47" s="147"/>
      <c r="K47" s="147"/>
      <c r="L47" s="147"/>
    </row>
    <row r="48" spans="2:12" ht="18.75">
      <c r="B48" s="142" t="s">
        <v>101</v>
      </c>
      <c r="C48" s="142"/>
      <c r="D48" s="142"/>
      <c r="E48" s="142"/>
      <c r="F48" s="135"/>
      <c r="G48" s="135"/>
      <c r="H48" s="135"/>
      <c r="I48" s="129"/>
      <c r="J48" s="129"/>
      <c r="K48" s="129"/>
      <c r="L48" s="129"/>
    </row>
    <row r="49" spans="2:12" ht="20.25" customHeight="1">
      <c r="B49" s="148" t="s">
        <v>94</v>
      </c>
      <c r="C49" s="149"/>
      <c r="D49" s="149"/>
      <c r="E49" s="149"/>
      <c r="F49" s="149"/>
      <c r="G49" s="149"/>
      <c r="H49" s="149"/>
      <c r="I49" s="149"/>
      <c r="J49" s="149"/>
      <c r="K49" s="149"/>
      <c r="L49" s="150"/>
    </row>
    <row r="50" spans="2:12" ht="8.25" customHeight="1" thickBot="1">
      <c r="B50" s="151"/>
      <c r="C50" s="151"/>
      <c r="D50" s="151"/>
      <c r="E50" s="151"/>
      <c r="F50" s="151"/>
      <c r="G50" s="151"/>
      <c r="H50" s="151"/>
      <c r="I50" s="151"/>
      <c r="J50" s="151"/>
      <c r="K50" s="151"/>
      <c r="L50" s="151"/>
    </row>
    <row r="51" spans="2:12" ht="112.5" customHeight="1">
      <c r="B51" s="152"/>
      <c r="C51" s="153"/>
      <c r="D51" s="153"/>
      <c r="E51" s="153"/>
      <c r="F51" s="153"/>
      <c r="G51" s="153"/>
      <c r="H51" s="153"/>
      <c r="I51" s="153"/>
      <c r="J51" s="153"/>
      <c r="K51" s="153"/>
      <c r="L51" s="154"/>
    </row>
    <row r="52" spans="2:12" ht="112.5" customHeight="1" thickBot="1">
      <c r="B52" s="155"/>
      <c r="C52" s="156"/>
      <c r="D52" s="156"/>
      <c r="E52" s="156"/>
      <c r="F52" s="156"/>
      <c r="G52" s="156"/>
      <c r="H52" s="156"/>
      <c r="I52" s="156"/>
      <c r="J52" s="156"/>
      <c r="K52" s="156"/>
      <c r="L52" s="157"/>
    </row>
  </sheetData>
  <sheetProtection/>
  <mergeCells count="43">
    <mergeCell ref="B52:L52"/>
    <mergeCell ref="B49:L49"/>
    <mergeCell ref="B50:L50"/>
    <mergeCell ref="B51:L51"/>
    <mergeCell ref="B29:G29"/>
    <mergeCell ref="B26:L26"/>
    <mergeCell ref="B27:L27"/>
    <mergeCell ref="B25:L25"/>
    <mergeCell ref="B17:L17"/>
    <mergeCell ref="B8:G8"/>
    <mergeCell ref="D3:G3"/>
    <mergeCell ref="D4:G4"/>
    <mergeCell ref="D5:G5"/>
    <mergeCell ref="B3:C3"/>
    <mergeCell ref="B4:C4"/>
    <mergeCell ref="B5:C5"/>
    <mergeCell ref="B31:L31"/>
    <mergeCell ref="B12:L12"/>
    <mergeCell ref="B10:L10"/>
    <mergeCell ref="B11:L11"/>
    <mergeCell ref="B13:L13"/>
    <mergeCell ref="B14:L14"/>
    <mergeCell ref="B19:L19"/>
    <mergeCell ref="B20:L20"/>
    <mergeCell ref="B18:L18"/>
    <mergeCell ref="B16:L16"/>
    <mergeCell ref="B23:L23"/>
    <mergeCell ref="H4:L5"/>
    <mergeCell ref="B44:L44"/>
    <mergeCell ref="B46:L46"/>
    <mergeCell ref="B33:L33"/>
    <mergeCell ref="B39:L39"/>
    <mergeCell ref="B24:L24"/>
    <mergeCell ref="B32:L32"/>
    <mergeCell ref="B34:L34"/>
    <mergeCell ref="B35:L35"/>
    <mergeCell ref="B47:L47"/>
    <mergeCell ref="B37:L37"/>
    <mergeCell ref="B38:L38"/>
    <mergeCell ref="B45:L45"/>
    <mergeCell ref="B43:L43"/>
    <mergeCell ref="B40:L40"/>
    <mergeCell ref="B41:L41"/>
  </mergeCells>
  <printOptions/>
  <pageMargins left="0.6299212598425197" right="0.2362204724409449" top="0.9055118110236221" bottom="0.5118110236220472" header="0.35433070866141736" footer="0.2755905511811024"/>
  <pageSetup fitToHeight="3" horizontalDpi="600" verticalDpi="600" orientation="landscape" paperSize="9" scale="95" r:id="rId1"/>
  <headerFooter alignWithMargins="0">
    <oddHeader>&amp;R&amp;D　&amp;T</oddHeader>
    <oddFooter>&amp;C&amp;P / &amp;N ページ</oddFooter>
  </headerFooter>
  <rowBreaks count="6" manualBreakCount="6">
    <brk id="14" max="11" man="1"/>
    <brk id="21" max="11" man="1"/>
    <brk id="28" max="11" man="1"/>
    <brk id="35" max="11" man="1"/>
    <brk id="40" max="11" man="1"/>
    <brk id="47" max="11" man="1"/>
  </rowBreaks>
</worksheet>
</file>

<file path=xl/worksheets/sheet2.xml><?xml version="1.0" encoding="utf-8"?>
<worksheet xmlns="http://schemas.openxmlformats.org/spreadsheetml/2006/main" xmlns:r="http://schemas.openxmlformats.org/officeDocument/2006/relationships">
  <sheetPr>
    <tabColor indexed="34"/>
    <pageSetUpPr fitToPage="1"/>
  </sheetPr>
  <dimension ref="B1:M60"/>
  <sheetViews>
    <sheetView view="pageBreakPreview" zoomScale="75" zoomScaleNormal="75" zoomScaleSheetLayoutView="75" zoomScalePageLayoutView="0" workbookViewId="0" topLeftCell="A34">
      <selection activeCell="I5" sqref="I5"/>
    </sheetView>
  </sheetViews>
  <sheetFormatPr defaultColWidth="8.875" defaultRowHeight="13.5"/>
  <cols>
    <col min="1" max="1" width="1.00390625" style="0" customWidth="1"/>
    <col min="2" max="9" width="13.75390625" style="0" customWidth="1"/>
    <col min="10" max="10" width="13.875" style="0" customWidth="1"/>
    <col min="11" max="11" width="13.75390625" style="0" customWidth="1"/>
    <col min="12" max="12" width="1.875" style="0" customWidth="1"/>
    <col min="13" max="22" width="13.625" style="0" customWidth="1"/>
  </cols>
  <sheetData>
    <row r="1" spans="2:12" ht="18.75">
      <c r="B1" s="6" t="s">
        <v>102</v>
      </c>
      <c r="L1" s="5"/>
    </row>
    <row r="2" spans="2:9" ht="14.25" thickBot="1">
      <c r="B2" s="1"/>
      <c r="I2" s="7"/>
    </row>
    <row r="3" spans="2:7" ht="18.75" customHeight="1">
      <c r="B3" s="185" t="s">
        <v>65</v>
      </c>
      <c r="C3" s="186"/>
      <c r="D3" s="179" t="s">
        <v>66</v>
      </c>
      <c r="E3" s="179"/>
      <c r="F3" s="179"/>
      <c r="G3" s="180"/>
    </row>
    <row r="4" spans="2:12" ht="18.75" customHeight="1">
      <c r="B4" s="187" t="s">
        <v>67</v>
      </c>
      <c r="C4" s="188"/>
      <c r="D4" s="181" t="s">
        <v>68</v>
      </c>
      <c r="E4" s="181"/>
      <c r="F4" s="181"/>
      <c r="G4" s="182"/>
      <c r="H4" s="18"/>
      <c r="I4" s="19"/>
      <c r="J4" s="19"/>
      <c r="K4" s="19"/>
      <c r="L4" s="19"/>
    </row>
    <row r="5" spans="2:7" ht="18.75" customHeight="1" thickBot="1">
      <c r="B5" s="189" t="s">
        <v>69</v>
      </c>
      <c r="C5" s="190"/>
      <c r="D5" s="183" t="s">
        <v>70</v>
      </c>
      <c r="E5" s="183"/>
      <c r="F5" s="183"/>
      <c r="G5" s="184"/>
    </row>
    <row r="6" ht="9" customHeight="1">
      <c r="B6" s="1"/>
    </row>
    <row r="7" spans="2:8" ht="16.5" customHeight="1">
      <c r="B7" s="191" t="s">
        <v>84</v>
      </c>
      <c r="C7" s="191"/>
      <c r="D7" s="191"/>
      <c r="E7" s="191"/>
      <c r="F7" s="3"/>
      <c r="G7" s="3"/>
      <c r="H7" s="3"/>
    </row>
    <row r="8" spans="2:12" ht="66.75" customHeight="1">
      <c r="B8" s="201" t="s">
        <v>76</v>
      </c>
      <c r="C8" s="202"/>
      <c r="D8" s="202"/>
      <c r="E8" s="202"/>
      <c r="F8" s="202"/>
      <c r="G8" s="202"/>
      <c r="H8" s="202"/>
      <c r="I8" s="202"/>
      <c r="J8" s="202"/>
      <c r="K8" s="203"/>
      <c r="L8" s="119"/>
    </row>
    <row r="9" spans="2:10" ht="7.5" customHeight="1">
      <c r="B9" s="2"/>
      <c r="C9" s="2"/>
      <c r="D9" s="2"/>
      <c r="E9" s="2"/>
      <c r="F9" s="4"/>
      <c r="G9" s="4"/>
      <c r="H9" s="4"/>
      <c r="I9" s="4"/>
      <c r="J9" s="4"/>
    </row>
    <row r="10" spans="2:11" ht="14.25" customHeight="1">
      <c r="B10" s="42"/>
      <c r="C10" s="204" t="s">
        <v>63</v>
      </c>
      <c r="D10" s="205"/>
      <c r="E10" s="205"/>
      <c r="F10" s="205"/>
      <c r="G10" s="45"/>
      <c r="H10" s="204" t="s">
        <v>64</v>
      </c>
      <c r="I10" s="206"/>
      <c r="J10" s="206"/>
      <c r="K10" s="206"/>
    </row>
    <row r="11" spans="2:10" ht="7.5" customHeight="1">
      <c r="B11" s="2"/>
      <c r="C11" s="2"/>
      <c r="D11" s="2"/>
      <c r="E11" s="2"/>
      <c r="F11" s="4"/>
      <c r="G11" s="4"/>
      <c r="H11" s="4"/>
      <c r="I11" s="4"/>
      <c r="J11" s="4"/>
    </row>
    <row r="12" spans="2:13" ht="15" customHeight="1" thickBot="1">
      <c r="B12" s="178" t="s">
        <v>25</v>
      </c>
      <c r="C12" s="178"/>
      <c r="D12" s="178"/>
      <c r="E12" s="178"/>
      <c r="F12" s="178"/>
      <c r="G12" s="47"/>
      <c r="H12" s="47"/>
      <c r="I12" s="5" t="s">
        <v>17</v>
      </c>
      <c r="L12" s="48"/>
      <c r="M12" s="118"/>
    </row>
    <row r="13" spans="2:12" ht="18.75" customHeight="1">
      <c r="B13" s="49"/>
      <c r="C13" s="50"/>
      <c r="D13" s="51" t="s">
        <v>18</v>
      </c>
      <c r="E13" s="52" t="s">
        <v>19</v>
      </c>
      <c r="F13" s="52" t="s">
        <v>20</v>
      </c>
      <c r="G13" s="51" t="s">
        <v>21</v>
      </c>
      <c r="H13" s="51" t="s">
        <v>22</v>
      </c>
      <c r="I13" s="53" t="s">
        <v>7</v>
      </c>
      <c r="L13" s="48"/>
    </row>
    <row r="14" spans="2:12" ht="18.75" customHeight="1">
      <c r="B14" s="207" t="str">
        <f>D4</f>
        <v>【　　地区】</v>
      </c>
      <c r="C14" s="54" t="s">
        <v>8</v>
      </c>
      <c r="D14" s="43"/>
      <c r="E14" s="43"/>
      <c r="F14" s="43"/>
      <c r="G14" s="43"/>
      <c r="H14" s="43"/>
      <c r="I14" s="55">
        <f>SUM(D14:H14)</f>
        <v>0</v>
      </c>
      <c r="L14" s="48"/>
    </row>
    <row r="15" spans="2:12" ht="18.75" customHeight="1">
      <c r="B15" s="208"/>
      <c r="C15" s="54" t="s">
        <v>23</v>
      </c>
      <c r="D15" s="43"/>
      <c r="E15" s="43"/>
      <c r="F15" s="43"/>
      <c r="G15" s="43"/>
      <c r="H15" s="43"/>
      <c r="I15" s="55">
        <f>SUM(D15:H15)</f>
        <v>0</v>
      </c>
      <c r="L15" s="48"/>
    </row>
    <row r="16" spans="2:12" ht="18.75" customHeight="1" thickBot="1">
      <c r="B16" s="209"/>
      <c r="C16" s="56" t="s">
        <v>24</v>
      </c>
      <c r="D16" s="57">
        <f>SUM(D14:D15)</f>
        <v>0</v>
      </c>
      <c r="E16" s="57">
        <f>SUM(E14:E15)</f>
        <v>0</v>
      </c>
      <c r="F16" s="57">
        <f>SUM(F14:F15)</f>
        <v>0</v>
      </c>
      <c r="G16" s="57">
        <f>SUM(G14:G15)</f>
        <v>0</v>
      </c>
      <c r="H16" s="57">
        <f>SUM(H14:H15)</f>
        <v>0</v>
      </c>
      <c r="I16" s="58">
        <f>SUM(D16:H16)</f>
        <v>0</v>
      </c>
      <c r="L16" s="48"/>
    </row>
    <row r="17" spans="2:12" ht="18.75" customHeight="1">
      <c r="B17" s="11"/>
      <c r="C17" s="11"/>
      <c r="D17" s="11"/>
      <c r="E17" s="11"/>
      <c r="F17" s="11"/>
      <c r="G17" s="11"/>
      <c r="H17" s="11"/>
      <c r="K17" s="11"/>
      <c r="L17" s="11"/>
    </row>
    <row r="18" spans="2:10" ht="18.75" customHeight="1" thickBot="1">
      <c r="B18" s="178" t="s">
        <v>15</v>
      </c>
      <c r="C18" s="178"/>
      <c r="D18" s="178"/>
      <c r="E18" s="178"/>
      <c r="F18" s="178"/>
      <c r="G18" s="47"/>
      <c r="H18" s="47"/>
      <c r="I18" s="5" t="s">
        <v>31</v>
      </c>
      <c r="J18" s="47"/>
    </row>
    <row r="19" spans="2:11" ht="18.75" customHeight="1">
      <c r="B19" s="49"/>
      <c r="C19" s="59" t="s">
        <v>48</v>
      </c>
      <c r="D19" s="60" t="s">
        <v>1</v>
      </c>
      <c r="E19" s="52" t="s">
        <v>2</v>
      </c>
      <c r="F19" s="52" t="s">
        <v>3</v>
      </c>
      <c r="G19" s="52" t="s">
        <v>4</v>
      </c>
      <c r="H19" s="52" t="s">
        <v>5</v>
      </c>
      <c r="I19" s="52" t="s">
        <v>6</v>
      </c>
      <c r="J19" s="50" t="s">
        <v>7</v>
      </c>
      <c r="K19" s="61" t="s">
        <v>78</v>
      </c>
    </row>
    <row r="20" spans="2:11" ht="18.75" customHeight="1">
      <c r="B20" s="62" t="s">
        <v>8</v>
      </c>
      <c r="C20" s="63"/>
      <c r="D20" s="64"/>
      <c r="E20" s="65"/>
      <c r="F20" s="65"/>
      <c r="G20" s="65"/>
      <c r="H20" s="65"/>
      <c r="I20" s="65"/>
      <c r="J20" s="66">
        <f aca="true" t="shared" si="0" ref="J20:J30">SUM(D20:I20)</f>
        <v>0</v>
      </c>
      <c r="K20" s="67" t="e">
        <f aca="true" t="shared" si="1" ref="K20:K38">J20/C20</f>
        <v>#DIV/0!</v>
      </c>
    </row>
    <row r="21" spans="2:11" ht="18.75" customHeight="1">
      <c r="B21" s="62" t="s">
        <v>23</v>
      </c>
      <c r="C21" s="63"/>
      <c r="D21" s="64"/>
      <c r="E21" s="65"/>
      <c r="F21" s="65"/>
      <c r="G21" s="65"/>
      <c r="H21" s="65"/>
      <c r="I21" s="65"/>
      <c r="J21" s="66">
        <f t="shared" si="0"/>
        <v>0</v>
      </c>
      <c r="K21" s="67" t="e">
        <f t="shared" si="1"/>
        <v>#DIV/0!</v>
      </c>
    </row>
    <row r="22" spans="2:11" ht="18.75" customHeight="1">
      <c r="B22" s="62" t="s">
        <v>57</v>
      </c>
      <c r="C22" s="120">
        <f aca="true" t="shared" si="2" ref="C22:I22">SUM(C20:C21)</f>
        <v>0</v>
      </c>
      <c r="D22" s="68">
        <f t="shared" si="2"/>
        <v>0</v>
      </c>
      <c r="E22" s="69">
        <f t="shared" si="2"/>
        <v>0</v>
      </c>
      <c r="F22" s="69">
        <f t="shared" si="2"/>
        <v>0</v>
      </c>
      <c r="G22" s="69">
        <f t="shared" si="2"/>
        <v>0</v>
      </c>
      <c r="H22" s="69">
        <f t="shared" si="2"/>
        <v>0</v>
      </c>
      <c r="I22" s="69">
        <f t="shared" si="2"/>
        <v>0</v>
      </c>
      <c r="J22" s="39">
        <f t="shared" si="0"/>
        <v>0</v>
      </c>
      <c r="K22" s="67" t="e">
        <f t="shared" si="1"/>
        <v>#DIV/0!</v>
      </c>
    </row>
    <row r="23" spans="2:11" ht="18.75" customHeight="1">
      <c r="B23" s="62" t="s">
        <v>58</v>
      </c>
      <c r="C23" s="121"/>
      <c r="D23" s="64"/>
      <c r="E23" s="65"/>
      <c r="F23" s="65"/>
      <c r="G23" s="65"/>
      <c r="H23" s="65"/>
      <c r="I23" s="65"/>
      <c r="J23" s="40">
        <f t="shared" si="0"/>
        <v>0</v>
      </c>
      <c r="K23" s="67" t="e">
        <f t="shared" si="1"/>
        <v>#DIV/0!</v>
      </c>
    </row>
    <row r="24" spans="2:11" ht="18.75" customHeight="1">
      <c r="B24" s="62" t="s">
        <v>49</v>
      </c>
      <c r="C24" s="63"/>
      <c r="D24" s="64"/>
      <c r="E24" s="65"/>
      <c r="F24" s="65"/>
      <c r="G24" s="65"/>
      <c r="H24" s="65"/>
      <c r="I24" s="65"/>
      <c r="J24" s="66">
        <f t="shared" si="0"/>
        <v>0</v>
      </c>
      <c r="K24" s="67" t="e">
        <f t="shared" si="1"/>
        <v>#DIV/0!</v>
      </c>
    </row>
    <row r="25" spans="2:11" ht="18.75" customHeight="1">
      <c r="B25" s="62" t="s">
        <v>50</v>
      </c>
      <c r="C25" s="63"/>
      <c r="D25" s="64"/>
      <c r="E25" s="65"/>
      <c r="F25" s="65"/>
      <c r="G25" s="65"/>
      <c r="H25" s="65"/>
      <c r="I25" s="65"/>
      <c r="J25" s="66">
        <f t="shared" si="0"/>
        <v>0</v>
      </c>
      <c r="K25" s="67" t="e">
        <f t="shared" si="1"/>
        <v>#DIV/0!</v>
      </c>
    </row>
    <row r="26" spans="2:11" ht="18.75" customHeight="1">
      <c r="B26" s="62" t="s">
        <v>51</v>
      </c>
      <c r="C26" s="63"/>
      <c r="D26" s="64"/>
      <c r="E26" s="65"/>
      <c r="F26" s="65"/>
      <c r="G26" s="65"/>
      <c r="H26" s="65"/>
      <c r="I26" s="65"/>
      <c r="J26" s="66">
        <f t="shared" si="0"/>
        <v>0</v>
      </c>
      <c r="K26" s="67" t="e">
        <f t="shared" si="1"/>
        <v>#DIV/0!</v>
      </c>
    </row>
    <row r="27" spans="2:11" ht="18.75" customHeight="1">
      <c r="B27" s="62" t="s">
        <v>82</v>
      </c>
      <c r="C27" s="63"/>
      <c r="D27" s="64"/>
      <c r="E27" s="65"/>
      <c r="F27" s="65"/>
      <c r="G27" s="65"/>
      <c r="H27" s="65"/>
      <c r="I27" s="65"/>
      <c r="J27" s="66">
        <f t="shared" si="0"/>
        <v>0</v>
      </c>
      <c r="K27" s="67" t="e">
        <f t="shared" si="1"/>
        <v>#DIV/0!</v>
      </c>
    </row>
    <row r="28" spans="2:11" ht="18.75" customHeight="1">
      <c r="B28" s="62" t="s">
        <v>52</v>
      </c>
      <c r="C28" s="63"/>
      <c r="D28" s="64"/>
      <c r="E28" s="65"/>
      <c r="F28" s="65"/>
      <c r="G28" s="65"/>
      <c r="H28" s="65"/>
      <c r="I28" s="65"/>
      <c r="J28" s="66">
        <f t="shared" si="0"/>
        <v>0</v>
      </c>
      <c r="K28" s="67" t="e">
        <f t="shared" si="1"/>
        <v>#DIV/0!</v>
      </c>
    </row>
    <row r="29" spans="2:11" ht="18.75" customHeight="1">
      <c r="B29" s="70" t="s">
        <v>11</v>
      </c>
      <c r="C29" s="71"/>
      <c r="D29" s="72"/>
      <c r="E29" s="73"/>
      <c r="F29" s="73"/>
      <c r="G29" s="73"/>
      <c r="H29" s="73"/>
      <c r="I29" s="74"/>
      <c r="J29" s="75">
        <f t="shared" si="0"/>
        <v>0</v>
      </c>
      <c r="K29" s="76" t="e">
        <f t="shared" si="1"/>
        <v>#DIV/0!</v>
      </c>
    </row>
    <row r="30" spans="2:11" ht="18.75" customHeight="1">
      <c r="B30" s="77" t="s">
        <v>54</v>
      </c>
      <c r="C30" s="78"/>
      <c r="D30" s="79"/>
      <c r="E30" s="80"/>
      <c r="F30" s="80"/>
      <c r="G30" s="80"/>
      <c r="H30" s="80"/>
      <c r="I30" s="81"/>
      <c r="J30" s="82">
        <f t="shared" si="0"/>
        <v>0</v>
      </c>
      <c r="K30" s="83" t="e">
        <f t="shared" si="1"/>
        <v>#DIV/0!</v>
      </c>
    </row>
    <row r="31" spans="2:11" ht="18.75" customHeight="1">
      <c r="B31" s="77" t="s">
        <v>55</v>
      </c>
      <c r="C31" s="123" t="e">
        <f>C29/C30</f>
        <v>#DIV/0!</v>
      </c>
      <c r="D31" s="124">
        <f aca="true" t="shared" si="3" ref="D31:I31">IF(D30=0,0,D29/D30)</f>
        <v>0</v>
      </c>
      <c r="E31" s="82">
        <f t="shared" si="3"/>
        <v>0</v>
      </c>
      <c r="F31" s="82">
        <f t="shared" si="3"/>
        <v>0</v>
      </c>
      <c r="G31" s="82">
        <f t="shared" si="3"/>
        <v>0</v>
      </c>
      <c r="H31" s="82">
        <f t="shared" si="3"/>
        <v>0</v>
      </c>
      <c r="I31" s="82">
        <f t="shared" si="3"/>
        <v>0</v>
      </c>
      <c r="J31" s="82" t="e">
        <f>J29/J30</f>
        <v>#DIV/0!</v>
      </c>
      <c r="K31" s="83" t="e">
        <f t="shared" si="1"/>
        <v>#DIV/0!</v>
      </c>
    </row>
    <row r="32" spans="2:11" ht="18.75" customHeight="1">
      <c r="B32" s="192" t="s">
        <v>81</v>
      </c>
      <c r="C32" s="193"/>
      <c r="D32" s="199" t="s">
        <v>79</v>
      </c>
      <c r="E32" s="200"/>
      <c r="F32" s="122"/>
      <c r="G32" s="200" t="s">
        <v>80</v>
      </c>
      <c r="H32" s="200"/>
      <c r="I32" s="122"/>
      <c r="J32" s="125"/>
      <c r="K32" s="126"/>
    </row>
    <row r="33" spans="2:11" ht="18.75" customHeight="1">
      <c r="B33" s="62" t="s">
        <v>12</v>
      </c>
      <c r="C33" s="63"/>
      <c r="D33" s="64"/>
      <c r="E33" s="65"/>
      <c r="F33" s="65"/>
      <c r="G33" s="65"/>
      <c r="H33" s="65"/>
      <c r="I33" s="65"/>
      <c r="J33" s="88">
        <f aca="true" t="shared" si="4" ref="J33:J38">SUM(D33:I33)</f>
        <v>0</v>
      </c>
      <c r="K33" s="67" t="e">
        <f t="shared" si="1"/>
        <v>#DIV/0!</v>
      </c>
    </row>
    <row r="34" spans="2:11" ht="18.75" customHeight="1">
      <c r="B34" s="62" t="s">
        <v>13</v>
      </c>
      <c r="C34" s="63"/>
      <c r="D34" s="64"/>
      <c r="E34" s="65"/>
      <c r="F34" s="65"/>
      <c r="G34" s="65"/>
      <c r="H34" s="65"/>
      <c r="I34" s="65"/>
      <c r="J34" s="88">
        <f t="shared" si="4"/>
        <v>0</v>
      </c>
      <c r="K34" s="67" t="e">
        <f t="shared" si="1"/>
        <v>#DIV/0!</v>
      </c>
    </row>
    <row r="35" spans="2:11" ht="18.75" customHeight="1">
      <c r="B35" s="62" t="s">
        <v>53</v>
      </c>
      <c r="C35" s="63"/>
      <c r="D35" s="64"/>
      <c r="E35" s="65"/>
      <c r="F35" s="65"/>
      <c r="G35" s="65"/>
      <c r="H35" s="65"/>
      <c r="I35" s="65"/>
      <c r="J35" s="88">
        <f t="shared" si="4"/>
        <v>0</v>
      </c>
      <c r="K35" s="67" t="e">
        <f t="shared" si="1"/>
        <v>#DIV/0!</v>
      </c>
    </row>
    <row r="36" spans="2:11" ht="18.75" customHeight="1">
      <c r="B36" s="62" t="s">
        <v>9</v>
      </c>
      <c r="C36" s="63"/>
      <c r="D36" s="64"/>
      <c r="E36" s="65"/>
      <c r="F36" s="65"/>
      <c r="G36" s="65"/>
      <c r="H36" s="65"/>
      <c r="I36" s="65"/>
      <c r="J36" s="88">
        <f t="shared" si="4"/>
        <v>0</v>
      </c>
      <c r="K36" s="67" t="e">
        <f t="shared" si="1"/>
        <v>#DIV/0!</v>
      </c>
    </row>
    <row r="37" spans="2:11" ht="18.75" customHeight="1">
      <c r="B37" s="62" t="s">
        <v>14</v>
      </c>
      <c r="C37" s="86">
        <f aca="true" t="shared" si="5" ref="C37:I37">SUM(C23:C29)+SUM(C33:C36)</f>
        <v>0</v>
      </c>
      <c r="D37" s="84">
        <f t="shared" si="5"/>
        <v>0</v>
      </c>
      <c r="E37" s="85">
        <f t="shared" si="5"/>
        <v>0</v>
      </c>
      <c r="F37" s="85">
        <f t="shared" si="5"/>
        <v>0</v>
      </c>
      <c r="G37" s="85">
        <f t="shared" si="5"/>
        <v>0</v>
      </c>
      <c r="H37" s="85">
        <f t="shared" si="5"/>
        <v>0</v>
      </c>
      <c r="I37" s="85">
        <f t="shared" si="5"/>
        <v>0</v>
      </c>
      <c r="J37" s="85">
        <f t="shared" si="4"/>
        <v>0</v>
      </c>
      <c r="K37" s="87" t="e">
        <f t="shared" si="1"/>
        <v>#DIV/0!</v>
      </c>
    </row>
    <row r="38" spans="2:11" ht="18.75" customHeight="1" thickBot="1">
      <c r="B38" s="89" t="s">
        <v>59</v>
      </c>
      <c r="C38" s="90">
        <f aca="true" t="shared" si="6" ref="C38:I38">C22-C37</f>
        <v>0</v>
      </c>
      <c r="D38" s="91">
        <f t="shared" si="6"/>
        <v>0</v>
      </c>
      <c r="E38" s="92">
        <f t="shared" si="6"/>
        <v>0</v>
      </c>
      <c r="F38" s="92">
        <f t="shared" si="6"/>
        <v>0</v>
      </c>
      <c r="G38" s="92">
        <f t="shared" si="6"/>
        <v>0</v>
      </c>
      <c r="H38" s="92">
        <f t="shared" si="6"/>
        <v>0</v>
      </c>
      <c r="I38" s="92">
        <f t="shared" si="6"/>
        <v>0</v>
      </c>
      <c r="J38" s="44">
        <f t="shared" si="4"/>
        <v>0</v>
      </c>
      <c r="K38" s="93" t="e">
        <f t="shared" si="1"/>
        <v>#DIV/0!</v>
      </c>
    </row>
    <row r="39" spans="2:10" ht="8.25" customHeight="1">
      <c r="B39" s="94"/>
      <c r="C39" s="95"/>
      <c r="D39" s="95"/>
      <c r="E39" s="95"/>
      <c r="F39" s="95"/>
      <c r="G39" s="95"/>
      <c r="H39" s="95"/>
      <c r="I39" s="95"/>
      <c r="J39" s="96"/>
    </row>
    <row r="40" spans="2:10" ht="18.75" customHeight="1">
      <c r="B40" s="8"/>
      <c r="C40" s="46" t="s">
        <v>77</v>
      </c>
      <c r="D40" s="41" t="e">
        <f>C23/C22</f>
        <v>#DIV/0!</v>
      </c>
      <c r="F40" s="46" t="s">
        <v>61</v>
      </c>
      <c r="G40" s="41" t="e">
        <f>J23/J22</f>
        <v>#DIV/0!</v>
      </c>
      <c r="I40" s="46" t="s">
        <v>62</v>
      </c>
      <c r="J40" s="41" t="e">
        <f>J38/J22</f>
        <v>#DIV/0!</v>
      </c>
    </row>
    <row r="41" spans="2:10" ht="18.75" customHeight="1">
      <c r="B41" s="8" t="s">
        <v>83</v>
      </c>
      <c r="C41" s="46"/>
      <c r="D41" s="127"/>
      <c r="E41" s="10"/>
      <c r="F41" s="128"/>
      <c r="G41" s="127"/>
      <c r="H41" s="10"/>
      <c r="I41" s="128"/>
      <c r="J41" s="127"/>
    </row>
    <row r="42" spans="2:8" ht="19.5" customHeight="1">
      <c r="B42" s="8"/>
      <c r="E42" s="4"/>
      <c r="H42" s="4"/>
    </row>
    <row r="43" spans="2:11" ht="18.75" customHeight="1">
      <c r="B43" s="178" t="s">
        <v>26</v>
      </c>
      <c r="C43" s="178"/>
      <c r="D43" s="178"/>
      <c r="E43" s="178"/>
      <c r="F43" s="178"/>
      <c r="G43" s="47"/>
      <c r="H43" s="4"/>
      <c r="J43" s="22"/>
      <c r="K43" s="22" t="s">
        <v>60</v>
      </c>
    </row>
    <row r="44" spans="2:11" ht="15.75" customHeight="1" thickBot="1">
      <c r="B44" s="97" t="s">
        <v>36</v>
      </c>
      <c r="C44" s="98" t="s">
        <v>37</v>
      </c>
      <c r="D44" s="198" t="s">
        <v>30</v>
      </c>
      <c r="E44" s="195"/>
      <c r="F44" s="21" t="s">
        <v>56</v>
      </c>
      <c r="G44" s="26" t="s">
        <v>10</v>
      </c>
      <c r="H44" s="194" t="s">
        <v>29</v>
      </c>
      <c r="I44" s="195"/>
      <c r="J44" s="21" t="s">
        <v>56</v>
      </c>
      <c r="K44" s="21" t="s">
        <v>10</v>
      </c>
    </row>
    <row r="45" spans="2:11" ht="22.5" customHeight="1">
      <c r="B45" s="196" t="s">
        <v>38</v>
      </c>
      <c r="C45" s="99" t="s">
        <v>27</v>
      </c>
      <c r="D45" s="31"/>
      <c r="E45" s="25" t="s">
        <v>71</v>
      </c>
      <c r="F45" s="100"/>
      <c r="G45" s="101">
        <f aca="true" t="shared" si="7" ref="G45:G56">D45*F45</f>
        <v>0</v>
      </c>
      <c r="H45" s="35"/>
      <c r="I45" s="27" t="s">
        <v>71</v>
      </c>
      <c r="J45" s="100"/>
      <c r="K45" s="102">
        <f aca="true" t="shared" si="8" ref="K45:K56">H45*J45</f>
        <v>0</v>
      </c>
    </row>
    <row r="46" spans="2:11" ht="22.5" customHeight="1">
      <c r="B46" s="197"/>
      <c r="C46" s="103" t="s">
        <v>28</v>
      </c>
      <c r="D46" s="32"/>
      <c r="E46" s="20"/>
      <c r="F46" s="104"/>
      <c r="G46" s="105">
        <f t="shared" si="7"/>
        <v>0</v>
      </c>
      <c r="H46" s="36"/>
      <c r="I46" s="28"/>
      <c r="J46" s="104"/>
      <c r="K46" s="106">
        <f t="shared" si="8"/>
        <v>0</v>
      </c>
    </row>
    <row r="47" spans="2:11" ht="22.5" customHeight="1">
      <c r="B47" s="197"/>
      <c r="C47" s="107" t="s">
        <v>72</v>
      </c>
      <c r="D47" s="33"/>
      <c r="E47" s="23"/>
      <c r="F47" s="108"/>
      <c r="G47" s="109">
        <f t="shared" si="7"/>
        <v>0</v>
      </c>
      <c r="H47" s="37"/>
      <c r="I47" s="29"/>
      <c r="J47" s="108"/>
      <c r="K47" s="110">
        <f t="shared" si="8"/>
        <v>0</v>
      </c>
    </row>
    <row r="48" spans="2:11" ht="22.5" customHeight="1">
      <c r="B48" s="196" t="s">
        <v>41</v>
      </c>
      <c r="C48" s="99" t="s">
        <v>27</v>
      </c>
      <c r="D48" s="32"/>
      <c r="E48" s="20"/>
      <c r="F48" s="111"/>
      <c r="G48" s="112">
        <f t="shared" si="7"/>
        <v>0</v>
      </c>
      <c r="H48" s="36"/>
      <c r="I48" s="28"/>
      <c r="J48" s="111"/>
      <c r="K48" s="113">
        <f t="shared" si="8"/>
        <v>0</v>
      </c>
    </row>
    <row r="49" spans="2:11" ht="22.5" customHeight="1">
      <c r="B49" s="197"/>
      <c r="C49" s="103" t="s">
        <v>28</v>
      </c>
      <c r="D49" s="32"/>
      <c r="E49" s="20"/>
      <c r="F49" s="104"/>
      <c r="G49" s="105">
        <f t="shared" si="7"/>
        <v>0</v>
      </c>
      <c r="H49" s="36"/>
      <c r="I49" s="28"/>
      <c r="J49" s="104"/>
      <c r="K49" s="106">
        <f t="shared" si="8"/>
        <v>0</v>
      </c>
    </row>
    <row r="50" spans="2:11" ht="22.5" customHeight="1">
      <c r="B50" s="197"/>
      <c r="C50" s="107" t="s">
        <v>73</v>
      </c>
      <c r="D50" s="33"/>
      <c r="E50" s="23"/>
      <c r="F50" s="108"/>
      <c r="G50" s="109">
        <f t="shared" si="7"/>
        <v>0</v>
      </c>
      <c r="H50" s="37"/>
      <c r="I50" s="29"/>
      <c r="J50" s="108"/>
      <c r="K50" s="110">
        <f t="shared" si="8"/>
        <v>0</v>
      </c>
    </row>
    <row r="51" spans="2:11" ht="22.5" customHeight="1">
      <c r="B51" s="196" t="s">
        <v>39</v>
      </c>
      <c r="C51" s="99" t="s">
        <v>27</v>
      </c>
      <c r="D51" s="32"/>
      <c r="E51" s="20"/>
      <c r="F51" s="111"/>
      <c r="G51" s="112">
        <f t="shared" si="7"/>
        <v>0</v>
      </c>
      <c r="H51" s="36"/>
      <c r="I51" s="28"/>
      <c r="J51" s="111"/>
      <c r="K51" s="113">
        <f t="shared" si="8"/>
        <v>0</v>
      </c>
    </row>
    <row r="52" spans="2:11" ht="22.5" customHeight="1">
      <c r="B52" s="197"/>
      <c r="C52" s="103" t="s">
        <v>28</v>
      </c>
      <c r="D52" s="32"/>
      <c r="E52" s="20"/>
      <c r="F52" s="104"/>
      <c r="G52" s="105">
        <f t="shared" si="7"/>
        <v>0</v>
      </c>
      <c r="H52" s="36"/>
      <c r="I52" s="28"/>
      <c r="J52" s="104"/>
      <c r="K52" s="106">
        <f t="shared" si="8"/>
        <v>0</v>
      </c>
    </row>
    <row r="53" spans="2:11" ht="22.5" customHeight="1">
      <c r="B53" s="197"/>
      <c r="C53" s="107" t="s">
        <v>74</v>
      </c>
      <c r="D53" s="33"/>
      <c r="E53" s="23"/>
      <c r="F53" s="108"/>
      <c r="G53" s="109">
        <f t="shared" si="7"/>
        <v>0</v>
      </c>
      <c r="H53" s="37"/>
      <c r="I53" s="29"/>
      <c r="J53" s="108"/>
      <c r="K53" s="110">
        <f t="shared" si="8"/>
        <v>0</v>
      </c>
    </row>
    <row r="54" spans="2:11" ht="22.5" customHeight="1">
      <c r="B54" s="196" t="s">
        <v>40</v>
      </c>
      <c r="C54" s="99" t="s">
        <v>27</v>
      </c>
      <c r="D54" s="32"/>
      <c r="E54" s="20"/>
      <c r="F54" s="111"/>
      <c r="G54" s="112">
        <f t="shared" si="7"/>
        <v>0</v>
      </c>
      <c r="H54" s="36"/>
      <c r="I54" s="28"/>
      <c r="J54" s="111"/>
      <c r="K54" s="113">
        <f t="shared" si="8"/>
        <v>0</v>
      </c>
    </row>
    <row r="55" spans="2:11" ht="22.5" customHeight="1">
      <c r="B55" s="197"/>
      <c r="C55" s="103" t="s">
        <v>28</v>
      </c>
      <c r="D55" s="32"/>
      <c r="E55" s="20"/>
      <c r="F55" s="104"/>
      <c r="G55" s="105">
        <f t="shared" si="7"/>
        <v>0</v>
      </c>
      <c r="H55" s="36"/>
      <c r="I55" s="28"/>
      <c r="J55" s="104"/>
      <c r="K55" s="106">
        <f t="shared" si="8"/>
        <v>0</v>
      </c>
    </row>
    <row r="56" spans="2:11" ht="22.5" customHeight="1" thickBot="1">
      <c r="B56" s="197"/>
      <c r="C56" s="107" t="s">
        <v>75</v>
      </c>
      <c r="D56" s="34"/>
      <c r="E56" s="24"/>
      <c r="F56" s="114"/>
      <c r="G56" s="115">
        <f t="shared" si="7"/>
        <v>0</v>
      </c>
      <c r="H56" s="38"/>
      <c r="I56" s="30"/>
      <c r="J56" s="114"/>
      <c r="K56" s="116">
        <f t="shared" si="8"/>
        <v>0</v>
      </c>
    </row>
    <row r="57" spans="2:10" ht="22.5" customHeight="1">
      <c r="B57" s="94"/>
      <c r="C57" s="117"/>
      <c r="D57" s="13"/>
      <c r="E57" s="13"/>
      <c r="F57" s="117"/>
      <c r="G57" s="117"/>
      <c r="H57" s="4"/>
      <c r="I57" s="9"/>
      <c r="J57" s="10"/>
    </row>
    <row r="58" spans="2:10" ht="22.5" customHeight="1">
      <c r="B58" s="178" t="s">
        <v>45</v>
      </c>
      <c r="C58" s="178"/>
      <c r="D58" s="178"/>
      <c r="E58" s="178"/>
      <c r="F58" s="178"/>
      <c r="G58" s="117"/>
      <c r="H58" s="4"/>
      <c r="I58" s="9"/>
      <c r="J58" s="10"/>
    </row>
    <row r="59" spans="2:10" ht="22.5" customHeight="1" thickBot="1">
      <c r="B59" s="14"/>
      <c r="C59" s="16" t="s">
        <v>43</v>
      </c>
      <c r="E59" s="12"/>
      <c r="F59" s="12"/>
      <c r="G59" s="117"/>
      <c r="H59" s="4"/>
      <c r="I59" s="9"/>
      <c r="J59" s="10"/>
    </row>
    <row r="60" spans="2:10" ht="22.5" customHeight="1" thickBot="1">
      <c r="B60" s="15" t="s">
        <v>42</v>
      </c>
      <c r="C60" s="17"/>
      <c r="D60" t="s">
        <v>44</v>
      </c>
      <c r="E60" s="12"/>
      <c r="F60" s="12"/>
      <c r="G60" s="117"/>
      <c r="H60" s="4"/>
      <c r="I60" s="9"/>
      <c r="J60" s="10"/>
    </row>
  </sheetData>
  <sheetProtection/>
  <mergeCells count="24">
    <mergeCell ref="D32:E32"/>
    <mergeCell ref="G32:H32"/>
    <mergeCell ref="B8:K8"/>
    <mergeCell ref="C10:F10"/>
    <mergeCell ref="H10:K10"/>
    <mergeCell ref="B18:F18"/>
    <mergeCell ref="B12:F12"/>
    <mergeCell ref="B14:B16"/>
    <mergeCell ref="H44:I44"/>
    <mergeCell ref="B54:B56"/>
    <mergeCell ref="B51:B53"/>
    <mergeCell ref="D44:E44"/>
    <mergeCell ref="B45:B47"/>
    <mergeCell ref="B48:B50"/>
    <mergeCell ref="B58:F58"/>
    <mergeCell ref="D3:G3"/>
    <mergeCell ref="D4:G4"/>
    <mergeCell ref="D5:G5"/>
    <mergeCell ref="B3:C3"/>
    <mergeCell ref="B4:C4"/>
    <mergeCell ref="B5:C5"/>
    <mergeCell ref="B43:F43"/>
    <mergeCell ref="B7:E7"/>
    <mergeCell ref="B32:C32"/>
  </mergeCells>
  <printOptions/>
  <pageMargins left="0.63" right="0.24" top="0.51" bottom="0.5" header="0.34" footer="0.27"/>
  <pageSetup fitToHeight="2" fitToWidth="1" horizontalDpi="600" verticalDpi="600" orientation="portrait" paperSize="8" r:id="rId1"/>
  <headerFooter alignWithMargins="0">
    <oddHeader>&amp;R&amp;D　&amp;T</oddHeader>
  </headerFooter>
  <rowBreaks count="1" manualBreakCount="1">
    <brk id="47" max="11"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　18年度3月調達</dc:creator>
  <cp:keywords/>
  <dc:description/>
  <cp:lastModifiedBy>大阪府職員端末機１７年度１２月調達</cp:lastModifiedBy>
  <cp:lastPrinted>2010-12-07T11:52:58Z</cp:lastPrinted>
  <dcterms:created xsi:type="dcterms:W3CDTF">2010-09-22T00:34:59Z</dcterms:created>
  <dcterms:modified xsi:type="dcterms:W3CDTF">2010-12-16T08:23:23Z</dcterms:modified>
  <cp:category/>
  <cp:version/>
  <cp:contentType/>
  <cp:contentStatus/>
</cp:coreProperties>
</file>