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4955" windowHeight="7965" tabRatio="856" activeTab="0"/>
  </bookViews>
  <sheets>
    <sheet name="１（１）（２）" sheetId="1" r:id="rId1"/>
    <sheet name="収支額の推移" sheetId="2" r:id="rId2"/>
    <sheet name="１（３）" sheetId="3" r:id="rId3"/>
    <sheet name="１（４）" sheetId="4" r:id="rId4"/>
    <sheet name="１（５）" sheetId="5" r:id="rId5"/>
  </sheets>
  <definedNames>
    <definedName name="_xlfn.RANK.EQ" hidden="1">#NAME?</definedName>
    <definedName name="_xlnm.Print_Area" localSheetId="0">'１（１）（２）'!$A$1:$L$23</definedName>
    <definedName name="_xlnm.Print_Area" localSheetId="2">'１（３）'!$A$1:$J$22</definedName>
    <definedName name="_xlnm.Print_Area" localSheetId="3">'１（４）'!$A$1:$H$18</definedName>
    <definedName name="_xlnm.Print_Area" localSheetId="4">'１（５）'!$A$1:$J$32</definedName>
    <definedName name="_xlnm.Print_Area" localSheetId="1">'収支額の推移'!$A$6:$O$47</definedName>
  </definedNames>
  <calcPr calcMode="manual" fullCalcOnLoad="1"/>
</workbook>
</file>

<file path=xl/sharedStrings.xml><?xml version="1.0" encoding="utf-8"?>
<sst xmlns="http://schemas.openxmlformats.org/spreadsheetml/2006/main" count="173" uniqueCount="138">
  <si>
    <t>内　　　　　　　　　　　　訳</t>
  </si>
  <si>
    <t>支    部</t>
  </si>
  <si>
    <t>その他の</t>
  </si>
  <si>
    <t>政治団体</t>
  </si>
  <si>
    <t>合    計</t>
  </si>
  <si>
    <t xml:space="preserve">  　 (注) ・事業収入とは、機関紙誌の発行や催し物の開催等が主なものである。</t>
  </si>
  <si>
    <t>　　　　　・交付金収入とは、本部又は支部から供与された交付金に係る収入のことである。</t>
  </si>
  <si>
    <t>(3) 収入項目別内訳</t>
  </si>
  <si>
    <t>(1) 収支報告書の提出状況</t>
  </si>
  <si>
    <t xml:space="preserve">区　　　分 </t>
  </si>
  <si>
    <t>提出義務団体数</t>
  </si>
  <si>
    <t>提出団体数</t>
  </si>
  <si>
    <t>提出率％</t>
  </si>
  <si>
    <t>政 党 の 支 部</t>
  </si>
  <si>
    <t>その他の政治団体</t>
  </si>
  <si>
    <t>合            計</t>
  </si>
  <si>
    <t>(2) 収支の状況（注）</t>
  </si>
  <si>
    <t>(4) 寄附収入</t>
  </si>
  <si>
    <t>個人の寄附</t>
  </si>
  <si>
    <t>合　　　計</t>
  </si>
  <si>
    <t>(5) 支出項目別内訳</t>
  </si>
  <si>
    <t xml:space="preserve"> </t>
  </si>
  <si>
    <t xml:space="preserve"> 区　　分</t>
  </si>
  <si>
    <t>組    織</t>
  </si>
  <si>
    <t>活 動 費</t>
  </si>
  <si>
    <t>選　挙</t>
  </si>
  <si>
    <t>関係費</t>
  </si>
  <si>
    <t>調  査</t>
  </si>
  <si>
    <t>研究費</t>
  </si>
  <si>
    <t>寄   附</t>
  </si>
  <si>
    <t>交付金</t>
  </si>
  <si>
    <t>その他</t>
  </si>
  <si>
    <t>の経費</t>
  </si>
  <si>
    <t>計</t>
  </si>
  <si>
    <t>※（　　）内は、前年数値</t>
  </si>
  <si>
    <t>(衆） 51</t>
  </si>
  <si>
    <t>(参) 52</t>
  </si>
  <si>
    <t>（統一・衆） 54</t>
  </si>
  <si>
    <t>（衆・参） 55</t>
  </si>
  <si>
    <t>（統一・衆・参） 58　</t>
  </si>
  <si>
    <t>（衆・参） 61</t>
  </si>
  <si>
    <t>（統一・参補） 62</t>
  </si>
  <si>
    <t>（参補） 63</t>
  </si>
  <si>
    <t>（参） 元</t>
  </si>
  <si>
    <t>（衆） ２　</t>
  </si>
  <si>
    <t>（統一） ３</t>
  </si>
  <si>
    <t>（参） ４</t>
  </si>
  <si>
    <t>（衆） ５</t>
  </si>
  <si>
    <t>６</t>
  </si>
  <si>
    <t>（統一・参） ７</t>
  </si>
  <si>
    <t>（衆） ８</t>
  </si>
  <si>
    <t>９</t>
  </si>
  <si>
    <t>（参） 10</t>
  </si>
  <si>
    <t>（統一） 11</t>
  </si>
  <si>
    <t>（知事・衆） 12</t>
  </si>
  <si>
    <t>（参） 13</t>
  </si>
  <si>
    <t>(統一・衆） 15</t>
  </si>
  <si>
    <t>(衆） 17</t>
  </si>
  <si>
    <t>（衆補） 18</t>
  </si>
  <si>
    <t>本年収入額</t>
  </si>
  <si>
    <r>
      <t>（統一・参） 1</t>
    </r>
    <r>
      <rPr>
        <sz val="11"/>
        <rFont val="ＭＳ Ｐゴシック"/>
        <family val="3"/>
      </rPr>
      <t>9</t>
    </r>
  </si>
  <si>
    <t>区　　分</t>
  </si>
  <si>
    <t>本 　 年
収 入 額</t>
  </si>
  <si>
    <t>党・会費</t>
  </si>
  <si>
    <t>寄   附</t>
  </si>
  <si>
    <t>事業収入</t>
  </si>
  <si>
    <t>借 入 金</t>
  </si>
  <si>
    <t>交 付 金
収    入</t>
  </si>
  <si>
    <t>その他の
収    入</t>
  </si>
  <si>
    <t>構成比</t>
  </si>
  <si>
    <t>政 党 の</t>
  </si>
  <si>
    <t>※ [  ] 内数値は、前年数値</t>
  </si>
  <si>
    <t>※ (　) 内数値は、対前年増減比</t>
  </si>
  <si>
    <t>区　　分</t>
  </si>
  <si>
    <t>団体の寄附（法人等）</t>
  </si>
  <si>
    <t>政治団体の　　寄附</t>
  </si>
  <si>
    <t>政党匿名　　寄附</t>
  </si>
  <si>
    <t>政 党 の</t>
  </si>
  <si>
    <t>※ [  ] 内数値は、前年数値</t>
  </si>
  <si>
    <t>※ (　) 内数値は、対前年増減比</t>
  </si>
  <si>
    <t>区　　分</t>
  </si>
  <si>
    <t>人 件 費</t>
  </si>
  <si>
    <t>光熱水費</t>
  </si>
  <si>
    <t xml:space="preserve">備    品 </t>
  </si>
  <si>
    <t>事務所費</t>
  </si>
  <si>
    <t>計</t>
  </si>
  <si>
    <t>消耗品費</t>
  </si>
  <si>
    <t xml:space="preserve">① </t>
  </si>
  <si>
    <t>政 党 の</t>
  </si>
  <si>
    <t>※ うち</t>
  </si>
  <si>
    <t xml:space="preserve">交付金 </t>
  </si>
  <si>
    <t xml:space="preserve">② </t>
  </si>
  <si>
    <t>①＋②</t>
  </si>
  <si>
    <t>※　 [　　] 内は、前年数値</t>
  </si>
  <si>
    <t>※　（　　）内は、対前年増減比</t>
  </si>
  <si>
    <t>※　「うち交付金」とは、本部又は支部に対して供与した交付金に係る支出を再掲したものである。</t>
  </si>
  <si>
    <t xml:space="preserve"> 〔単位：千円・％〕</t>
  </si>
  <si>
    <t>〈寄附の内訳〉</t>
  </si>
  <si>
    <t>〔単位：百万円・％〕</t>
  </si>
  <si>
    <t xml:space="preserve">    経　常　経　費</t>
  </si>
  <si>
    <t>　　　政　治　活　動　費</t>
  </si>
  <si>
    <t xml:space="preserve"> １．平成２０年分収支報告書の提出状況及び収支の状況</t>
  </si>
  <si>
    <t>　これらの団体のうち、平成２０年分収支報告書を提出し、その要旨が公表される団体数は、２，７１７団体で、提出率は９４．５％となっている。この数値は前年より０．８ポイント減少している。</t>
  </si>
  <si>
    <t>本年支出総額（数字）</t>
  </si>
  <si>
    <t>(知事・参） 16</t>
  </si>
  <si>
    <t>（知事）20</t>
  </si>
  <si>
    <t>発行その他</t>
  </si>
  <si>
    <t>機関紙誌の</t>
  </si>
  <si>
    <t>の事業費</t>
  </si>
  <si>
    <t>うち国会議員関係政治団体</t>
  </si>
  <si>
    <t>（衆）21</t>
  </si>
  <si>
    <t>※　百万円単位で四捨五入しているため、合計欄と表中の計が一致しない場合がある。</t>
  </si>
  <si>
    <t>※　千円単位で四捨五入しているため、合計欄と表中の計が一致しない場合がある。</t>
  </si>
  <si>
    <t>※　百万円単位で四捨五入しているため、合計欄と表中の計が一致しない場合がある。</t>
  </si>
  <si>
    <t xml:space="preserve">        　・その他の収入とは、無償提供分や、組織活動に伴う収入（総会会費等）、預金利子等が</t>
  </si>
  <si>
    <t>　　主なものである。</t>
  </si>
  <si>
    <t>（注）この頁以降の増減額、増減比の値については、報告書に記載された数値
　　　から計算して得た数値を四捨五入したものを記載しているため、文中及
　　　び表中の数値（千円又は百万円単位）による計算値とは一致しない場合
　　　がある。
（注）平成２０年以前の数値については、その年の７月末までに提出があった
　　　ものについての数値である。</t>
  </si>
  <si>
    <t>（参）22</t>
  </si>
  <si>
    <t>（統一・知事）23</t>
  </si>
  <si>
    <t>（衆）24</t>
  </si>
  <si>
    <t xml:space="preserve"> １．平成２５年分収支報告書の提出状況及び収支の状況</t>
  </si>
  <si>
    <t>　平成２５年分収支報告書の提出義務がある政治団体数は、政党の支部３１１団体、その他の政治団体２，３１７団体の合計２，６２８団体で、前年に比べ政党の支部が１１団体増加、その他の政治団体は１０４団体減少している。</t>
  </si>
  <si>
    <t>　これらの団体のうち、平成２５年分収支報告書を提出した団体数は、２，４７３団体で、提出率は９４．１％となっている。これは前年より３．１ポイント増加している。</t>
  </si>
  <si>
    <t>（注）・提出義務団体数及び提出団体数には、平成２５年中に解散した団体数も含ま
　　　　れる。</t>
  </si>
  <si>
    <t>　　　・提出団体数とは、平成２６年９月３０日までに収支報告書の提出があった団
　　　　体数をいう。</t>
  </si>
  <si>
    <t>　平成２５年分の本年収入額は７７億７０００万円で、前年分（９０億８３００万円）
に比べ１３億１３００万円（１４．５％）の減少となっている。</t>
  </si>
  <si>
    <t>　本年収入額を政党の支部、その他の政治団体別にみると、政党の支部に係るものは４３億
７２００万円で、前年分（５２億７００万円）に比べ８億３５００万円（１６．０％）の
減少となっている。</t>
  </si>
  <si>
    <t>（参）25</t>
  </si>
  <si>
    <t>　うち、政党の支部の寄附収入は１４億６１９７万６千円で、前年分（１７億５７２７万
８千円）に比べ２億９５３０万２千円（１６．８％）の減少となっている。</t>
  </si>
  <si>
    <t>　国会議員関係政治団体だけでみると、提出義務団体数は、政党の支部７５団体、その他の政治団体１１３団体の合計１８８団体、提出団体数は、政党の支部７５団体、その他の政治団体１０８団体の１８３団体で、提出率は９７．３％となっている。</t>
  </si>
  <si>
    <t>　寄附収入は３０億２５８３万９千円で、前年分（３５億５１８５万５千円）に比べ
５億２６０１万円６千円（１４．８％）の減少となっている。</t>
  </si>
  <si>
    <t>　また、その他の政治団体の寄附収入は１５億６３８６万３千円で、前年分（１７億
９４５７万７千円）に比べ２億３０７１万４千円（１２．９％）の減少となっている。</t>
  </si>
  <si>
    <t>　支出総額の内訳は、経常経費が２９億２２００万円で、前年分（３１億８０００万円）と比べ２億５８００
万円（８．１％）減少、政治活動費が４９億７０００万円で、前年分（５３億３８００万円）と比べ３億６８
００万円（６．９％）減少している。</t>
  </si>
  <si>
    <t>皆減</t>
  </si>
  <si>
    <t>＊</t>
  </si>
  <si>
    <t>　また、支出総額も７８億９２００万円で、前年分（８５億１８００万円）に比べ
６億２６００万円（７．４％）の減少となっている。</t>
  </si>
  <si>
    <t>　その他の政治団体に係るものは３３億９８００万円で、前年分（３８億７７００万円）に
比べ４億７８００万円（１２．３％）の減少となっている。</t>
  </si>
  <si>
    <t>―</t>
  </si>
</sst>
</file>

<file path=xl/styles.xml><?xml version="1.0" encoding="utf-8"?>
<styleSheet xmlns="http://schemas.openxmlformats.org/spreadsheetml/2006/main">
  <numFmts count="7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quot;#,##0&quot;]&quot;"/>
    <numFmt numFmtId="181" formatCode="&quot;(&quot;0.0&quot;)&quot;;&quot;(&quot;&quot;△ &quot;0.0&quot;)&quot;"/>
    <numFmt numFmtId="182" formatCode="0.0_ "/>
    <numFmt numFmtId="183" formatCode="&quot;(&quot;0.00&quot;)&quot;;&quot;(&quot;&quot;△ &quot;0.00&quot;)&quot;"/>
    <numFmt numFmtId="184" formatCode="&quot;(&quot;0&quot;)&quot;;&quot;(&quot;&quot;△ &quot;0&quot;)&quot;"/>
    <numFmt numFmtId="185" formatCode="0_);[Red]\(0\)"/>
    <numFmt numFmtId="186" formatCode="0.0_);[Red]\(0.0\)"/>
    <numFmt numFmtId="187" formatCode="0.00_);[Red]\(0.00\)"/>
    <numFmt numFmtId="188" formatCode="&quot;(&quot;#,##0.0&quot;)&quot;;&quot;(&quot;&quot;△ &quot;#,##0.0&quot;)&quot;"/>
    <numFmt numFmtId="189" formatCode="&quot;(&quot;#,##0&quot;)&quot;;&quot;(&quot;&quot;△ &quot;#,##0&quot;)&quot;"/>
    <numFmt numFmtId="190" formatCode="0.00000_ "/>
    <numFmt numFmtId="191" formatCode="0.0000_ "/>
    <numFmt numFmtId="192" formatCode="0.000_ "/>
    <numFmt numFmtId="193" formatCode="0.00_ "/>
    <numFmt numFmtId="194" formatCode="0_ "/>
    <numFmt numFmtId="195" formatCode="#,##0.0;[Red]\-#,##0.0"/>
    <numFmt numFmtId="196" formatCode="#,##0.000;[Red]\-#,##0.000"/>
    <numFmt numFmtId="197" formatCode="#,##0.0000;[Red]\-#,##0.0000"/>
    <numFmt numFmtId="198" formatCode="#,##0.00000;[Red]\-#,##0.00000"/>
    <numFmt numFmtId="199" formatCode="#,##0.000000;[Red]\-#,##0.000000"/>
    <numFmt numFmtId="200" formatCode="#,##0.0000000;[Red]\-#,##0.0000000"/>
    <numFmt numFmtId="201" formatCode="#,##0.00000000;[Red]\-#,##0.00000000"/>
    <numFmt numFmtId="202" formatCode="#,##0.000000000;[Red]\-#,##0.000000000"/>
    <numFmt numFmtId="203" formatCode="#,##0.0"/>
    <numFmt numFmtId="204" formatCode="#,##0.000"/>
    <numFmt numFmtId="205" formatCode="#,##0.0000"/>
    <numFmt numFmtId="206" formatCode="#,##0.00000"/>
    <numFmt numFmtId="207" formatCode="#,##0.000000"/>
    <numFmt numFmtId="208" formatCode="#,##0.0000000"/>
    <numFmt numFmtId="209" formatCode="&quot;[&quot;#,##0.0&quot;]&quot;"/>
    <numFmt numFmtId="210" formatCode="&quot;[&quot;#,##0.00&quot;]&quot;"/>
    <numFmt numFmtId="211" formatCode="&quot;[&quot;#,##0.000&quot;]&quot;"/>
    <numFmt numFmtId="212" formatCode="&quot;[&quot;#,##0.0000&quot;]&quot;"/>
    <numFmt numFmtId="213" formatCode="&quot;[&quot;#,##0.00000&quot;]&quot;"/>
    <numFmt numFmtId="214" formatCode="&quot;(&quot;#,##0&quot;)&quot;"/>
    <numFmt numFmtId="215" formatCode="0.0%"/>
    <numFmt numFmtId="216" formatCode="0.0000000_ "/>
    <numFmt numFmtId="217" formatCode="0.000000_ "/>
    <numFmt numFmtId="218" formatCode="0.0_);\(0.0\)"/>
    <numFmt numFmtId="219" formatCode="\(##0.0\)"/>
    <numFmt numFmtId="220" formatCode="\(###,##0\)"/>
    <numFmt numFmtId="221" formatCode="#,##0_);[Red]\(#,##0\)"/>
    <numFmt numFmtId="222" formatCode="0.000000"/>
    <numFmt numFmtId="223" formatCode="0.00000"/>
    <numFmt numFmtId="224" formatCode="0.0000"/>
    <numFmt numFmtId="225" formatCode="0.000"/>
    <numFmt numFmtId="226" formatCode="0.0"/>
    <numFmt numFmtId="227" formatCode="\(0.00\)"/>
    <numFmt numFmtId="228" formatCode="\(0.0\)"/>
    <numFmt numFmtId="229" formatCode="\(0\)"/>
    <numFmt numFmtId="230" formatCode="\(#,##0\)"/>
    <numFmt numFmtId="231" formatCode="#,##0_ "/>
    <numFmt numFmtId="232" formatCode="#,##0.0_ "/>
    <numFmt numFmtId="233" formatCode="#,##0_)"/>
    <numFmt numFmtId="234" formatCode="0&quot;団&quot;&quot;体&quot;"/>
    <numFmt numFmtId="235" formatCode="[$-411]ge\.m\.d;@"/>
    <numFmt numFmtId="236" formatCode="#,##0.0_);[Red]\(#,##0.0\)"/>
  </numFmts>
  <fonts count="58">
    <font>
      <sz val="11"/>
      <name val="ＭＳ Ｐゴシック"/>
      <family val="3"/>
    </font>
    <font>
      <sz val="6"/>
      <name val="ＭＳ Ｐゴシック"/>
      <family val="3"/>
    </font>
    <font>
      <sz val="12"/>
      <name val="ＭＳ 明朝"/>
      <family val="1"/>
    </font>
    <font>
      <u val="single"/>
      <sz val="11"/>
      <color indexed="12"/>
      <name val="ＭＳ Ｐゴシック"/>
      <family val="3"/>
    </font>
    <font>
      <u val="single"/>
      <sz val="11"/>
      <color indexed="36"/>
      <name val="ＭＳ Ｐゴシック"/>
      <family val="3"/>
    </font>
    <font>
      <sz val="22"/>
      <color indexed="8"/>
      <name val="ＭＳ Ｐゴシック"/>
      <family val="3"/>
    </font>
    <font>
      <sz val="9"/>
      <color indexed="8"/>
      <name val="ＭＳ Ｐゴシック"/>
      <family val="3"/>
    </font>
    <font>
      <sz val="10"/>
      <color indexed="8"/>
      <name val="ＭＳ Ｐゴシック"/>
      <family val="3"/>
    </font>
    <font>
      <sz val="10.1"/>
      <color indexed="8"/>
      <name val="ＭＳ Ｐゴシック"/>
      <family val="3"/>
    </font>
    <font>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明朝"/>
      <family val="1"/>
    </font>
    <font>
      <sz val="12"/>
      <color indexed="8"/>
      <name val="ＭＳ 明朝"/>
      <family val="1"/>
    </font>
    <font>
      <sz val="12"/>
      <color indexed="8"/>
      <name val="ＭＳ Ｐゴシック"/>
      <family val="3"/>
    </font>
    <font>
      <b/>
      <sz val="13"/>
      <color indexed="8"/>
      <name val="ＭＳ ゴシック"/>
      <family val="3"/>
    </font>
    <font>
      <sz val="11"/>
      <color indexed="8"/>
      <name val="ＭＳ 明朝"/>
      <family val="1"/>
    </font>
    <font>
      <sz val="6"/>
      <color indexed="8"/>
      <name val="ＭＳ 明朝"/>
      <family val="1"/>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theme="1"/>
      <name val="ＭＳ 明朝"/>
      <family val="1"/>
    </font>
    <font>
      <sz val="12"/>
      <color theme="1"/>
      <name val="ＭＳ 明朝"/>
      <family val="1"/>
    </font>
    <font>
      <sz val="12"/>
      <color theme="1"/>
      <name val="ＭＳ Ｐゴシック"/>
      <family val="3"/>
    </font>
    <font>
      <sz val="11"/>
      <color theme="1"/>
      <name val="ＭＳ Ｐゴシック"/>
      <family val="3"/>
    </font>
    <font>
      <b/>
      <sz val="13"/>
      <color theme="1"/>
      <name val="ＭＳ ゴシック"/>
      <family val="3"/>
    </font>
    <font>
      <sz val="11"/>
      <color theme="1"/>
      <name val="ＭＳ 明朝"/>
      <family val="1"/>
    </font>
    <font>
      <sz val="6"/>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color indexed="63"/>
      </top>
      <bottom>
        <color indexed="63"/>
      </bottom>
    </border>
    <border>
      <left style="double"/>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double"/>
      <right style="thin"/>
      <top style="thin"/>
      <bottom>
        <color indexed="63"/>
      </bottom>
    </border>
    <border>
      <left style="thin"/>
      <right>
        <color indexed="63"/>
      </right>
      <top>
        <color indexed="63"/>
      </top>
      <bottom style="thin"/>
    </border>
    <border>
      <left style="double"/>
      <right style="thin"/>
      <top>
        <color indexed="63"/>
      </top>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s>
  <cellStyleXfs count="11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26" borderId="1" applyNumberFormat="0" applyAlignment="0" applyProtection="0"/>
    <xf numFmtId="0" fontId="37" fillId="26" borderId="1" applyNumberFormat="0" applyAlignment="0" applyProtection="0"/>
    <xf numFmtId="0" fontId="38" fillId="27" borderId="0" applyNumberFormat="0" applyBorder="0" applyAlignment="0" applyProtection="0"/>
    <xf numFmtId="0" fontId="38"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4" fillId="28" borderId="2" applyNumberFormat="0" applyFont="0" applyAlignment="0" applyProtection="0"/>
    <xf numFmtId="0" fontId="39" fillId="0" borderId="3" applyNumberFormat="0" applyFill="0" applyAlignment="0" applyProtection="0"/>
    <xf numFmtId="0" fontId="39" fillId="0" borderId="3" applyNumberFormat="0" applyFill="0" applyAlignment="0" applyProtection="0"/>
    <xf numFmtId="0" fontId="40" fillId="29" borderId="0" applyNumberFormat="0" applyBorder="0" applyAlignment="0" applyProtection="0"/>
    <xf numFmtId="0" fontId="40" fillId="29" borderId="0" applyNumberFormat="0" applyBorder="0" applyAlignment="0" applyProtection="0"/>
    <xf numFmtId="0" fontId="41" fillId="30" borderId="4" applyNumberFormat="0" applyAlignment="0" applyProtection="0"/>
    <xf numFmtId="0" fontId="41" fillId="30" borderId="4" applyNumberFormat="0" applyAlignment="0" applyProtection="0"/>
    <xf numFmtId="0" fontId="42" fillId="0" borderId="0" applyNumberFormat="0" applyFill="0" applyBorder="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3" fillId="0" borderId="5" applyNumberFormat="0" applyFill="0" applyAlignment="0" applyProtection="0"/>
    <xf numFmtId="0" fontId="44" fillId="0" borderId="6"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6" fillId="0" borderId="8" applyNumberFormat="0" applyFill="0" applyAlignment="0" applyProtection="0"/>
    <xf numFmtId="0" fontId="46" fillId="0" borderId="8" applyNumberFormat="0" applyFill="0" applyAlignment="0" applyProtection="0"/>
    <xf numFmtId="0" fontId="47" fillId="30" borderId="9" applyNumberFormat="0" applyAlignment="0" applyProtection="0"/>
    <xf numFmtId="0" fontId="47" fillId="30" borderId="9" applyNumberFormat="0" applyAlignment="0" applyProtection="0"/>
    <xf numFmtId="0" fontId="48" fillId="0" borderId="0" applyNumberFormat="0" applyFill="0" applyBorder="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49" fillId="31" borderId="4" applyNumberFormat="0" applyAlignment="0" applyProtection="0"/>
    <xf numFmtId="0" fontId="9" fillId="0" borderId="0">
      <alignment/>
      <protection/>
    </xf>
    <xf numFmtId="0" fontId="0" fillId="0" borderId="0">
      <alignment/>
      <protection/>
    </xf>
    <xf numFmtId="0" fontId="9" fillId="0" borderId="0">
      <alignment vertical="center"/>
      <protection/>
    </xf>
    <xf numFmtId="0" fontId="0" fillId="0" borderId="0">
      <alignment/>
      <protection/>
    </xf>
    <xf numFmtId="0" fontId="0" fillId="0" borderId="0">
      <alignment/>
      <protection/>
    </xf>
    <xf numFmtId="0" fontId="0" fillId="0" borderId="0">
      <alignment/>
      <protection/>
    </xf>
    <xf numFmtId="0" fontId="4" fillId="0" borderId="0" applyNumberFormat="0" applyFill="0" applyBorder="0" applyAlignment="0" applyProtection="0"/>
    <xf numFmtId="0" fontId="50" fillId="32" borderId="0" applyNumberFormat="0" applyBorder="0" applyAlignment="0" applyProtection="0"/>
    <xf numFmtId="0" fontId="50" fillId="32" borderId="0" applyNumberFormat="0" applyBorder="0" applyAlignment="0" applyProtection="0"/>
  </cellStyleXfs>
  <cellXfs count="113">
    <xf numFmtId="0" fontId="0" fillId="0" borderId="0" xfId="0" applyAlignment="1">
      <alignment vertical="center"/>
    </xf>
    <xf numFmtId="49" fontId="0" fillId="0" borderId="10" xfId="106" applyNumberFormat="1" applyBorder="1" applyAlignment="1">
      <alignment horizontal="left"/>
      <protection/>
    </xf>
    <xf numFmtId="0" fontId="0" fillId="0" borderId="0" xfId="106">
      <alignment/>
      <protection/>
    </xf>
    <xf numFmtId="38" fontId="0" fillId="0" borderId="10" xfId="81" applyBorder="1" applyAlignment="1">
      <alignment/>
    </xf>
    <xf numFmtId="38" fontId="0" fillId="0" borderId="10" xfId="81" applyFont="1" applyFill="1" applyBorder="1" applyAlignment="1">
      <alignment/>
    </xf>
    <xf numFmtId="0" fontId="0" fillId="0" borderId="10" xfId="106" applyBorder="1">
      <alignment/>
      <protection/>
    </xf>
    <xf numFmtId="0" fontId="0" fillId="0" borderId="10" xfId="106" applyBorder="1" applyAlignment="1">
      <alignment horizontal="left"/>
      <protection/>
    </xf>
    <xf numFmtId="0" fontId="0" fillId="0" borderId="10" xfId="106" applyFont="1" applyBorder="1">
      <alignment/>
      <protection/>
    </xf>
    <xf numFmtId="0" fontId="2" fillId="0" borderId="10" xfId="106" applyFont="1" applyBorder="1">
      <alignment/>
      <protection/>
    </xf>
    <xf numFmtId="0" fontId="2" fillId="0" borderId="0" xfId="106" applyFont="1">
      <alignment/>
      <protection/>
    </xf>
    <xf numFmtId="0" fontId="0" fillId="0" borderId="10" xfId="106" applyFont="1" applyBorder="1" applyAlignment="1">
      <alignment horizontal="left"/>
      <protection/>
    </xf>
    <xf numFmtId="0" fontId="0" fillId="0" borderId="10" xfId="106" applyFont="1" applyBorder="1">
      <alignment/>
      <protection/>
    </xf>
    <xf numFmtId="0" fontId="0" fillId="0" borderId="10" xfId="106" applyFont="1" applyBorder="1" applyAlignment="1">
      <alignment horizontal="left"/>
      <protection/>
    </xf>
    <xf numFmtId="180" fontId="51" fillId="0" borderId="11" xfId="0" applyNumberFormat="1" applyFont="1" applyFill="1" applyBorder="1" applyAlignment="1">
      <alignment horizontal="right" vertical="center" wrapText="1"/>
    </xf>
    <xf numFmtId="180" fontId="51" fillId="0" borderId="12" xfId="0" applyNumberFormat="1" applyFont="1" applyFill="1" applyBorder="1" applyAlignment="1">
      <alignment horizontal="right" vertical="center" wrapText="1"/>
    </xf>
    <xf numFmtId="180" fontId="51" fillId="0" borderId="13" xfId="0" applyNumberFormat="1" applyFont="1" applyFill="1" applyBorder="1" applyAlignment="1">
      <alignment horizontal="right" vertical="center" wrapText="1"/>
    </xf>
    <xf numFmtId="0" fontId="52" fillId="0" borderId="0" xfId="0" applyFont="1" applyAlignment="1">
      <alignment horizontal="left" vertical="center" wrapText="1"/>
    </xf>
    <xf numFmtId="0" fontId="52" fillId="0" borderId="0" xfId="0" applyFont="1" applyBorder="1" applyAlignment="1">
      <alignment horizontal="center" vertical="center" wrapText="1"/>
    </xf>
    <xf numFmtId="0" fontId="53" fillId="0" borderId="0" xfId="0" applyFont="1" applyAlignment="1">
      <alignment vertical="center"/>
    </xf>
    <xf numFmtId="0" fontId="54" fillId="0" borderId="0" xfId="0" applyFont="1" applyAlignment="1">
      <alignment vertical="center"/>
    </xf>
    <xf numFmtId="0" fontId="52" fillId="0" borderId="0" xfId="0" applyFont="1" applyAlignment="1">
      <alignment horizontal="left" vertical="center"/>
    </xf>
    <xf numFmtId="0" fontId="52" fillId="0" borderId="0" xfId="0" applyFont="1" applyAlignment="1">
      <alignment vertical="center" wrapText="1"/>
    </xf>
    <xf numFmtId="0" fontId="52" fillId="0" borderId="14" xfId="0" applyFont="1" applyBorder="1" applyAlignment="1">
      <alignment horizontal="center" vertical="center" wrapText="1"/>
    </xf>
    <xf numFmtId="0" fontId="52" fillId="0" borderId="15" xfId="0" applyFont="1" applyFill="1" applyBorder="1" applyAlignment="1">
      <alignment horizontal="center" vertical="center" wrapText="1"/>
    </xf>
    <xf numFmtId="0" fontId="52" fillId="0" borderId="16" xfId="0" applyFont="1" applyFill="1" applyBorder="1" applyAlignment="1">
      <alignment vertical="center" wrapText="1"/>
    </xf>
    <xf numFmtId="0" fontId="52" fillId="0" borderId="17" xfId="0" applyFont="1" applyFill="1" applyBorder="1" applyAlignment="1">
      <alignment vertical="center" wrapText="1"/>
    </xf>
    <xf numFmtId="182" fontId="52" fillId="0" borderId="15" xfId="0" applyNumberFormat="1" applyFont="1" applyFill="1" applyBorder="1" applyAlignment="1">
      <alignment horizontal="center" vertical="center" wrapText="1"/>
    </xf>
    <xf numFmtId="189" fontId="52" fillId="0" borderId="14" xfId="81" applyNumberFormat="1" applyFont="1" applyBorder="1" applyAlignment="1">
      <alignment horizontal="center" vertical="center" wrapText="1"/>
    </xf>
    <xf numFmtId="184" fontId="52" fillId="0" borderId="14" xfId="0" applyNumberFormat="1" applyFont="1" applyBorder="1" applyAlignment="1">
      <alignment horizontal="center" vertical="center" wrapText="1"/>
    </xf>
    <xf numFmtId="181" fontId="52" fillId="0" borderId="14" xfId="0" applyNumberFormat="1" applyFont="1" applyBorder="1" applyAlignment="1">
      <alignment horizontal="center" vertical="center" wrapText="1"/>
    </xf>
    <xf numFmtId="3" fontId="52" fillId="0" borderId="15" xfId="0" applyNumberFormat="1" applyFont="1" applyFill="1" applyBorder="1" applyAlignment="1">
      <alignment horizontal="center" vertical="center" wrapText="1"/>
    </xf>
    <xf numFmtId="189" fontId="52" fillId="0" borderId="14" xfId="0" applyNumberFormat="1" applyFont="1" applyBorder="1" applyAlignment="1">
      <alignment horizontal="center" vertical="center" wrapText="1"/>
    </xf>
    <xf numFmtId="186" fontId="52" fillId="0" borderId="15" xfId="0" applyNumberFormat="1" applyFont="1" applyFill="1" applyBorder="1" applyAlignment="1">
      <alignment horizontal="center" vertical="center" wrapText="1"/>
    </xf>
    <xf numFmtId="0" fontId="52" fillId="0" borderId="0" xfId="0" applyFont="1" applyAlignment="1">
      <alignment horizontal="left" vertical="center" indent="1"/>
    </xf>
    <xf numFmtId="184" fontId="52" fillId="0" borderId="0" xfId="0" applyNumberFormat="1" applyFont="1" applyBorder="1" applyAlignment="1">
      <alignment horizontal="center" vertical="center" wrapText="1"/>
    </xf>
    <xf numFmtId="181" fontId="52" fillId="0" borderId="0" xfId="0" applyNumberFormat="1" applyFont="1" applyBorder="1" applyAlignment="1">
      <alignment horizontal="center" vertical="center" wrapText="1"/>
    </xf>
    <xf numFmtId="0" fontId="55" fillId="0" borderId="0" xfId="0" applyFont="1" applyBorder="1" applyAlignment="1">
      <alignment vertical="center" wrapText="1"/>
    </xf>
    <xf numFmtId="0" fontId="52" fillId="0" borderId="0" xfId="0" applyFont="1" applyAlignment="1">
      <alignment vertical="center"/>
    </xf>
    <xf numFmtId="0" fontId="52" fillId="0" borderId="0" xfId="0" applyFont="1" applyAlignment="1">
      <alignment horizontal="right" vertical="center"/>
    </xf>
    <xf numFmtId="0" fontId="53" fillId="0" borderId="17" xfId="0" applyFont="1" applyBorder="1" applyAlignment="1">
      <alignment vertical="center"/>
    </xf>
    <xf numFmtId="0" fontId="54" fillId="0" borderId="0" xfId="0" applyFont="1" applyAlignment="1">
      <alignment vertical="center"/>
    </xf>
    <xf numFmtId="0" fontId="52" fillId="0" borderId="10" xfId="0" applyFont="1" applyBorder="1" applyAlignment="1">
      <alignment horizontal="center" vertical="center" wrapText="1"/>
    </xf>
    <xf numFmtId="0" fontId="52" fillId="0" borderId="18" xfId="0" applyFont="1" applyBorder="1" applyAlignment="1">
      <alignment horizontal="center" vertical="center" wrapText="1"/>
    </xf>
    <xf numFmtId="194" fontId="52" fillId="0" borderId="18" xfId="0" applyNumberFormat="1" applyFont="1" applyFill="1" applyBorder="1" applyAlignment="1">
      <alignment horizontal="right" vertical="center" wrapText="1"/>
    </xf>
    <xf numFmtId="3" fontId="52" fillId="0" borderId="18" xfId="0" applyNumberFormat="1" applyFont="1" applyFill="1" applyBorder="1" applyAlignment="1">
      <alignment horizontal="right" vertical="center" wrapText="1"/>
    </xf>
    <xf numFmtId="0" fontId="52" fillId="0" borderId="13" xfId="0" applyFont="1" applyBorder="1" applyAlignment="1">
      <alignment horizontal="center" vertical="center" wrapText="1"/>
    </xf>
    <xf numFmtId="180" fontId="52" fillId="0" borderId="13" xfId="0" applyNumberFormat="1" applyFont="1" applyFill="1" applyBorder="1" applyAlignment="1">
      <alignment horizontal="right" vertical="center" wrapText="1"/>
    </xf>
    <xf numFmtId="180" fontId="52" fillId="0" borderId="13" xfId="0" applyNumberFormat="1" applyFont="1" applyBorder="1" applyAlignment="1">
      <alignment horizontal="right" vertical="center" wrapText="1"/>
    </xf>
    <xf numFmtId="181" fontId="52" fillId="0" borderId="14" xfId="0" applyNumberFormat="1" applyFont="1" applyFill="1" applyBorder="1" applyAlignment="1">
      <alignment horizontal="right" vertical="center" wrapText="1"/>
    </xf>
    <xf numFmtId="0" fontId="52" fillId="0" borderId="0" xfId="0" applyFont="1" applyAlignment="1">
      <alignment horizontal="left" vertical="center" indent="2"/>
    </xf>
    <xf numFmtId="3" fontId="52" fillId="0" borderId="13" xfId="0" applyNumberFormat="1" applyFont="1" applyFill="1" applyBorder="1" applyAlignment="1">
      <alignment horizontal="right" vertical="center" wrapText="1"/>
    </xf>
    <xf numFmtId="0" fontId="56" fillId="0" borderId="0" xfId="0" applyFont="1" applyAlignment="1">
      <alignment horizontal="right" vertical="center"/>
    </xf>
    <xf numFmtId="0" fontId="51" fillId="0" borderId="18" xfId="0" applyFont="1" applyBorder="1" applyAlignment="1">
      <alignment horizontal="center" vertical="center" wrapText="1"/>
    </xf>
    <xf numFmtId="0" fontId="51" fillId="0" borderId="14" xfId="0" applyFont="1" applyBorder="1" applyAlignment="1">
      <alignment horizontal="center" vertical="center" wrapText="1"/>
    </xf>
    <xf numFmtId="0" fontId="51" fillId="0" borderId="14" xfId="0" applyFont="1" applyBorder="1" applyAlignment="1">
      <alignment horizontal="right" vertical="center" wrapText="1"/>
    </xf>
    <xf numFmtId="3" fontId="51" fillId="0" borderId="18" xfId="0" applyNumberFormat="1" applyFont="1" applyFill="1" applyBorder="1" applyAlignment="1">
      <alignment horizontal="right" vertical="center" wrapText="1"/>
    </xf>
    <xf numFmtId="0" fontId="51" fillId="0" borderId="13" xfId="0" applyFont="1" applyBorder="1" applyAlignment="1">
      <alignment horizontal="center" vertical="center" wrapText="1"/>
    </xf>
    <xf numFmtId="180" fontId="51" fillId="0" borderId="13" xfId="0" applyNumberFormat="1" applyFont="1" applyBorder="1" applyAlignment="1">
      <alignment horizontal="right" vertical="center" wrapText="1"/>
    </xf>
    <xf numFmtId="181" fontId="51" fillId="0" borderId="14" xfId="0" applyNumberFormat="1" applyFont="1" applyFill="1" applyBorder="1" applyAlignment="1">
      <alignment horizontal="right" vertical="center" wrapText="1"/>
    </xf>
    <xf numFmtId="0" fontId="51" fillId="0" borderId="0" xfId="0" applyFont="1" applyAlignment="1">
      <alignment horizontal="left" vertical="center"/>
    </xf>
    <xf numFmtId="0" fontId="51" fillId="0" borderId="18" xfId="0" applyFont="1" applyBorder="1" applyAlignment="1">
      <alignment horizontal="distributed" vertical="center" wrapText="1"/>
    </xf>
    <xf numFmtId="0" fontId="51" fillId="0" borderId="15"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13" xfId="0" applyFont="1" applyBorder="1" applyAlignment="1">
      <alignment horizontal="distributed" vertical="center" wrapText="1"/>
    </xf>
    <xf numFmtId="0" fontId="51" fillId="0" borderId="11" xfId="0" applyFont="1" applyBorder="1" applyAlignment="1">
      <alignment horizontal="center" vertical="center" wrapText="1"/>
    </xf>
    <xf numFmtId="0" fontId="51" fillId="0" borderId="12" xfId="0" applyFont="1" applyBorder="1" applyAlignment="1">
      <alignment horizontal="center" vertical="center" wrapText="1"/>
    </xf>
    <xf numFmtId="0" fontId="51" fillId="0" borderId="14" xfId="0" applyFont="1" applyBorder="1" applyAlignment="1">
      <alignment horizontal="distributed" vertical="center" wrapText="1"/>
    </xf>
    <xf numFmtId="0" fontId="51" fillId="0" borderId="20" xfId="0" applyFont="1" applyBorder="1" applyAlignment="1">
      <alignment horizontal="right" vertical="center" wrapText="1"/>
    </xf>
    <xf numFmtId="0" fontId="51" fillId="0" borderId="21" xfId="0" applyFont="1" applyBorder="1" applyAlignment="1">
      <alignment horizontal="right" vertical="center" wrapText="1"/>
    </xf>
    <xf numFmtId="0" fontId="57" fillId="0" borderId="14" xfId="0" applyFont="1" applyBorder="1" applyAlignment="1">
      <alignment horizontal="center" vertical="center" wrapText="1"/>
    </xf>
    <xf numFmtId="3" fontId="51" fillId="0" borderId="15" xfId="0" applyNumberFormat="1" applyFont="1" applyFill="1" applyBorder="1" applyAlignment="1">
      <alignment horizontal="right" vertical="center" wrapText="1"/>
    </xf>
    <xf numFmtId="3" fontId="51" fillId="0" borderId="19" xfId="0" applyNumberFormat="1" applyFont="1" applyFill="1" applyBorder="1" applyAlignment="1">
      <alignment horizontal="right" vertical="center" wrapText="1"/>
    </xf>
    <xf numFmtId="207" fontId="54" fillId="0" borderId="0" xfId="0" applyNumberFormat="1" applyFont="1" applyAlignment="1">
      <alignment vertical="center"/>
    </xf>
    <xf numFmtId="181" fontId="51" fillId="0" borderId="20" xfId="0" applyNumberFormat="1" applyFont="1" applyFill="1" applyBorder="1" applyAlignment="1">
      <alignment horizontal="right" vertical="center" wrapText="1"/>
    </xf>
    <xf numFmtId="181" fontId="51" fillId="0" borderId="21" xfId="0" applyNumberFormat="1" applyFont="1" applyFill="1" applyBorder="1" applyAlignment="1">
      <alignment horizontal="right" vertical="center" wrapText="1"/>
    </xf>
    <xf numFmtId="181" fontId="52" fillId="0" borderId="14" xfId="0" applyNumberFormat="1" applyFont="1" applyFill="1" applyBorder="1" applyAlignment="1">
      <alignment horizontal="center" vertical="center" wrapText="1"/>
    </xf>
    <xf numFmtId="38" fontId="0" fillId="0" borderId="10" xfId="81" applyFill="1" applyBorder="1" applyAlignment="1">
      <alignment/>
    </xf>
    <xf numFmtId="0" fontId="0" fillId="0" borderId="0" xfId="106" applyFont="1">
      <alignment/>
      <protection/>
    </xf>
    <xf numFmtId="0" fontId="52" fillId="0" borderId="0" xfId="0" applyFont="1" applyAlignment="1">
      <alignment vertical="center" wrapText="1"/>
    </xf>
    <xf numFmtId="0" fontId="55" fillId="0" borderId="22" xfId="0" applyFont="1" applyBorder="1" applyAlignment="1">
      <alignment vertical="center" wrapText="1"/>
    </xf>
    <xf numFmtId="0" fontId="55" fillId="0" borderId="23" xfId="0" applyFont="1" applyBorder="1" applyAlignment="1">
      <alignment vertical="center" wrapText="1"/>
    </xf>
    <xf numFmtId="0" fontId="55" fillId="0" borderId="24" xfId="0" applyFont="1" applyBorder="1" applyAlignment="1">
      <alignment vertical="center" wrapText="1"/>
    </xf>
    <xf numFmtId="0" fontId="52" fillId="0" borderId="16" xfId="0" applyFont="1" applyFill="1" applyBorder="1" applyAlignment="1">
      <alignment horizontal="center" vertical="center" wrapText="1"/>
    </xf>
    <xf numFmtId="0" fontId="52" fillId="0" borderId="17" xfId="0" applyFont="1" applyFill="1" applyBorder="1" applyAlignment="1">
      <alignment horizontal="center" vertical="center" wrapText="1"/>
    </xf>
    <xf numFmtId="182" fontId="52" fillId="0" borderId="16" xfId="0" applyNumberFormat="1" applyFont="1" applyFill="1" applyBorder="1" applyAlignment="1">
      <alignment horizontal="center" vertical="center" wrapText="1"/>
    </xf>
    <xf numFmtId="182" fontId="52" fillId="0" borderId="17" xfId="0" applyNumberFormat="1" applyFont="1" applyFill="1" applyBorder="1" applyAlignment="1">
      <alignment horizontal="center" vertical="center" wrapText="1"/>
    </xf>
    <xf numFmtId="0" fontId="52" fillId="0" borderId="10"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6" xfId="0" applyFont="1" applyBorder="1" applyAlignment="1">
      <alignment horizontal="center" vertical="center" wrapText="1"/>
    </xf>
    <xf numFmtId="0" fontId="52" fillId="0" borderId="27" xfId="0" applyFont="1" applyBorder="1" applyAlignment="1">
      <alignment horizontal="center" vertical="center" wrapText="1"/>
    </xf>
    <xf numFmtId="0" fontId="52" fillId="0" borderId="0" xfId="0" applyFont="1" applyAlignment="1">
      <alignment horizontal="left" vertical="center" wrapText="1"/>
    </xf>
    <xf numFmtId="0" fontId="52" fillId="0" borderId="15" xfId="0" applyFont="1" applyBorder="1" applyAlignment="1">
      <alignment horizontal="center" vertical="center" wrapText="1"/>
    </xf>
    <xf numFmtId="0" fontId="52" fillId="0" borderId="17" xfId="0" applyFont="1" applyBorder="1" applyAlignment="1">
      <alignment horizontal="center" vertical="center" wrapText="1"/>
    </xf>
    <xf numFmtId="0" fontId="52" fillId="0" borderId="20" xfId="0" applyFont="1" applyBorder="1" applyAlignment="1">
      <alignment horizontal="center" vertical="center" wrapText="1"/>
    </xf>
    <xf numFmtId="0" fontId="52" fillId="0" borderId="28" xfId="0" applyFont="1" applyBorder="1" applyAlignment="1">
      <alignment horizontal="center" vertical="center" wrapText="1"/>
    </xf>
    <xf numFmtId="0" fontId="52" fillId="0" borderId="25" xfId="0" applyFont="1" applyBorder="1" applyAlignment="1">
      <alignment horizontal="center" vertical="center" shrinkToFit="1"/>
    </xf>
    <xf numFmtId="0" fontId="52" fillId="0" borderId="27" xfId="0" applyFont="1" applyBorder="1" applyAlignment="1">
      <alignment horizontal="center" vertical="center" shrinkToFit="1"/>
    </xf>
    <xf numFmtId="0" fontId="52" fillId="0" borderId="16" xfId="0" applyFont="1" applyBorder="1" applyAlignment="1">
      <alignment horizontal="center" vertical="center" wrapText="1"/>
    </xf>
    <xf numFmtId="0" fontId="52" fillId="0" borderId="0" xfId="0" applyFont="1" applyBorder="1" applyAlignment="1">
      <alignment horizontal="center" vertical="center" wrapText="1"/>
    </xf>
    <xf numFmtId="226" fontId="52" fillId="0" borderId="16" xfId="0" applyNumberFormat="1" applyFont="1" applyFill="1" applyBorder="1" applyAlignment="1">
      <alignment horizontal="center" vertical="center" wrapText="1"/>
    </xf>
    <xf numFmtId="226" fontId="52" fillId="0" borderId="17" xfId="0" applyNumberFormat="1" applyFont="1" applyFill="1" applyBorder="1" applyAlignment="1">
      <alignment horizontal="center" vertical="center" wrapText="1"/>
    </xf>
    <xf numFmtId="226" fontId="52" fillId="0" borderId="25" xfId="0" applyNumberFormat="1" applyFont="1" applyFill="1" applyBorder="1" applyAlignment="1">
      <alignment horizontal="center" vertical="center" wrapText="1"/>
    </xf>
    <xf numFmtId="226" fontId="52" fillId="0" borderId="27" xfId="0" applyNumberFormat="1" applyFont="1" applyFill="1" applyBorder="1" applyAlignment="1">
      <alignment horizontal="center" vertical="center" wrapText="1"/>
    </xf>
    <xf numFmtId="0" fontId="52" fillId="0" borderId="18" xfId="0" applyFont="1" applyBorder="1" applyAlignment="1">
      <alignment horizontal="center" vertical="center" wrapText="1"/>
    </xf>
    <xf numFmtId="0" fontId="52" fillId="0" borderId="0" xfId="0" applyFont="1" applyFill="1" applyAlignment="1">
      <alignment horizontal="left" vertical="center" wrapText="1"/>
    </xf>
    <xf numFmtId="0" fontId="52" fillId="0" borderId="26" xfId="0" applyFont="1" applyFill="1" applyBorder="1" applyAlignment="1">
      <alignment horizontal="center" vertical="center" wrapText="1"/>
    </xf>
    <xf numFmtId="0" fontId="52" fillId="0" borderId="27" xfId="0" applyFont="1" applyFill="1" applyBorder="1" applyAlignment="1">
      <alignment horizontal="center" vertical="center" wrapText="1"/>
    </xf>
    <xf numFmtId="0" fontId="52" fillId="0" borderId="13" xfId="0" applyFont="1" applyBorder="1" applyAlignment="1">
      <alignment horizontal="center" vertical="center" wrapText="1"/>
    </xf>
    <xf numFmtId="0" fontId="52" fillId="0" borderId="14" xfId="0" applyFont="1" applyBorder="1" applyAlignment="1">
      <alignment horizontal="center" vertical="center" wrapText="1"/>
    </xf>
    <xf numFmtId="182" fontId="52" fillId="0" borderId="27" xfId="0" applyNumberFormat="1" applyFont="1" applyFill="1" applyBorder="1" applyAlignment="1">
      <alignment horizontal="center" vertical="center" wrapText="1"/>
    </xf>
    <xf numFmtId="0" fontId="51" fillId="0" borderId="18" xfId="0" applyFont="1" applyBorder="1" applyAlignment="1">
      <alignment horizontal="center" vertical="center" wrapText="1"/>
    </xf>
    <xf numFmtId="0" fontId="51" fillId="0" borderId="13" xfId="0" applyFont="1" applyBorder="1" applyAlignment="1">
      <alignment horizontal="center" vertical="center" wrapText="1"/>
    </xf>
    <xf numFmtId="0" fontId="51" fillId="0" borderId="14" xfId="0" applyFont="1" applyBorder="1" applyAlignment="1">
      <alignment horizontal="center" vertical="center" wrapText="1"/>
    </xf>
  </cellXfs>
  <cellStyles count="96">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Hyperlink" xfId="70"/>
    <cellStyle name="メモ" xfId="71"/>
    <cellStyle name="メモ 2" xfId="72"/>
    <cellStyle name="リンク セル" xfId="73"/>
    <cellStyle name="リンク セル 2" xfId="74"/>
    <cellStyle name="悪い" xfId="75"/>
    <cellStyle name="悪い 2" xfId="76"/>
    <cellStyle name="計算" xfId="77"/>
    <cellStyle name="計算 2" xfId="78"/>
    <cellStyle name="警告文" xfId="79"/>
    <cellStyle name="警告文 2" xfId="80"/>
    <cellStyle name="Comma [0]" xfId="81"/>
    <cellStyle name="Comma" xfId="82"/>
    <cellStyle name="見出し 1" xfId="83"/>
    <cellStyle name="見出し 1 2" xfId="84"/>
    <cellStyle name="見出し 2" xfId="85"/>
    <cellStyle name="見出し 2 2" xfId="86"/>
    <cellStyle name="見出し 3" xfId="87"/>
    <cellStyle name="見出し 3 2" xfId="88"/>
    <cellStyle name="見出し 4" xfId="89"/>
    <cellStyle name="見出し 4 2" xfId="90"/>
    <cellStyle name="集計" xfId="91"/>
    <cellStyle name="集計 2" xfId="92"/>
    <cellStyle name="出力" xfId="93"/>
    <cellStyle name="出力 2" xfId="94"/>
    <cellStyle name="説明文" xfId="95"/>
    <cellStyle name="説明文 2" xfId="96"/>
    <cellStyle name="Currency [0]" xfId="97"/>
    <cellStyle name="Currency" xfId="98"/>
    <cellStyle name="入力" xfId="99"/>
    <cellStyle name="入力 2" xfId="100"/>
    <cellStyle name="標準 2" xfId="101"/>
    <cellStyle name="標準 3" xfId="102"/>
    <cellStyle name="標準 4" xfId="103"/>
    <cellStyle name="標準 5" xfId="104"/>
    <cellStyle name="標準 6" xfId="105"/>
    <cellStyle name="標準_03-2収支額推移グラフ表" xfId="106"/>
    <cellStyle name="Followed Hyperlink" xfId="107"/>
    <cellStyle name="良い" xfId="108"/>
    <cellStyle name="良い 2" xfId="10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ＭＳ Ｐゴシック"/>
                <a:ea typeface="ＭＳ Ｐゴシック"/>
                <a:cs typeface="ＭＳ Ｐゴシック"/>
              </a:rPr>
              <a:t>&lt;</a:t>
            </a:r>
            <a:r>
              <a:rPr lang="en-US" cap="none" sz="1400" b="0" i="0" u="none" baseline="0">
                <a:solidFill>
                  <a:srgbClr val="000000"/>
                </a:solidFill>
                <a:latin typeface="ＭＳ Ｐゴシック"/>
                <a:ea typeface="ＭＳ Ｐゴシック"/>
                <a:cs typeface="ＭＳ Ｐゴシック"/>
              </a:rPr>
              <a:t>収支額の推移</a:t>
            </a:r>
            <a:r>
              <a:rPr lang="en-US" cap="none" sz="1400" b="0" i="0" u="none" baseline="0">
                <a:solidFill>
                  <a:srgbClr val="000000"/>
                </a:solidFill>
                <a:latin typeface="ＭＳ Ｐゴシック"/>
                <a:ea typeface="ＭＳ Ｐゴシック"/>
                <a:cs typeface="ＭＳ Ｐゴシック"/>
              </a:rPr>
              <a:t>&gt;</a:t>
            </a:r>
          </a:p>
        </c:rich>
      </c:tx>
      <c:layout>
        <c:manualLayout>
          <c:xMode val="factor"/>
          <c:yMode val="factor"/>
          <c:x val="-0.3495"/>
          <c:y val="0.02425"/>
        </c:manualLayout>
      </c:layout>
      <c:spPr>
        <a:noFill/>
        <a:ln>
          <a:noFill/>
        </a:ln>
      </c:spPr>
    </c:title>
    <c:plotArea>
      <c:layout>
        <c:manualLayout>
          <c:xMode val="edge"/>
          <c:yMode val="edge"/>
          <c:x val="-0.033"/>
          <c:y val="0.11675"/>
          <c:w val="0.93"/>
          <c:h val="0.8695"/>
        </c:manualLayout>
      </c:layout>
      <c:lineChart>
        <c:grouping val="standard"/>
        <c:varyColors val="0"/>
        <c:ser>
          <c:idx val="0"/>
          <c:order val="0"/>
          <c:tx>
            <c:strRef>
              <c:f>'収支額の推移'!$A$2</c:f>
              <c:strCache>
                <c:ptCount val="1"/>
                <c:pt idx="0">
                  <c:v>本年収入額</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0"/>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1"/>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2"/>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3"/>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4"/>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5"/>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6"/>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7"/>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8"/>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9"/>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0"/>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1"/>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2"/>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4"/>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5"/>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6"/>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7"/>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8"/>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9"/>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0"/>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1"/>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2"/>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3"/>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4"/>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5"/>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6"/>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7"/>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'収支額の推移'!$B$1:$AM$1</c:f>
              <c:strCache/>
            </c:strRef>
          </c:cat>
          <c:val>
            <c:numRef>
              <c:f>'収支額の推移'!$B$2:$AM$2</c:f>
              <c:numCache/>
            </c:numRef>
          </c:val>
          <c:smooth val="0"/>
        </c:ser>
        <c:ser>
          <c:idx val="1"/>
          <c:order val="1"/>
          <c:tx>
            <c:strRef>
              <c:f>'収支額の推移'!$A$3</c:f>
              <c:strCache>
                <c:ptCount val="1"/>
                <c:pt idx="0">
                  <c:v>本年支出総額（数字）</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howLegendKey val="0"/>
              <c:showVal val="1"/>
              <c:showBubbleSize val="0"/>
              <c:showCatName val="0"/>
              <c:showSerName val="0"/>
              <c:showPercent val="0"/>
            </c:dLbl>
            <c:dLbl>
              <c:idx val="1"/>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howLegendKey val="0"/>
              <c:showVal val="1"/>
              <c:showBubbleSize val="0"/>
              <c:showCatName val="0"/>
              <c:showSerName val="0"/>
              <c:showPercent val="0"/>
            </c:dLbl>
            <c:dLbl>
              <c:idx val="2"/>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howLegendKey val="0"/>
              <c:showVal val="1"/>
              <c:showBubbleSize val="0"/>
              <c:showCatName val="0"/>
              <c:showSerName val="0"/>
              <c:showPercent val="0"/>
            </c:dLbl>
            <c:dLbl>
              <c:idx val="3"/>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howLegendKey val="0"/>
              <c:showVal val="1"/>
              <c:showBubbleSize val="0"/>
              <c:showCatName val="0"/>
              <c:showSerName val="0"/>
              <c:showPercent val="0"/>
            </c:dLbl>
            <c:dLbl>
              <c:idx val="4"/>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howLegendKey val="0"/>
              <c:showVal val="1"/>
              <c:showBubbleSize val="0"/>
              <c:showCatName val="0"/>
              <c:showSerName val="0"/>
              <c:showPercent val="0"/>
            </c:dLbl>
            <c:dLbl>
              <c:idx val="5"/>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howLegendKey val="0"/>
              <c:showVal val="1"/>
              <c:showBubbleSize val="0"/>
              <c:showCatName val="0"/>
              <c:showSerName val="0"/>
              <c:showPercent val="0"/>
            </c:dLbl>
            <c:dLbl>
              <c:idx val="6"/>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howLegendKey val="0"/>
              <c:showVal val="1"/>
              <c:showBubbleSize val="0"/>
              <c:showCatName val="0"/>
              <c:showSerName val="0"/>
              <c:showPercent val="0"/>
            </c:dLbl>
            <c:dLbl>
              <c:idx val="7"/>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howLegendKey val="0"/>
              <c:showVal val="1"/>
              <c:showBubbleSize val="0"/>
              <c:showCatName val="0"/>
              <c:showSerName val="0"/>
              <c:showPercent val="0"/>
            </c:dLbl>
            <c:dLbl>
              <c:idx val="8"/>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howLegendKey val="0"/>
              <c:showVal val="1"/>
              <c:showBubbleSize val="0"/>
              <c:showCatName val="0"/>
              <c:showSerName val="0"/>
              <c:showPercent val="0"/>
            </c:dLbl>
            <c:dLbl>
              <c:idx val="9"/>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howLegendKey val="0"/>
              <c:showVal val="1"/>
              <c:showBubbleSize val="0"/>
              <c:showCatName val="0"/>
              <c:showSerName val="0"/>
              <c:showPercent val="0"/>
            </c:dLbl>
            <c:dLbl>
              <c:idx val="10"/>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howLegendKey val="0"/>
              <c:showVal val="1"/>
              <c:showBubbleSize val="0"/>
              <c:showCatName val="0"/>
              <c:showSerName val="0"/>
              <c:showPercent val="0"/>
            </c:dLbl>
            <c:dLbl>
              <c:idx val="11"/>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howLegendKey val="0"/>
              <c:showVal val="1"/>
              <c:showBubbleSize val="0"/>
              <c:showCatName val="0"/>
              <c:showSerName val="0"/>
              <c:showPercent val="0"/>
            </c:dLbl>
            <c:dLbl>
              <c:idx val="12"/>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howLegendKey val="0"/>
              <c:showVal val="1"/>
              <c:showBubbleSize val="0"/>
              <c:showCatName val="0"/>
              <c:showSerName val="0"/>
              <c:showPercent val="0"/>
            </c:dLbl>
            <c:dLbl>
              <c:idx val="13"/>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howLegendKey val="0"/>
              <c:showVal val="1"/>
              <c:showBubbleSize val="0"/>
              <c:showCatName val="0"/>
              <c:showSerName val="0"/>
              <c:showPercent val="0"/>
            </c:dLbl>
            <c:dLbl>
              <c:idx val="14"/>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howLegendKey val="0"/>
              <c:showVal val="1"/>
              <c:showBubbleSize val="0"/>
              <c:showCatName val="0"/>
              <c:showSerName val="0"/>
              <c:showPercent val="0"/>
            </c:dLbl>
            <c:dLbl>
              <c:idx val="15"/>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howLegendKey val="0"/>
              <c:showVal val="1"/>
              <c:showBubbleSize val="0"/>
              <c:showCatName val="0"/>
              <c:showSerName val="0"/>
              <c:showPercent val="0"/>
            </c:dLbl>
            <c:dLbl>
              <c:idx val="16"/>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howLegendKey val="0"/>
              <c:showVal val="1"/>
              <c:showBubbleSize val="0"/>
              <c:showCatName val="0"/>
              <c:showSerName val="0"/>
              <c:showPercent val="0"/>
            </c:dLbl>
            <c:dLbl>
              <c:idx val="17"/>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howLegendKey val="0"/>
              <c:showVal val="1"/>
              <c:showBubbleSize val="0"/>
              <c:showCatName val="0"/>
              <c:showSerName val="0"/>
              <c:showPercent val="0"/>
            </c:dLbl>
            <c:dLbl>
              <c:idx val="18"/>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howLegendKey val="0"/>
              <c:showVal val="1"/>
              <c:showBubbleSize val="0"/>
              <c:showCatName val="0"/>
              <c:showSerName val="0"/>
              <c:showPercent val="0"/>
            </c:dLbl>
            <c:dLbl>
              <c:idx val="19"/>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howLegendKey val="0"/>
              <c:showVal val="1"/>
              <c:showBubbleSize val="0"/>
              <c:showCatName val="0"/>
              <c:showSerName val="0"/>
              <c:showPercent val="0"/>
            </c:dLbl>
            <c:dLbl>
              <c:idx val="20"/>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howLegendKey val="0"/>
              <c:showVal val="1"/>
              <c:showBubbleSize val="0"/>
              <c:showCatName val="0"/>
              <c:showSerName val="0"/>
              <c:showPercent val="0"/>
            </c:dLbl>
            <c:dLbl>
              <c:idx val="21"/>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howLegendKey val="0"/>
              <c:showVal val="1"/>
              <c:showBubbleSize val="0"/>
              <c:showCatName val="0"/>
              <c:showSerName val="0"/>
              <c:showPercent val="0"/>
            </c:dLbl>
            <c:dLbl>
              <c:idx val="22"/>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howLegendKey val="0"/>
              <c:showVal val="1"/>
              <c:showBubbleSize val="0"/>
              <c:showCatName val="0"/>
              <c:showSerName val="0"/>
              <c:showPercent val="0"/>
            </c:dLbl>
            <c:dLbl>
              <c:idx val="23"/>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howLegendKey val="0"/>
              <c:showVal val="1"/>
              <c:showBubbleSize val="0"/>
              <c:showCatName val="0"/>
              <c:showSerName val="0"/>
              <c:showPercent val="0"/>
            </c:dLbl>
            <c:dLbl>
              <c:idx val="24"/>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howLegendKey val="0"/>
              <c:showVal val="1"/>
              <c:showBubbleSize val="0"/>
              <c:showCatName val="0"/>
              <c:showSerName val="0"/>
              <c:showPercent val="0"/>
            </c:dLbl>
            <c:dLbl>
              <c:idx val="25"/>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howLegendKey val="0"/>
              <c:showVal val="1"/>
              <c:showBubbleSize val="0"/>
              <c:showCatName val="0"/>
              <c:showSerName val="0"/>
              <c:showPercent val="0"/>
            </c:dLbl>
            <c:dLbl>
              <c:idx val="26"/>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howLegendKey val="0"/>
              <c:showVal val="1"/>
              <c:showBubbleSize val="0"/>
              <c:showCatName val="0"/>
              <c:showSerName val="0"/>
              <c:showPercent val="0"/>
            </c:dLbl>
            <c:dLbl>
              <c:idx val="27"/>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howLegendKey val="0"/>
              <c:showVal val="1"/>
              <c:showBubbleSize val="0"/>
              <c:showCatName val="0"/>
              <c:showSerName val="0"/>
              <c:showPercent val="0"/>
            </c:dLbl>
            <c:dLbl>
              <c:idx val="28"/>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howLegendKey val="0"/>
              <c:showVal val="1"/>
              <c:showBubbleSize val="0"/>
              <c:showCatName val="0"/>
              <c:showSerName val="0"/>
              <c:showPercent val="0"/>
            </c:dLbl>
            <c:dLbl>
              <c:idx val="29"/>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howLegendKey val="0"/>
              <c:showVal val="1"/>
              <c:showBubbleSize val="0"/>
              <c:showCatName val="0"/>
              <c:showSerName val="0"/>
              <c:showPercent val="0"/>
            </c:dLbl>
            <c:dLbl>
              <c:idx val="30"/>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howLegendKey val="0"/>
              <c:showVal val="1"/>
              <c:showBubbleSize val="0"/>
              <c:showCatName val="0"/>
              <c:showSerName val="0"/>
              <c:showPercent val="0"/>
            </c:dLbl>
            <c:dLbl>
              <c:idx val="31"/>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howLegendKey val="0"/>
              <c:showVal val="1"/>
              <c:showBubbleSize val="0"/>
              <c:showCatName val="0"/>
              <c:showSerName val="0"/>
              <c:showPercent val="0"/>
            </c:dLbl>
            <c:dLbl>
              <c:idx val="32"/>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howLegendKey val="0"/>
              <c:showVal val="1"/>
              <c:showBubbleSize val="0"/>
              <c:showCatName val="0"/>
              <c:showSerName val="0"/>
              <c:showPercent val="0"/>
            </c:dLbl>
            <c:dLbl>
              <c:idx val="33"/>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howLegendKey val="0"/>
              <c:showVal val="1"/>
              <c:showBubbleSize val="0"/>
              <c:showCatName val="0"/>
              <c:showSerName val="0"/>
              <c:showPercent val="0"/>
            </c:dLbl>
            <c:dLbl>
              <c:idx val="34"/>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howLegendKey val="0"/>
              <c:showVal val="1"/>
              <c:showBubbleSize val="0"/>
              <c:showCatName val="0"/>
              <c:showSerName val="0"/>
              <c:showPercent val="0"/>
            </c:dLbl>
            <c:dLbl>
              <c:idx val="35"/>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howLegendKey val="0"/>
              <c:showVal val="1"/>
              <c:showBubbleSize val="0"/>
              <c:showCatName val="0"/>
              <c:showSerName val="0"/>
              <c:showPercent val="0"/>
            </c:dLbl>
            <c:dLbl>
              <c:idx val="36"/>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howLegendKey val="0"/>
              <c:showVal val="1"/>
              <c:showBubbleSize val="0"/>
              <c:showCatName val="0"/>
              <c:showSerName val="0"/>
              <c:showPercent val="0"/>
            </c:dLbl>
            <c:dLbl>
              <c:idx val="37"/>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howLegendKey val="0"/>
              <c:showVal val="1"/>
              <c:showBubbleSize val="0"/>
              <c:showCatName val="0"/>
              <c:showSerName val="0"/>
              <c:showPercent val="0"/>
            </c:dLbl>
            <c:numFmt formatCode="&quot;(&quot;#,##0&quot;)&quot;" sourceLinked="0"/>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'収支額の推移'!$B$1:$AM$1</c:f>
              <c:strCache/>
            </c:strRef>
          </c:cat>
          <c:val>
            <c:numRef>
              <c:f>'収支額の推移'!$B$3:$AM$3</c:f>
              <c:numCache/>
            </c:numRef>
          </c:val>
          <c:smooth val="0"/>
        </c:ser>
        <c:marker val="1"/>
        <c:axId val="55730215"/>
        <c:axId val="31809888"/>
      </c:lineChart>
      <c:catAx>
        <c:axId val="55730215"/>
        <c:scaling>
          <c:orientation val="minMax"/>
        </c:scaling>
        <c:axPos val="b"/>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2700000"/>
          <a:lstStyle/>
          <a:p>
            <a:pPr>
              <a:defRPr lang="en-US" cap="none" sz="1000" b="0" i="0" u="none" baseline="0">
                <a:solidFill>
                  <a:srgbClr val="000000"/>
                </a:solidFill>
                <a:latin typeface="ＭＳ Ｐゴシック"/>
                <a:ea typeface="ＭＳ Ｐゴシック"/>
                <a:cs typeface="ＭＳ Ｐゴシック"/>
              </a:defRPr>
            </a:pPr>
          </a:p>
        </c:txPr>
        <c:crossAx val="31809888"/>
        <c:crosses val="autoZero"/>
        <c:auto val="1"/>
        <c:lblOffset val="100"/>
        <c:tickLblSkip val="1"/>
        <c:noMultiLvlLbl val="0"/>
      </c:catAx>
      <c:valAx>
        <c:axId val="31809888"/>
        <c:scaling>
          <c:orientation val="minMax"/>
          <c:max val="15000"/>
        </c:scaling>
        <c:axPos val="l"/>
        <c:title>
          <c:tx>
            <c:rich>
              <a:bodyPr vert="horz" rot="0" anchor="ctr"/>
              <a:lstStyle/>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単位：百万円</a:t>
                </a:r>
                <a:r>
                  <a:rPr lang="en-US" cap="none" sz="1000" b="0" i="0" u="none" baseline="0">
                    <a:solidFill>
                      <a:srgbClr val="000000"/>
                    </a:solidFill>
                    <a:latin typeface="ＭＳ Ｐゴシック"/>
                    <a:ea typeface="ＭＳ Ｐゴシック"/>
                    <a:cs typeface="ＭＳ Ｐゴシック"/>
                  </a:rPr>
                  <a:t>)</a:t>
                </a:r>
              </a:p>
            </c:rich>
          </c:tx>
          <c:layout>
            <c:manualLayout>
              <c:xMode val="factor"/>
              <c:yMode val="factor"/>
              <c:x val="0.272"/>
              <c:y val="0.1375"/>
            </c:manualLayout>
          </c:layout>
          <c:overlay val="0"/>
          <c:spPr>
            <a:noFill/>
            <a:ln>
              <a:noFill/>
            </a:ln>
          </c:spPr>
        </c:title>
        <c:majorGridlines>
          <c:spPr>
            <a:ln w="3175">
              <a:solidFill>
                <a:srgbClr val="000000"/>
              </a:solidFill>
            </a:ln>
          </c:spPr>
        </c:majorGridlines>
        <c:delete val="0"/>
        <c:numFmt formatCode="#,##0_);[Red]\(#,##0\)" sourceLinked="0"/>
        <c:majorTickMark val="in"/>
        <c:minorTickMark val="none"/>
        <c:tickLblPos val="nextTo"/>
        <c:spPr>
          <a:ln w="3175">
            <a:solidFill>
              <a:srgbClr val="00000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crossAx val="55730215"/>
        <c:crossesAt val="1"/>
        <c:crossBetween val="midCat"/>
        <c:dispUnits/>
        <c:majorUnit val="5000"/>
        <c:minorUnit val="400"/>
      </c:valAx>
      <c:spPr>
        <a:solidFill>
          <a:srgbClr val="FFFFFF"/>
        </a:solidFill>
        <a:ln w="12700">
          <a:solidFill>
            <a:srgbClr val="808080"/>
          </a:solidFill>
        </a:ln>
      </c:spPr>
    </c:plotArea>
    <c:legend>
      <c:legendPos val="t"/>
      <c:layout>
        <c:manualLayout>
          <c:xMode val="edge"/>
          <c:yMode val="edge"/>
          <c:x val="0.67475"/>
          <c:y val="0.03625"/>
          <c:w val="0.30525"/>
          <c:h val="0.03525"/>
        </c:manualLayout>
      </c:layout>
      <c:overlay val="0"/>
      <c:spPr>
        <a:solidFill>
          <a:srgbClr val="FFFFFF"/>
        </a:solidFill>
        <a:ln w="3175">
          <a:no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22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4</xdr:row>
      <xdr:rowOff>152400</xdr:rowOff>
    </xdr:from>
    <xdr:to>
      <xdr:col>18</xdr:col>
      <xdr:colOff>219075</xdr:colOff>
      <xdr:row>51</xdr:row>
      <xdr:rowOff>38100</xdr:rowOff>
    </xdr:to>
    <xdr:graphicFrame>
      <xdr:nvGraphicFramePr>
        <xdr:cNvPr id="1" name="グラフ 1"/>
        <xdr:cNvGraphicFramePr/>
      </xdr:nvGraphicFramePr>
      <xdr:xfrm>
        <a:off x="76200" y="866775"/>
        <a:ext cx="11068050" cy="794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L23"/>
  <sheetViews>
    <sheetView tabSelected="1" zoomScaleSheetLayoutView="100" zoomScalePageLayoutView="0" workbookViewId="0" topLeftCell="A1">
      <selection activeCell="A21" sqref="A21"/>
    </sheetView>
  </sheetViews>
  <sheetFormatPr defaultColWidth="9.00390625" defaultRowHeight="13.5"/>
  <cols>
    <col min="1" max="1" width="9.625" style="19" customWidth="1"/>
    <col min="2" max="3" width="10.625" style="19" customWidth="1"/>
    <col min="4" max="5" width="5.625" style="19" customWidth="1"/>
    <col min="6" max="6" width="10.625" style="19" customWidth="1"/>
    <col min="7" max="8" width="5.625" style="19" customWidth="1"/>
    <col min="9" max="9" width="10.625" style="19" customWidth="1"/>
    <col min="10" max="11" width="5.625" style="19" customWidth="1"/>
    <col min="12" max="12" width="9.25390625" style="19" bestFit="1" customWidth="1"/>
    <col min="13" max="13" width="21.00390625" style="19" customWidth="1"/>
    <col min="14" max="14" width="10.125" style="19" bestFit="1" customWidth="1"/>
    <col min="15" max="16384" width="9.00390625" style="19" customWidth="1"/>
  </cols>
  <sheetData>
    <row r="1" spans="1:11" ht="27" customHeight="1">
      <c r="A1" s="87" t="s">
        <v>120</v>
      </c>
      <c r="B1" s="88"/>
      <c r="C1" s="88"/>
      <c r="D1" s="88"/>
      <c r="E1" s="88"/>
      <c r="F1" s="88"/>
      <c r="G1" s="89"/>
      <c r="H1" s="17"/>
      <c r="I1" s="18"/>
      <c r="J1" s="18"/>
      <c r="K1" s="18"/>
    </row>
    <row r="2" spans="1:11" ht="18" customHeight="1">
      <c r="A2" s="20" t="s">
        <v>8</v>
      </c>
      <c r="B2" s="18"/>
      <c r="C2" s="18"/>
      <c r="D2" s="18"/>
      <c r="E2" s="18"/>
      <c r="F2" s="18"/>
      <c r="G2" s="18"/>
      <c r="H2" s="18"/>
      <c r="I2" s="18"/>
      <c r="J2" s="18"/>
      <c r="K2" s="18"/>
    </row>
    <row r="3" spans="1:12" ht="54" customHeight="1">
      <c r="A3" s="90" t="s">
        <v>121</v>
      </c>
      <c r="B3" s="90"/>
      <c r="C3" s="90"/>
      <c r="D3" s="90"/>
      <c r="E3" s="90"/>
      <c r="F3" s="90"/>
      <c r="G3" s="90"/>
      <c r="H3" s="90"/>
      <c r="I3" s="90"/>
      <c r="J3" s="90"/>
      <c r="K3" s="90"/>
      <c r="L3" s="21"/>
    </row>
    <row r="4" spans="1:12" ht="54" customHeight="1">
      <c r="A4" s="90" t="s">
        <v>122</v>
      </c>
      <c r="B4" s="90"/>
      <c r="C4" s="90"/>
      <c r="D4" s="90"/>
      <c r="E4" s="90"/>
      <c r="F4" s="90"/>
      <c r="G4" s="90"/>
      <c r="H4" s="90"/>
      <c r="I4" s="90"/>
      <c r="J4" s="90"/>
      <c r="K4" s="90"/>
      <c r="L4" s="21"/>
    </row>
    <row r="5" spans="1:12" ht="54" customHeight="1">
      <c r="A5" s="104" t="s">
        <v>129</v>
      </c>
      <c r="B5" s="104"/>
      <c r="C5" s="104"/>
      <c r="D5" s="104"/>
      <c r="E5" s="104"/>
      <c r="F5" s="104"/>
      <c r="G5" s="104"/>
      <c r="H5" s="104"/>
      <c r="I5" s="104"/>
      <c r="J5" s="104"/>
      <c r="K5" s="104"/>
      <c r="L5" s="21"/>
    </row>
    <row r="6" spans="1:11" ht="24.75" customHeight="1">
      <c r="A6" s="91" t="s">
        <v>9</v>
      </c>
      <c r="B6" s="92"/>
      <c r="C6" s="91" t="s">
        <v>10</v>
      </c>
      <c r="D6" s="97"/>
      <c r="E6" s="92"/>
      <c r="F6" s="91" t="s">
        <v>11</v>
      </c>
      <c r="G6" s="97"/>
      <c r="H6" s="92"/>
      <c r="I6" s="103" t="s">
        <v>12</v>
      </c>
      <c r="J6" s="103"/>
      <c r="K6" s="103"/>
    </row>
    <row r="7" spans="1:11" ht="24.75" customHeight="1">
      <c r="A7" s="93"/>
      <c r="B7" s="94"/>
      <c r="C7" s="22"/>
      <c r="D7" s="95" t="s">
        <v>109</v>
      </c>
      <c r="E7" s="96"/>
      <c r="F7" s="22"/>
      <c r="G7" s="95" t="s">
        <v>109</v>
      </c>
      <c r="H7" s="96"/>
      <c r="I7" s="22"/>
      <c r="J7" s="95" t="s">
        <v>109</v>
      </c>
      <c r="K7" s="96"/>
    </row>
    <row r="8" spans="1:11" ht="27" customHeight="1">
      <c r="A8" s="86" t="s">
        <v>13</v>
      </c>
      <c r="B8" s="86"/>
      <c r="C8" s="23">
        <v>311</v>
      </c>
      <c r="D8" s="24"/>
      <c r="E8" s="25"/>
      <c r="F8" s="23">
        <v>304</v>
      </c>
      <c r="G8" s="82"/>
      <c r="H8" s="83"/>
      <c r="I8" s="26">
        <f aca="true" t="shared" si="0" ref="I8:I13">F8/C8*100</f>
        <v>97.7491961414791</v>
      </c>
      <c r="J8" s="82"/>
      <c r="K8" s="83"/>
    </row>
    <row r="9" spans="1:11" ht="27" customHeight="1">
      <c r="A9" s="86"/>
      <c r="B9" s="86"/>
      <c r="C9" s="27">
        <v>300</v>
      </c>
      <c r="D9" s="82">
        <v>75</v>
      </c>
      <c r="E9" s="83"/>
      <c r="F9" s="28">
        <v>288</v>
      </c>
      <c r="G9" s="82">
        <v>75</v>
      </c>
      <c r="H9" s="83"/>
      <c r="I9" s="29">
        <f t="shared" si="0"/>
        <v>96</v>
      </c>
      <c r="J9" s="84">
        <f>G9/D9*100</f>
        <v>100</v>
      </c>
      <c r="K9" s="85" t="e">
        <f>H9/E9*100</f>
        <v>#DIV/0!</v>
      </c>
    </row>
    <row r="10" spans="1:11" ht="27" customHeight="1">
      <c r="A10" s="86" t="s">
        <v>14</v>
      </c>
      <c r="B10" s="86"/>
      <c r="C10" s="30">
        <v>2317</v>
      </c>
      <c r="D10" s="82"/>
      <c r="E10" s="83"/>
      <c r="F10" s="30">
        <v>2169</v>
      </c>
      <c r="G10" s="82"/>
      <c r="H10" s="83"/>
      <c r="I10" s="26">
        <f t="shared" si="0"/>
        <v>93.6124298662063</v>
      </c>
      <c r="J10" s="82"/>
      <c r="K10" s="83"/>
    </row>
    <row r="11" spans="1:11" ht="27" customHeight="1">
      <c r="A11" s="86"/>
      <c r="B11" s="86"/>
      <c r="C11" s="27">
        <v>2421</v>
      </c>
      <c r="D11" s="82">
        <v>113</v>
      </c>
      <c r="E11" s="83"/>
      <c r="F11" s="31">
        <v>2188</v>
      </c>
      <c r="G11" s="82">
        <v>108</v>
      </c>
      <c r="H11" s="83"/>
      <c r="I11" s="29">
        <f t="shared" si="0"/>
        <v>90.37587773647253</v>
      </c>
      <c r="J11" s="99">
        <f>G11/D11*100</f>
        <v>95.57522123893806</v>
      </c>
      <c r="K11" s="100" t="e">
        <f>H11/E11*100</f>
        <v>#DIV/0!</v>
      </c>
    </row>
    <row r="12" spans="1:11" ht="27" customHeight="1">
      <c r="A12" s="86" t="s">
        <v>15</v>
      </c>
      <c r="B12" s="86"/>
      <c r="C12" s="30">
        <f>C8+C10</f>
        <v>2628</v>
      </c>
      <c r="D12" s="82"/>
      <c r="E12" s="83"/>
      <c r="F12" s="30">
        <f>F8+F10</f>
        <v>2473</v>
      </c>
      <c r="G12" s="82"/>
      <c r="H12" s="83"/>
      <c r="I12" s="32">
        <f t="shared" si="0"/>
        <v>94.10197869101978</v>
      </c>
      <c r="J12" s="82"/>
      <c r="K12" s="83"/>
    </row>
    <row r="13" spans="1:11" ht="27" customHeight="1">
      <c r="A13" s="86"/>
      <c r="B13" s="86"/>
      <c r="C13" s="27">
        <v>2721</v>
      </c>
      <c r="D13" s="105">
        <f>D9+D11</f>
        <v>188</v>
      </c>
      <c r="E13" s="106"/>
      <c r="F13" s="31">
        <v>2476</v>
      </c>
      <c r="G13" s="105">
        <f>G9+G11</f>
        <v>183</v>
      </c>
      <c r="H13" s="106"/>
      <c r="I13" s="29">
        <f t="shared" si="0"/>
        <v>90.99595736861448</v>
      </c>
      <c r="J13" s="101">
        <f>G13/D13*100</f>
        <v>97.3404255319149</v>
      </c>
      <c r="K13" s="102" t="e">
        <f>H13/E13*100</f>
        <v>#DIV/0!</v>
      </c>
    </row>
    <row r="14" spans="1:11" ht="27" customHeight="1">
      <c r="A14" s="33" t="s">
        <v>34</v>
      </c>
      <c r="B14" s="17"/>
      <c r="C14" s="34"/>
      <c r="D14" s="34"/>
      <c r="E14" s="34"/>
      <c r="F14" s="34"/>
      <c r="G14" s="34"/>
      <c r="H14" s="34"/>
      <c r="I14" s="35"/>
      <c r="J14" s="35"/>
      <c r="K14" s="18"/>
    </row>
    <row r="15" spans="1:11" ht="30.75" customHeight="1">
      <c r="A15" s="78" t="s">
        <v>123</v>
      </c>
      <c r="B15" s="78"/>
      <c r="C15" s="78"/>
      <c r="D15" s="78"/>
      <c r="E15" s="78"/>
      <c r="F15" s="78"/>
      <c r="G15" s="78"/>
      <c r="H15" s="78"/>
      <c r="I15" s="78"/>
      <c r="J15" s="78"/>
      <c r="K15" s="78"/>
    </row>
    <row r="16" spans="1:12" ht="46.5" customHeight="1">
      <c r="A16" s="78" t="s">
        <v>124</v>
      </c>
      <c r="B16" s="78"/>
      <c r="C16" s="78"/>
      <c r="D16" s="78"/>
      <c r="E16" s="78"/>
      <c r="F16" s="78"/>
      <c r="G16" s="78"/>
      <c r="H16" s="78"/>
      <c r="I16" s="78"/>
      <c r="J16" s="78"/>
      <c r="K16" s="78"/>
      <c r="L16" s="21"/>
    </row>
    <row r="17" spans="1:11" ht="33.75" customHeight="1">
      <c r="A17" s="98"/>
      <c r="B17" s="98"/>
      <c r="C17" s="34"/>
      <c r="D17" s="34"/>
      <c r="E17" s="34"/>
      <c r="F17" s="34"/>
      <c r="G17" s="34"/>
      <c r="H17" s="34"/>
      <c r="I17" s="35"/>
      <c r="J17" s="35"/>
      <c r="K17" s="18"/>
    </row>
    <row r="18" spans="1:11" ht="27" customHeight="1">
      <c r="A18" s="20" t="s">
        <v>16</v>
      </c>
      <c r="B18" s="17"/>
      <c r="C18" s="34"/>
      <c r="D18" s="34"/>
      <c r="E18" s="34"/>
      <c r="F18" s="34"/>
      <c r="G18" s="34"/>
      <c r="H18" s="34"/>
      <c r="I18" s="35"/>
      <c r="J18" s="35"/>
      <c r="K18" s="18"/>
    </row>
    <row r="19" spans="1:12" ht="30.75" customHeight="1">
      <c r="A19" s="78" t="s">
        <v>125</v>
      </c>
      <c r="B19" s="78"/>
      <c r="C19" s="78"/>
      <c r="D19" s="78"/>
      <c r="E19" s="78"/>
      <c r="F19" s="78"/>
      <c r="G19" s="78"/>
      <c r="H19" s="78"/>
      <c r="I19" s="78"/>
      <c r="J19" s="78"/>
      <c r="K19" s="78"/>
      <c r="L19" s="78"/>
    </row>
    <row r="20" spans="1:12" ht="30.75" customHeight="1">
      <c r="A20" s="78" t="s">
        <v>135</v>
      </c>
      <c r="B20" s="78"/>
      <c r="C20" s="78"/>
      <c r="D20" s="78"/>
      <c r="E20" s="78"/>
      <c r="F20" s="78"/>
      <c r="G20" s="78"/>
      <c r="H20" s="78"/>
      <c r="I20" s="78"/>
      <c r="J20" s="78"/>
      <c r="K20" s="78"/>
      <c r="L20" s="21"/>
    </row>
    <row r="21" spans="1:11" ht="13.5" customHeight="1" thickBot="1">
      <c r="A21" s="16"/>
      <c r="B21" s="16"/>
      <c r="C21" s="16"/>
      <c r="D21" s="16"/>
      <c r="E21" s="16"/>
      <c r="F21" s="16"/>
      <c r="G21" s="16"/>
      <c r="H21" s="16"/>
      <c r="I21" s="16"/>
      <c r="J21" s="16"/>
      <c r="K21" s="16"/>
    </row>
    <row r="22" spans="1:12" ht="102" customHeight="1" thickBot="1" thickTop="1">
      <c r="A22" s="79" t="s">
        <v>116</v>
      </c>
      <c r="B22" s="80"/>
      <c r="C22" s="80"/>
      <c r="D22" s="80"/>
      <c r="E22" s="80"/>
      <c r="F22" s="80"/>
      <c r="G22" s="80"/>
      <c r="H22" s="80"/>
      <c r="I22" s="80"/>
      <c r="J22" s="80"/>
      <c r="K22" s="81"/>
      <c r="L22" s="36"/>
    </row>
    <row r="23" spans="1:11" ht="21" customHeight="1" thickTop="1">
      <c r="A23" s="18"/>
      <c r="B23" s="18"/>
      <c r="C23" s="18"/>
      <c r="D23" s="18"/>
      <c r="E23" s="18"/>
      <c r="F23" s="18"/>
      <c r="G23" s="18"/>
      <c r="H23" s="18"/>
      <c r="I23" s="18"/>
      <c r="J23" s="18"/>
      <c r="K23" s="18"/>
    </row>
    <row r="24" ht="26.25" customHeight="1"/>
    <row r="25" ht="30" customHeight="1"/>
    <row r="26" ht="30" customHeight="1"/>
    <row r="27" ht="30" customHeight="1"/>
    <row r="28" ht="27" customHeight="1"/>
    <row r="29" ht="27" customHeight="1"/>
    <row r="30" ht="27" customHeight="1"/>
    <row r="31" ht="27" customHeight="1"/>
    <row r="32" ht="27" customHeight="1"/>
    <row r="33" ht="27" customHeight="1"/>
    <row r="34" ht="27" customHeight="1"/>
    <row r="35" ht="27" customHeight="1"/>
    <row r="36" ht="27" customHeight="1"/>
    <row r="37" ht="27" customHeight="1"/>
    <row r="38" ht="27" customHeight="1"/>
    <row r="39" ht="27" customHeight="1"/>
    <row r="40" ht="27" customHeight="1"/>
    <row r="41" ht="27" customHeight="1"/>
  </sheetData>
  <sheetProtection/>
  <mergeCells count="37">
    <mergeCell ref="A16:K16"/>
    <mergeCell ref="I6:K6"/>
    <mergeCell ref="A5:K5"/>
    <mergeCell ref="D12:E12"/>
    <mergeCell ref="D13:E13"/>
    <mergeCell ref="G8:H8"/>
    <mergeCell ref="G9:H9"/>
    <mergeCell ref="G11:H11"/>
    <mergeCell ref="G12:H12"/>
    <mergeCell ref="G13:H13"/>
    <mergeCell ref="A17:B17"/>
    <mergeCell ref="A10:B11"/>
    <mergeCell ref="A12:B13"/>
    <mergeCell ref="G10:H10"/>
    <mergeCell ref="G7:H7"/>
    <mergeCell ref="J7:K7"/>
    <mergeCell ref="J10:K10"/>
    <mergeCell ref="J11:K11"/>
    <mergeCell ref="J12:K12"/>
    <mergeCell ref="J13:K13"/>
    <mergeCell ref="A1:G1"/>
    <mergeCell ref="A3:K3"/>
    <mergeCell ref="A4:K4"/>
    <mergeCell ref="A6:B7"/>
    <mergeCell ref="D7:E7"/>
    <mergeCell ref="C6:E6"/>
    <mergeCell ref="F6:H6"/>
    <mergeCell ref="A19:L19"/>
    <mergeCell ref="A15:K15"/>
    <mergeCell ref="A20:K20"/>
    <mergeCell ref="A22:K22"/>
    <mergeCell ref="D11:E11"/>
    <mergeCell ref="J9:K9"/>
    <mergeCell ref="A8:B9"/>
    <mergeCell ref="D9:E9"/>
    <mergeCell ref="D10:E10"/>
    <mergeCell ref="J8:K8"/>
  </mergeCells>
  <printOptions horizontalCentered="1"/>
  <pageMargins left="0.7480314960629921" right="0.15748031496062992" top="0.7480314960629921" bottom="0.984251968503937" header="0.5118110236220472" footer="0.5118110236220472"/>
  <pageSetup fitToHeight="1" fitToWidth="1" horizontalDpi="600" verticalDpi="600" orientation="portrait" paperSize="9" r:id="rId1"/>
  <rowBreaks count="1" manualBreakCount="1">
    <brk id="23" max="8" man="1"/>
  </rowBreaks>
</worksheet>
</file>

<file path=xl/worksheets/sheet2.xml><?xml version="1.0" encoding="utf-8"?>
<worksheet xmlns="http://schemas.openxmlformats.org/spreadsheetml/2006/main" xmlns:r="http://schemas.openxmlformats.org/officeDocument/2006/relationships">
  <dimension ref="A1:AP5"/>
  <sheetViews>
    <sheetView zoomScaleSheetLayoutView="100" zoomScalePageLayoutView="0" workbookViewId="0" topLeftCell="A7">
      <selection activeCell="A4" sqref="A1:IV4"/>
    </sheetView>
  </sheetViews>
  <sheetFormatPr defaultColWidth="9.00390625" defaultRowHeight="13.5"/>
  <cols>
    <col min="1" max="1" width="3.375" style="2" customWidth="1"/>
    <col min="2" max="2" width="2.625" style="2" customWidth="1"/>
    <col min="3" max="4" width="1.625" style="2" customWidth="1"/>
    <col min="5" max="5" width="13.00390625" style="2" bestFit="1" customWidth="1"/>
    <col min="6" max="6" width="11.25390625" style="2" bestFit="1" customWidth="1"/>
    <col min="7" max="8" width="7.00390625" style="2" bestFit="1" customWidth="1"/>
    <col min="9" max="9" width="17.25390625" style="2" bestFit="1" customWidth="1"/>
    <col min="10" max="11" width="7.00390625" style="2" bestFit="1" customWidth="1"/>
    <col min="12" max="12" width="11.25390625" style="2" bestFit="1" customWidth="1"/>
    <col min="13" max="13" width="7.50390625" style="2" customWidth="1"/>
    <col min="14" max="14" width="10.25390625" style="2" bestFit="1" customWidth="1"/>
    <col min="15" max="15" width="8.25390625" style="2" bestFit="1" customWidth="1"/>
    <col min="16" max="18" width="9.125" style="2" bestFit="1" customWidth="1"/>
    <col min="19" max="20" width="9.00390625" style="2" customWidth="1"/>
    <col min="21" max="21" width="12.25390625" style="2" bestFit="1" customWidth="1"/>
    <col min="22" max="24" width="9.00390625" style="2" customWidth="1"/>
    <col min="25" max="25" width="10.125" style="2" bestFit="1" customWidth="1"/>
    <col min="26" max="26" width="13.00390625" style="2" bestFit="1" customWidth="1"/>
    <col min="27" max="28" width="9.00390625" style="2" customWidth="1"/>
    <col min="29" max="29" width="11.875" style="2" bestFit="1" customWidth="1"/>
    <col min="30" max="30" width="11.875" style="2" customWidth="1"/>
    <col min="31" max="31" width="11.125" style="2" customWidth="1"/>
    <col min="32" max="32" width="9.00390625" style="2" customWidth="1"/>
    <col min="33" max="34" width="13.00390625" style="2" bestFit="1" customWidth="1"/>
    <col min="35" max="35" width="9.00390625" style="2" customWidth="1"/>
    <col min="36" max="36" width="9.125" style="2" customWidth="1"/>
    <col min="37" max="38" width="14.375" style="2" bestFit="1" customWidth="1"/>
    <col min="39" max="39" width="14.375" style="2" customWidth="1"/>
    <col min="40" max="40" width="3.50390625" style="2" bestFit="1" customWidth="1"/>
    <col min="41" max="16384" width="9.00390625" style="2" customWidth="1"/>
  </cols>
  <sheetData>
    <row r="1" spans="1:39" ht="14.25">
      <c r="A1" s="8" t="s">
        <v>101</v>
      </c>
      <c r="B1" s="6" t="s">
        <v>35</v>
      </c>
      <c r="C1" s="6" t="s">
        <v>36</v>
      </c>
      <c r="D1" s="6">
        <v>53</v>
      </c>
      <c r="E1" s="6" t="s">
        <v>37</v>
      </c>
      <c r="F1" s="6" t="s">
        <v>38</v>
      </c>
      <c r="G1" s="6">
        <v>56</v>
      </c>
      <c r="H1" s="6">
        <v>57</v>
      </c>
      <c r="I1" s="12" t="s">
        <v>39</v>
      </c>
      <c r="J1" s="6">
        <v>59</v>
      </c>
      <c r="K1" s="6">
        <v>60</v>
      </c>
      <c r="L1" s="6" t="s">
        <v>40</v>
      </c>
      <c r="M1" s="6" t="s">
        <v>41</v>
      </c>
      <c r="N1" s="6" t="s">
        <v>42</v>
      </c>
      <c r="O1" s="12" t="s">
        <v>43</v>
      </c>
      <c r="P1" s="6" t="s">
        <v>44</v>
      </c>
      <c r="Q1" s="6" t="s">
        <v>45</v>
      </c>
      <c r="R1" s="6" t="s">
        <v>46</v>
      </c>
      <c r="S1" s="6" t="s">
        <v>47</v>
      </c>
      <c r="T1" s="1" t="s">
        <v>48</v>
      </c>
      <c r="U1" s="6" t="s">
        <v>49</v>
      </c>
      <c r="V1" s="6" t="s">
        <v>50</v>
      </c>
      <c r="W1" s="1" t="s">
        <v>51</v>
      </c>
      <c r="X1" s="6" t="s">
        <v>52</v>
      </c>
      <c r="Y1" s="6" t="s">
        <v>53</v>
      </c>
      <c r="Z1" s="6" t="s">
        <v>54</v>
      </c>
      <c r="AA1" s="6" t="s">
        <v>55</v>
      </c>
      <c r="AB1" s="6">
        <v>14</v>
      </c>
      <c r="AC1" s="6" t="s">
        <v>56</v>
      </c>
      <c r="AD1" s="10" t="s">
        <v>104</v>
      </c>
      <c r="AE1" s="6" t="s">
        <v>57</v>
      </c>
      <c r="AF1" s="5" t="s">
        <v>58</v>
      </c>
      <c r="AG1" s="7" t="s">
        <v>60</v>
      </c>
      <c r="AH1" s="7" t="s">
        <v>105</v>
      </c>
      <c r="AI1" s="11" t="s">
        <v>110</v>
      </c>
      <c r="AJ1" s="7" t="s">
        <v>117</v>
      </c>
      <c r="AK1" s="11" t="s">
        <v>118</v>
      </c>
      <c r="AL1" s="11" t="s">
        <v>119</v>
      </c>
      <c r="AM1" s="11" t="s">
        <v>127</v>
      </c>
    </row>
    <row r="2" spans="1:42" ht="13.5">
      <c r="A2" s="5" t="s">
        <v>59</v>
      </c>
      <c r="B2" s="3">
        <v>3279</v>
      </c>
      <c r="C2" s="3">
        <v>3980</v>
      </c>
      <c r="D2" s="3">
        <v>4384</v>
      </c>
      <c r="E2" s="3">
        <v>6712</v>
      </c>
      <c r="F2" s="3">
        <v>6591</v>
      </c>
      <c r="G2" s="3">
        <v>5243</v>
      </c>
      <c r="H2" s="3">
        <v>6979</v>
      </c>
      <c r="I2" s="3">
        <v>9537</v>
      </c>
      <c r="J2" s="3">
        <v>7253</v>
      </c>
      <c r="K2" s="3">
        <v>8125</v>
      </c>
      <c r="L2" s="3">
        <v>10281</v>
      </c>
      <c r="M2" s="3">
        <v>10951</v>
      </c>
      <c r="N2" s="3">
        <v>10800</v>
      </c>
      <c r="O2" s="3">
        <v>11121</v>
      </c>
      <c r="P2" s="3">
        <v>11048</v>
      </c>
      <c r="Q2" s="3">
        <v>13021</v>
      </c>
      <c r="R2" s="3">
        <v>11517</v>
      </c>
      <c r="S2" s="3">
        <v>11704</v>
      </c>
      <c r="T2" s="3">
        <v>12521</v>
      </c>
      <c r="U2" s="3">
        <v>14918</v>
      </c>
      <c r="V2" s="3">
        <v>14087</v>
      </c>
      <c r="W2" s="3">
        <v>11652</v>
      </c>
      <c r="X2" s="3">
        <v>14046</v>
      </c>
      <c r="Y2" s="3">
        <v>14158</v>
      </c>
      <c r="Z2" s="3">
        <v>13616</v>
      </c>
      <c r="AA2" s="3">
        <v>12874</v>
      </c>
      <c r="AB2" s="3">
        <v>12054</v>
      </c>
      <c r="AC2" s="3">
        <v>14103</v>
      </c>
      <c r="AD2" s="3">
        <v>11967</v>
      </c>
      <c r="AE2" s="3">
        <v>11554</v>
      </c>
      <c r="AF2" s="4">
        <v>10831</v>
      </c>
      <c r="AG2" s="4">
        <v>11995</v>
      </c>
      <c r="AH2" s="4">
        <v>9876</v>
      </c>
      <c r="AI2" s="3">
        <v>10000</v>
      </c>
      <c r="AJ2" s="4">
        <v>9348.778705</v>
      </c>
      <c r="AK2" s="4">
        <v>9682</v>
      </c>
      <c r="AL2" s="4">
        <v>9083</v>
      </c>
      <c r="AM2" s="4">
        <v>7770</v>
      </c>
      <c r="AN2" s="2">
        <f>_xlfn.RANK.EQ(AM2,B2:AM2)</f>
        <v>30</v>
      </c>
      <c r="AO2" s="2">
        <v>38</v>
      </c>
      <c r="AP2" s="2">
        <v>9</v>
      </c>
    </row>
    <row r="3" spans="1:42" ht="14.25">
      <c r="A3" s="8" t="s">
        <v>103</v>
      </c>
      <c r="B3" s="3">
        <v>2989</v>
      </c>
      <c r="C3" s="3">
        <v>3730</v>
      </c>
      <c r="D3" s="3">
        <v>4022</v>
      </c>
      <c r="E3" s="3">
        <v>6790</v>
      </c>
      <c r="F3" s="3">
        <v>6480</v>
      </c>
      <c r="G3" s="3">
        <v>5063</v>
      </c>
      <c r="H3" s="3">
        <v>6423</v>
      </c>
      <c r="I3" s="3">
        <v>9870</v>
      </c>
      <c r="J3" s="3">
        <v>6953</v>
      </c>
      <c r="K3" s="76">
        <v>7707</v>
      </c>
      <c r="L3" s="3">
        <v>9853</v>
      </c>
      <c r="M3" s="3">
        <v>11366</v>
      </c>
      <c r="N3" s="3">
        <v>9882</v>
      </c>
      <c r="O3" s="3">
        <v>11391</v>
      </c>
      <c r="P3" s="3">
        <v>10530</v>
      </c>
      <c r="Q3" s="3">
        <v>13013</v>
      </c>
      <c r="R3" s="3">
        <v>11164</v>
      </c>
      <c r="S3" s="3">
        <v>11453</v>
      </c>
      <c r="T3" s="3">
        <v>11779</v>
      </c>
      <c r="U3" s="3">
        <v>14979</v>
      </c>
      <c r="V3" s="3">
        <v>13814</v>
      </c>
      <c r="W3" s="3">
        <v>11576</v>
      </c>
      <c r="X3" s="3">
        <v>13531</v>
      </c>
      <c r="Y3" s="3">
        <v>14340</v>
      </c>
      <c r="Z3" s="3">
        <v>13757</v>
      </c>
      <c r="AA3" s="3">
        <v>13074</v>
      </c>
      <c r="AB3" s="3">
        <v>11803</v>
      </c>
      <c r="AC3" s="3">
        <v>14389</v>
      </c>
      <c r="AD3" s="3">
        <v>11821</v>
      </c>
      <c r="AE3" s="3">
        <v>11675</v>
      </c>
      <c r="AF3" s="4">
        <v>10512</v>
      </c>
      <c r="AG3" s="4">
        <v>12458</v>
      </c>
      <c r="AH3" s="4">
        <v>9736</v>
      </c>
      <c r="AI3" s="3">
        <v>10014</v>
      </c>
      <c r="AJ3" s="4">
        <v>9148</v>
      </c>
      <c r="AK3" s="4">
        <v>9916</v>
      </c>
      <c r="AL3" s="4">
        <v>8518</v>
      </c>
      <c r="AM3" s="4">
        <v>7892</v>
      </c>
      <c r="AN3" s="2">
        <f>_xlfn.RANK.EQ(AM3,B3:AM3)</f>
        <v>29</v>
      </c>
      <c r="AO3" s="2">
        <v>38</v>
      </c>
      <c r="AP3" s="2">
        <v>10</v>
      </c>
    </row>
    <row r="4" ht="14.25">
      <c r="A4" s="9" t="s">
        <v>102</v>
      </c>
    </row>
    <row r="5" spans="2:11" ht="13.5">
      <c r="B5" s="77" t="s">
        <v>134</v>
      </c>
      <c r="C5" s="77" t="s">
        <v>134</v>
      </c>
      <c r="D5" s="77" t="s">
        <v>134</v>
      </c>
      <c r="E5" s="77" t="s">
        <v>134</v>
      </c>
      <c r="F5" s="77" t="s">
        <v>134</v>
      </c>
      <c r="G5" s="77" t="s">
        <v>134</v>
      </c>
      <c r="H5" s="77" t="s">
        <v>134</v>
      </c>
      <c r="J5" s="77" t="s">
        <v>134</v>
      </c>
      <c r="K5" s="77"/>
    </row>
  </sheetData>
  <sheetProtection/>
  <printOptions horizontalCentered="1"/>
  <pageMargins left="0.1968503937007874" right="0.1968503937007874" top="0.1968503937007874" bottom="0.5905511811023623" header="0.5118110236220472" footer="0.5118110236220472"/>
  <pageSetup horizontalDpi="600" verticalDpi="600" orientation="landscape" paperSize="9" scale="105"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J22"/>
  <sheetViews>
    <sheetView zoomScaleSheetLayoutView="100" zoomScalePageLayoutView="0" workbookViewId="0" topLeftCell="A1">
      <selection activeCell="A21" sqref="A21"/>
    </sheetView>
  </sheetViews>
  <sheetFormatPr defaultColWidth="9.00390625" defaultRowHeight="13.5"/>
  <cols>
    <col min="1" max="1" width="9.625" style="19" customWidth="1"/>
    <col min="2" max="8" width="10.625" style="19" customWidth="1"/>
    <col min="9" max="9" width="10.875" style="19" customWidth="1"/>
    <col min="10" max="10" width="9.25390625" style="19" bestFit="1" customWidth="1"/>
    <col min="11" max="16384" width="9.00390625" style="19" customWidth="1"/>
  </cols>
  <sheetData>
    <row r="1" spans="1:9" ht="27.75" customHeight="1">
      <c r="A1" s="20" t="s">
        <v>7</v>
      </c>
      <c r="B1" s="18"/>
      <c r="C1" s="18"/>
      <c r="D1" s="18"/>
      <c r="E1" s="18"/>
      <c r="F1" s="18"/>
      <c r="G1" s="18"/>
      <c r="H1" s="18"/>
      <c r="I1" s="18"/>
    </row>
    <row r="2" spans="1:10" ht="48" customHeight="1">
      <c r="A2" s="90" t="s">
        <v>126</v>
      </c>
      <c r="B2" s="90"/>
      <c r="C2" s="90"/>
      <c r="D2" s="90"/>
      <c r="E2" s="90"/>
      <c r="F2" s="90"/>
      <c r="G2" s="90"/>
      <c r="H2" s="90"/>
      <c r="I2" s="90"/>
      <c r="J2" s="21"/>
    </row>
    <row r="3" spans="1:10" ht="48" customHeight="1">
      <c r="A3" s="90" t="s">
        <v>136</v>
      </c>
      <c r="B3" s="90"/>
      <c r="C3" s="90"/>
      <c r="D3" s="90"/>
      <c r="E3" s="90"/>
      <c r="F3" s="90"/>
      <c r="G3" s="90"/>
      <c r="H3" s="90"/>
      <c r="I3" s="90"/>
      <c r="J3" s="21"/>
    </row>
    <row r="4" spans="1:9" ht="19.5" customHeight="1">
      <c r="A4" s="33"/>
      <c r="B4" s="18"/>
      <c r="C4" s="18"/>
      <c r="D4" s="18"/>
      <c r="E4" s="18"/>
      <c r="F4" s="18"/>
      <c r="G4" s="18"/>
      <c r="H4" s="37"/>
      <c r="I4" s="38" t="s">
        <v>98</v>
      </c>
    </row>
    <row r="5" spans="1:9" s="40" customFormat="1" ht="24" customHeight="1">
      <c r="A5" s="103" t="s">
        <v>61</v>
      </c>
      <c r="B5" s="87" t="s">
        <v>0</v>
      </c>
      <c r="C5" s="88"/>
      <c r="D5" s="88"/>
      <c r="E5" s="88"/>
      <c r="F5" s="88"/>
      <c r="G5" s="89"/>
      <c r="H5" s="91" t="s">
        <v>62</v>
      </c>
      <c r="I5" s="39"/>
    </row>
    <row r="6" spans="1:9" s="40" customFormat="1" ht="39" customHeight="1">
      <c r="A6" s="108"/>
      <c r="B6" s="41" t="s">
        <v>63</v>
      </c>
      <c r="C6" s="41" t="s">
        <v>64</v>
      </c>
      <c r="D6" s="41" t="s">
        <v>65</v>
      </c>
      <c r="E6" s="41" t="s">
        <v>66</v>
      </c>
      <c r="F6" s="41" t="s">
        <v>67</v>
      </c>
      <c r="G6" s="41" t="s">
        <v>68</v>
      </c>
      <c r="H6" s="93"/>
      <c r="I6" s="41" t="s">
        <v>69</v>
      </c>
    </row>
    <row r="7" spans="1:9" ht="27" customHeight="1">
      <c r="A7" s="42" t="s">
        <v>70</v>
      </c>
      <c r="B7" s="43">
        <v>329.040699</v>
      </c>
      <c r="C7" s="44">
        <v>1461.975807</v>
      </c>
      <c r="D7" s="43">
        <v>202.356291</v>
      </c>
      <c r="E7" s="43">
        <v>40.485809</v>
      </c>
      <c r="F7" s="44">
        <v>2256.510167</v>
      </c>
      <c r="G7" s="43">
        <v>81.4281</v>
      </c>
      <c r="H7" s="44">
        <v>4371.796873</v>
      </c>
      <c r="I7" s="109">
        <v>56.3</v>
      </c>
    </row>
    <row r="8" spans="1:9" ht="27" customHeight="1">
      <c r="A8" s="45"/>
      <c r="B8" s="46">
        <v>348.971874</v>
      </c>
      <c r="C8" s="46">
        <v>1757.278133</v>
      </c>
      <c r="D8" s="46">
        <v>242.133083</v>
      </c>
      <c r="E8" s="46">
        <v>47.310076</v>
      </c>
      <c r="F8" s="46">
        <v>2747.860916</v>
      </c>
      <c r="G8" s="46">
        <v>63.351392</v>
      </c>
      <c r="H8" s="47">
        <v>5206.905474</v>
      </c>
      <c r="I8" s="109"/>
    </row>
    <row r="9" spans="1:9" ht="27" customHeight="1">
      <c r="A9" s="22" t="s">
        <v>1</v>
      </c>
      <c r="B9" s="48">
        <v>-5.7</v>
      </c>
      <c r="C9" s="48">
        <v>-16.8</v>
      </c>
      <c r="D9" s="48">
        <v>-16.4</v>
      </c>
      <c r="E9" s="48">
        <v>-14.4</v>
      </c>
      <c r="F9" s="48">
        <v>-17.9</v>
      </c>
      <c r="G9" s="48">
        <v>28.5</v>
      </c>
      <c r="H9" s="48">
        <v>-16</v>
      </c>
      <c r="I9" s="109"/>
    </row>
    <row r="10" spans="1:9" ht="27" customHeight="1">
      <c r="A10" s="42" t="s">
        <v>2</v>
      </c>
      <c r="B10" s="43">
        <v>641.003678</v>
      </c>
      <c r="C10" s="44">
        <v>1563.862895</v>
      </c>
      <c r="D10" s="44">
        <v>807.110402</v>
      </c>
      <c r="E10" s="43">
        <v>25.472344</v>
      </c>
      <c r="F10" s="43">
        <v>94.594202</v>
      </c>
      <c r="G10" s="43">
        <v>266.130152</v>
      </c>
      <c r="H10" s="44">
        <v>3398.173673</v>
      </c>
      <c r="I10" s="109">
        <v>43.7</v>
      </c>
    </row>
    <row r="11" spans="1:9" ht="27" customHeight="1">
      <c r="A11" s="45"/>
      <c r="B11" s="46">
        <v>637.126417</v>
      </c>
      <c r="C11" s="46">
        <v>1794.576927</v>
      </c>
      <c r="D11" s="46">
        <v>935.907434</v>
      </c>
      <c r="E11" s="46">
        <v>77.68904</v>
      </c>
      <c r="F11" s="46">
        <v>124.788533</v>
      </c>
      <c r="G11" s="46">
        <v>306.412561</v>
      </c>
      <c r="H11" s="47">
        <v>3876.5009120000004</v>
      </c>
      <c r="I11" s="109"/>
    </row>
    <row r="12" spans="1:9" ht="27" customHeight="1">
      <c r="A12" s="22" t="s">
        <v>3</v>
      </c>
      <c r="B12" s="48">
        <v>0.6</v>
      </c>
      <c r="C12" s="48">
        <v>-12.9</v>
      </c>
      <c r="D12" s="48">
        <v>-13.8</v>
      </c>
      <c r="E12" s="48">
        <v>-67.2</v>
      </c>
      <c r="F12" s="48">
        <v>-24.2</v>
      </c>
      <c r="G12" s="48">
        <v>-13.1</v>
      </c>
      <c r="H12" s="48">
        <v>-12.3</v>
      </c>
      <c r="I12" s="109"/>
    </row>
    <row r="13" spans="1:9" ht="27" customHeight="1">
      <c r="A13" s="103" t="s">
        <v>4</v>
      </c>
      <c r="B13" s="44">
        <v>970.044377</v>
      </c>
      <c r="C13" s="44">
        <v>3025.838702</v>
      </c>
      <c r="D13" s="44">
        <v>1009.4666930000001</v>
      </c>
      <c r="E13" s="44">
        <v>65.95815300000001</v>
      </c>
      <c r="F13" s="44">
        <v>2351.1043689999997</v>
      </c>
      <c r="G13" s="44">
        <v>347.55825200000004</v>
      </c>
      <c r="H13" s="44">
        <v>7769.970546</v>
      </c>
      <c r="I13" s="106">
        <v>100</v>
      </c>
    </row>
    <row r="14" spans="1:9" ht="27" customHeight="1">
      <c r="A14" s="107"/>
      <c r="B14" s="47">
        <v>986.098291</v>
      </c>
      <c r="C14" s="47">
        <v>3551.85506</v>
      </c>
      <c r="D14" s="47">
        <v>1178.040517</v>
      </c>
      <c r="E14" s="47">
        <v>124.99911600000001</v>
      </c>
      <c r="F14" s="47">
        <v>2872.649449</v>
      </c>
      <c r="G14" s="47">
        <v>369.76395299999996</v>
      </c>
      <c r="H14" s="47">
        <v>9083.406386</v>
      </c>
      <c r="I14" s="106"/>
    </row>
    <row r="15" spans="1:9" ht="27" customHeight="1">
      <c r="A15" s="108"/>
      <c r="B15" s="48">
        <v>-1.6</v>
      </c>
      <c r="C15" s="48">
        <v>-14.8</v>
      </c>
      <c r="D15" s="48">
        <v>-14.3</v>
      </c>
      <c r="E15" s="48">
        <v>-47.2</v>
      </c>
      <c r="F15" s="48">
        <v>-18.2</v>
      </c>
      <c r="G15" s="48">
        <v>-6</v>
      </c>
      <c r="H15" s="48">
        <v>-14.5</v>
      </c>
      <c r="I15" s="106"/>
    </row>
    <row r="16" spans="1:9" ht="27" customHeight="1">
      <c r="A16" s="20" t="s">
        <v>71</v>
      </c>
      <c r="B16" s="18"/>
      <c r="C16" s="18"/>
      <c r="D16" s="18"/>
      <c r="E16" s="18"/>
      <c r="F16" s="18"/>
      <c r="G16" s="18"/>
      <c r="H16" s="18"/>
      <c r="I16" s="18"/>
    </row>
    <row r="17" spans="1:9" ht="27" customHeight="1">
      <c r="A17" s="20" t="s">
        <v>72</v>
      </c>
      <c r="B17" s="18"/>
      <c r="C17" s="18"/>
      <c r="D17" s="18"/>
      <c r="E17" s="18"/>
      <c r="F17" s="18"/>
      <c r="G17" s="18"/>
      <c r="H17" s="18"/>
      <c r="I17" s="18"/>
    </row>
    <row r="18" spans="1:9" ht="27" customHeight="1">
      <c r="A18" s="20" t="s">
        <v>113</v>
      </c>
      <c r="B18" s="18"/>
      <c r="C18" s="18"/>
      <c r="D18" s="18"/>
      <c r="E18" s="18"/>
      <c r="F18" s="18"/>
      <c r="G18" s="18"/>
      <c r="H18" s="18"/>
      <c r="I18" s="18"/>
    </row>
    <row r="19" spans="1:9" ht="27" customHeight="1">
      <c r="A19" s="20" t="s">
        <v>5</v>
      </c>
      <c r="B19" s="18"/>
      <c r="C19" s="18"/>
      <c r="D19" s="18"/>
      <c r="E19" s="18"/>
      <c r="F19" s="18"/>
      <c r="G19" s="18"/>
      <c r="H19" s="18"/>
      <c r="I19" s="18"/>
    </row>
    <row r="20" spans="1:9" ht="27" customHeight="1">
      <c r="A20" s="20" t="s">
        <v>114</v>
      </c>
      <c r="B20" s="18"/>
      <c r="C20" s="18"/>
      <c r="D20" s="18"/>
      <c r="E20" s="18"/>
      <c r="F20" s="18"/>
      <c r="G20" s="18"/>
      <c r="H20" s="18"/>
      <c r="I20" s="18"/>
    </row>
    <row r="21" spans="1:9" ht="27" customHeight="1">
      <c r="A21" s="20"/>
      <c r="B21" s="37" t="s">
        <v>115</v>
      </c>
      <c r="C21" s="18"/>
      <c r="D21" s="18"/>
      <c r="E21" s="18"/>
      <c r="F21" s="18"/>
      <c r="G21" s="18"/>
      <c r="H21" s="18"/>
      <c r="I21" s="18"/>
    </row>
    <row r="22" spans="1:9" ht="27" customHeight="1">
      <c r="A22" s="20" t="s">
        <v>6</v>
      </c>
      <c r="B22" s="18"/>
      <c r="C22" s="18"/>
      <c r="D22" s="18"/>
      <c r="E22" s="18"/>
      <c r="F22" s="18"/>
      <c r="G22" s="18"/>
      <c r="H22" s="18"/>
      <c r="I22" s="18"/>
    </row>
    <row r="23" ht="26.25" customHeight="1"/>
    <row r="24" ht="30" customHeight="1"/>
    <row r="25" ht="30" customHeight="1"/>
    <row r="26" ht="30" customHeight="1"/>
    <row r="27" ht="27" customHeight="1"/>
    <row r="28" ht="27" customHeight="1"/>
    <row r="29" ht="27" customHeight="1"/>
    <row r="30" ht="27" customHeight="1"/>
    <row r="31" ht="27" customHeight="1"/>
    <row r="32" ht="27" customHeight="1"/>
    <row r="33" ht="27" customHeight="1"/>
    <row r="34" ht="27" customHeight="1"/>
    <row r="35" ht="27" customHeight="1"/>
    <row r="36" ht="27" customHeight="1"/>
    <row r="37" ht="27" customHeight="1"/>
    <row r="38" ht="27" customHeight="1"/>
    <row r="39" ht="27" customHeight="1"/>
    <row r="40" ht="27" customHeight="1"/>
  </sheetData>
  <sheetProtection/>
  <mergeCells count="9">
    <mergeCell ref="A2:I2"/>
    <mergeCell ref="A13:A15"/>
    <mergeCell ref="I13:I15"/>
    <mergeCell ref="I7:I9"/>
    <mergeCell ref="A3:I3"/>
    <mergeCell ref="A5:A6"/>
    <mergeCell ref="H5:H6"/>
    <mergeCell ref="B5:G5"/>
    <mergeCell ref="I10:I12"/>
  </mergeCells>
  <printOptions/>
  <pageMargins left="0.7480314960629921" right="0.15748031496062992" top="0.7480314960629921" bottom="0.984251968503937" header="0.5118110236220472" footer="0.5118110236220472"/>
  <pageSetup fitToHeight="1" fitToWidth="1" horizontalDpi="600" verticalDpi="600" orientation="portrait" paperSize="9" scale="92" r:id="rId1"/>
  <rowBreaks count="1" manualBreakCount="1">
    <brk id="22" max="8" man="1"/>
  </rowBreaks>
</worksheet>
</file>

<file path=xl/worksheets/sheet4.xml><?xml version="1.0" encoding="utf-8"?>
<worksheet xmlns="http://schemas.openxmlformats.org/spreadsheetml/2006/main" xmlns:r="http://schemas.openxmlformats.org/officeDocument/2006/relationships">
  <sheetPr>
    <pageSetUpPr fitToPage="1"/>
  </sheetPr>
  <dimension ref="A1:I18"/>
  <sheetViews>
    <sheetView zoomScaleSheetLayoutView="100" workbookViewId="0" topLeftCell="A1">
      <selection activeCell="A21" sqref="A21"/>
    </sheetView>
  </sheetViews>
  <sheetFormatPr defaultColWidth="9.00390625" defaultRowHeight="13.5"/>
  <cols>
    <col min="1" max="1" width="9.00390625" style="19" customWidth="1"/>
    <col min="2" max="2" width="10.625" style="19" customWidth="1"/>
    <col min="3" max="6" width="13.00390625" style="19" customWidth="1"/>
    <col min="7" max="7" width="14.25390625" style="19" customWidth="1"/>
    <col min="8" max="8" width="4.25390625" style="19" customWidth="1"/>
    <col min="9" max="9" width="9.50390625" style="19" customWidth="1"/>
    <col min="10" max="16384" width="9.00390625" style="19" customWidth="1"/>
  </cols>
  <sheetData>
    <row r="1" spans="1:9" ht="27" customHeight="1">
      <c r="A1" s="20" t="s">
        <v>17</v>
      </c>
      <c r="B1" s="18"/>
      <c r="C1" s="18"/>
      <c r="D1" s="18"/>
      <c r="E1" s="18"/>
      <c r="F1" s="18"/>
      <c r="G1" s="18"/>
      <c r="H1" s="18"/>
      <c r="I1" s="18"/>
    </row>
    <row r="2" spans="1:9" ht="36" customHeight="1">
      <c r="A2" s="78" t="s">
        <v>130</v>
      </c>
      <c r="B2" s="78"/>
      <c r="C2" s="78"/>
      <c r="D2" s="78"/>
      <c r="E2" s="78"/>
      <c r="F2" s="78"/>
      <c r="G2" s="78"/>
      <c r="H2" s="78"/>
      <c r="I2" s="21"/>
    </row>
    <row r="3" spans="1:9" ht="36" customHeight="1">
      <c r="A3" s="78" t="s">
        <v>128</v>
      </c>
      <c r="B3" s="78"/>
      <c r="C3" s="78"/>
      <c r="D3" s="78"/>
      <c r="E3" s="78"/>
      <c r="F3" s="78"/>
      <c r="G3" s="78"/>
      <c r="H3" s="78"/>
      <c r="I3" s="21"/>
    </row>
    <row r="4" spans="1:9" ht="36" customHeight="1">
      <c r="A4" s="78" t="s">
        <v>131</v>
      </c>
      <c r="B4" s="78"/>
      <c r="C4" s="78"/>
      <c r="D4" s="78"/>
      <c r="E4" s="78"/>
      <c r="F4" s="78"/>
      <c r="G4" s="78"/>
      <c r="H4" s="78"/>
      <c r="I4" s="21"/>
    </row>
    <row r="5" spans="1:9" ht="31.5" customHeight="1">
      <c r="A5" s="49" t="s">
        <v>97</v>
      </c>
      <c r="B5" s="18"/>
      <c r="C5" s="18"/>
      <c r="D5" s="18"/>
      <c r="E5" s="18"/>
      <c r="F5" s="18"/>
      <c r="G5" s="38" t="s">
        <v>96</v>
      </c>
      <c r="H5" s="18"/>
      <c r="I5" s="18"/>
    </row>
    <row r="6" spans="1:9" ht="31.5" customHeight="1">
      <c r="A6" s="18"/>
      <c r="B6" s="42" t="s">
        <v>73</v>
      </c>
      <c r="C6" s="42" t="s">
        <v>18</v>
      </c>
      <c r="D6" s="42" t="s">
        <v>74</v>
      </c>
      <c r="E6" s="42" t="s">
        <v>75</v>
      </c>
      <c r="F6" s="42" t="s">
        <v>76</v>
      </c>
      <c r="G6" s="42" t="s">
        <v>19</v>
      </c>
      <c r="H6" s="18"/>
      <c r="I6" s="18"/>
    </row>
    <row r="7" spans="1:9" ht="31.5" customHeight="1">
      <c r="A7" s="18"/>
      <c r="B7" s="42" t="s">
        <v>77</v>
      </c>
      <c r="C7" s="44">
        <v>1128859.954</v>
      </c>
      <c r="D7" s="44">
        <v>189484.481</v>
      </c>
      <c r="E7" s="44">
        <v>143631.372</v>
      </c>
      <c r="F7" s="44">
        <v>0</v>
      </c>
      <c r="G7" s="44">
        <v>1461975.8069999998</v>
      </c>
      <c r="H7" s="18"/>
      <c r="I7" s="18"/>
    </row>
    <row r="8" spans="1:9" ht="31.5" customHeight="1">
      <c r="A8" s="18"/>
      <c r="B8" s="45"/>
      <c r="C8" s="46">
        <v>1291261.32</v>
      </c>
      <c r="D8" s="46">
        <v>239706.78100000002</v>
      </c>
      <c r="E8" s="46">
        <v>226310.032</v>
      </c>
      <c r="F8" s="46">
        <v>0</v>
      </c>
      <c r="G8" s="47">
        <v>1757278.133</v>
      </c>
      <c r="H8" s="18"/>
      <c r="I8" s="18"/>
    </row>
    <row r="9" spans="1:9" ht="31.5" customHeight="1">
      <c r="A9" s="18"/>
      <c r="B9" s="22" t="s">
        <v>1</v>
      </c>
      <c r="C9" s="48">
        <v>-12.6</v>
      </c>
      <c r="D9" s="48">
        <v>-21</v>
      </c>
      <c r="E9" s="48">
        <v>-36.5</v>
      </c>
      <c r="F9" s="48" t="s">
        <v>137</v>
      </c>
      <c r="G9" s="48">
        <v>-16.8</v>
      </c>
      <c r="H9" s="18"/>
      <c r="I9" s="18"/>
    </row>
    <row r="10" spans="1:9" ht="31.5" customHeight="1">
      <c r="A10" s="18"/>
      <c r="B10" s="42" t="s">
        <v>2</v>
      </c>
      <c r="C10" s="44">
        <v>601699.6950000001</v>
      </c>
      <c r="D10" s="44">
        <v>0</v>
      </c>
      <c r="E10" s="44">
        <v>962163</v>
      </c>
      <c r="F10" s="44">
        <v>0</v>
      </c>
      <c r="G10" s="44">
        <v>1563862.695</v>
      </c>
      <c r="H10" s="18"/>
      <c r="I10" s="18"/>
    </row>
    <row r="11" spans="1:9" ht="31.5" customHeight="1">
      <c r="A11" s="18"/>
      <c r="B11" s="45"/>
      <c r="C11" s="46">
        <v>698077.85</v>
      </c>
      <c r="D11" s="47">
        <v>198</v>
      </c>
      <c r="E11" s="46">
        <v>1096301.077</v>
      </c>
      <c r="F11" s="46">
        <v>0</v>
      </c>
      <c r="G11" s="47">
        <v>1794576.9270000001</v>
      </c>
      <c r="H11" s="18"/>
      <c r="I11" s="18"/>
    </row>
    <row r="12" spans="1:9" ht="31.5" customHeight="1">
      <c r="A12" s="18"/>
      <c r="B12" s="22" t="s">
        <v>3</v>
      </c>
      <c r="C12" s="48">
        <v>-13.8</v>
      </c>
      <c r="D12" s="75" t="s">
        <v>133</v>
      </c>
      <c r="E12" s="48">
        <v>-12.2</v>
      </c>
      <c r="F12" s="48" t="s">
        <v>137</v>
      </c>
      <c r="G12" s="48">
        <v>-12.9</v>
      </c>
      <c r="H12" s="18"/>
      <c r="I12" s="18"/>
    </row>
    <row r="13" spans="1:9" ht="31.5" customHeight="1">
      <c r="A13" s="18"/>
      <c r="B13" s="103" t="s">
        <v>4</v>
      </c>
      <c r="C13" s="50">
        <v>1730559.649</v>
      </c>
      <c r="D13" s="50">
        <v>189484.481</v>
      </c>
      <c r="E13" s="50">
        <v>1105795.372</v>
      </c>
      <c r="F13" s="50">
        <v>0</v>
      </c>
      <c r="G13" s="50">
        <v>3025838.502</v>
      </c>
      <c r="H13" s="18"/>
      <c r="I13" s="18"/>
    </row>
    <row r="14" spans="1:9" ht="31.5" customHeight="1">
      <c r="A14" s="18"/>
      <c r="B14" s="107"/>
      <c r="C14" s="47">
        <v>1989339.17</v>
      </c>
      <c r="D14" s="47">
        <v>239904.78100000002</v>
      </c>
      <c r="E14" s="47">
        <v>1322611.1090000002</v>
      </c>
      <c r="F14" s="47">
        <v>0</v>
      </c>
      <c r="G14" s="47">
        <v>3551855.06</v>
      </c>
      <c r="H14" s="18"/>
      <c r="I14" s="18"/>
    </row>
    <row r="15" spans="1:9" ht="31.5" customHeight="1">
      <c r="A15" s="18"/>
      <c r="B15" s="108"/>
      <c r="C15" s="48">
        <v>-13</v>
      </c>
      <c r="D15" s="48">
        <v>-21</v>
      </c>
      <c r="E15" s="48">
        <v>-16.4</v>
      </c>
      <c r="F15" s="48" t="s">
        <v>137</v>
      </c>
      <c r="G15" s="48">
        <v>-14.8</v>
      </c>
      <c r="H15" s="18"/>
      <c r="I15" s="18"/>
    </row>
    <row r="16" spans="1:9" ht="31.5" customHeight="1">
      <c r="A16" s="20" t="s">
        <v>78</v>
      </c>
      <c r="B16" s="18"/>
      <c r="C16" s="18"/>
      <c r="D16" s="18"/>
      <c r="E16" s="18"/>
      <c r="F16" s="18"/>
      <c r="G16" s="18"/>
      <c r="H16" s="18"/>
      <c r="I16" s="18"/>
    </row>
    <row r="17" spans="1:9" ht="31.5" customHeight="1">
      <c r="A17" s="20" t="s">
        <v>79</v>
      </c>
      <c r="B17" s="18"/>
      <c r="C17" s="18"/>
      <c r="D17" s="18"/>
      <c r="E17" s="18"/>
      <c r="F17" s="18"/>
      <c r="G17" s="18"/>
      <c r="H17" s="18"/>
      <c r="I17" s="18"/>
    </row>
    <row r="18" spans="1:9" ht="31.5" customHeight="1">
      <c r="A18" s="20" t="s">
        <v>112</v>
      </c>
      <c r="B18" s="18"/>
      <c r="C18" s="18"/>
      <c r="D18" s="18"/>
      <c r="E18" s="18"/>
      <c r="F18" s="18"/>
      <c r="G18" s="18"/>
      <c r="H18" s="18"/>
      <c r="I18" s="18"/>
    </row>
  </sheetData>
  <sheetProtection/>
  <mergeCells count="4">
    <mergeCell ref="B13:B15"/>
    <mergeCell ref="A2:H2"/>
    <mergeCell ref="A3:H3"/>
    <mergeCell ref="A4:H4"/>
  </mergeCells>
  <printOptions/>
  <pageMargins left="0.9448818897637796" right="0.15748031496062992" top="0.984251968503937" bottom="0.984251968503937" header="0.5118110236220472" footer="0.5118110236220472"/>
  <pageSetup fitToHeight="1"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K33"/>
  <sheetViews>
    <sheetView zoomScaleSheetLayoutView="100" zoomScalePageLayoutView="0" workbookViewId="0" topLeftCell="A1">
      <selection activeCell="A21" sqref="A21"/>
    </sheetView>
  </sheetViews>
  <sheetFormatPr defaultColWidth="9.00390625" defaultRowHeight="13.5"/>
  <cols>
    <col min="1" max="9" width="10.625" style="19" customWidth="1"/>
    <col min="10" max="10" width="13.375" style="19" customWidth="1"/>
    <col min="11" max="16384" width="9.00390625" style="19" customWidth="1"/>
  </cols>
  <sheetData>
    <row r="1" spans="1:10" ht="27" customHeight="1">
      <c r="A1" s="20" t="s">
        <v>20</v>
      </c>
      <c r="B1" s="18"/>
      <c r="C1" s="18"/>
      <c r="D1" s="18"/>
      <c r="E1" s="18"/>
      <c r="F1" s="18"/>
      <c r="G1" s="18"/>
      <c r="H1" s="18"/>
      <c r="I1" s="18"/>
      <c r="J1" s="18"/>
    </row>
    <row r="2" spans="1:10" ht="45.75" customHeight="1">
      <c r="A2" s="90" t="s">
        <v>132</v>
      </c>
      <c r="B2" s="90"/>
      <c r="C2" s="90"/>
      <c r="D2" s="90"/>
      <c r="E2" s="90"/>
      <c r="F2" s="90"/>
      <c r="G2" s="90"/>
      <c r="H2" s="90"/>
      <c r="I2" s="90"/>
      <c r="J2" s="90"/>
    </row>
    <row r="3" spans="1:6" ht="27" customHeight="1">
      <c r="A3" s="20" t="s">
        <v>99</v>
      </c>
      <c r="F3" s="51" t="s">
        <v>98</v>
      </c>
    </row>
    <row r="4" spans="1:6" ht="14.25" customHeight="1">
      <c r="A4" s="110" t="s">
        <v>80</v>
      </c>
      <c r="B4" s="110" t="s">
        <v>81</v>
      </c>
      <c r="C4" s="110" t="s">
        <v>82</v>
      </c>
      <c r="D4" s="52" t="s">
        <v>83</v>
      </c>
      <c r="E4" s="110" t="s">
        <v>84</v>
      </c>
      <c r="F4" s="52" t="s">
        <v>85</v>
      </c>
    </row>
    <row r="5" spans="1:6" ht="14.25" customHeight="1">
      <c r="A5" s="112"/>
      <c r="B5" s="112"/>
      <c r="C5" s="112"/>
      <c r="D5" s="53" t="s">
        <v>86</v>
      </c>
      <c r="E5" s="112"/>
      <c r="F5" s="54" t="s">
        <v>87</v>
      </c>
    </row>
    <row r="6" spans="1:6" ht="27" customHeight="1">
      <c r="A6" s="52" t="s">
        <v>88</v>
      </c>
      <c r="B6" s="55">
        <v>1292.290694</v>
      </c>
      <c r="C6" s="55">
        <v>42.742471</v>
      </c>
      <c r="D6" s="55">
        <v>129.583867</v>
      </c>
      <c r="E6" s="55">
        <v>472.598749</v>
      </c>
      <c r="F6" s="55">
        <v>1937.215781</v>
      </c>
    </row>
    <row r="7" spans="1:6" ht="27" customHeight="1">
      <c r="A7" s="56"/>
      <c r="B7" s="15">
        <v>1487.766699</v>
      </c>
      <c r="C7" s="15">
        <v>38.978647</v>
      </c>
      <c r="D7" s="15">
        <v>146.012444</v>
      </c>
      <c r="E7" s="15">
        <v>471.720475</v>
      </c>
      <c r="F7" s="57">
        <v>2144.4782649999997</v>
      </c>
    </row>
    <row r="8" spans="1:6" ht="27" customHeight="1">
      <c r="A8" s="53" t="s">
        <v>1</v>
      </c>
      <c r="B8" s="58">
        <v>-13.1</v>
      </c>
      <c r="C8" s="58">
        <v>9.7</v>
      </c>
      <c r="D8" s="58">
        <v>-11.3</v>
      </c>
      <c r="E8" s="58">
        <v>0.2</v>
      </c>
      <c r="F8" s="58">
        <v>-9.7</v>
      </c>
    </row>
    <row r="9" spans="1:6" ht="27" customHeight="1">
      <c r="A9" s="52" t="s">
        <v>2</v>
      </c>
      <c r="B9" s="55">
        <v>485.657326</v>
      </c>
      <c r="C9" s="55">
        <v>28.687507</v>
      </c>
      <c r="D9" s="55">
        <v>136.298109</v>
      </c>
      <c r="E9" s="55">
        <v>333.915809</v>
      </c>
      <c r="F9" s="55">
        <v>984.558751</v>
      </c>
    </row>
    <row r="10" spans="1:6" ht="27" customHeight="1">
      <c r="A10" s="56"/>
      <c r="B10" s="15">
        <v>513.431459</v>
      </c>
      <c r="C10" s="15">
        <v>30.960285</v>
      </c>
      <c r="D10" s="15">
        <v>130.654915</v>
      </c>
      <c r="E10" s="15">
        <v>360.317513</v>
      </c>
      <c r="F10" s="57">
        <v>1035.364172</v>
      </c>
    </row>
    <row r="11" spans="1:6" ht="27" customHeight="1">
      <c r="A11" s="53" t="s">
        <v>3</v>
      </c>
      <c r="B11" s="58">
        <v>-5.4</v>
      </c>
      <c r="C11" s="58">
        <v>-7.3</v>
      </c>
      <c r="D11" s="58">
        <v>4.3</v>
      </c>
      <c r="E11" s="58">
        <v>-7.3</v>
      </c>
      <c r="F11" s="58">
        <v>-4.9</v>
      </c>
    </row>
    <row r="12" spans="1:6" ht="27" customHeight="1">
      <c r="A12" s="110" t="s">
        <v>4</v>
      </c>
      <c r="B12" s="55">
        <v>1777.94802</v>
      </c>
      <c r="C12" s="55">
        <v>71.429978</v>
      </c>
      <c r="D12" s="55">
        <v>265.881976</v>
      </c>
      <c r="E12" s="55">
        <v>806.5145580000001</v>
      </c>
      <c r="F12" s="55">
        <v>2921.7745320000004</v>
      </c>
    </row>
    <row r="13" spans="1:6" ht="27" customHeight="1">
      <c r="A13" s="111"/>
      <c r="B13" s="57">
        <v>2001.1981580000001</v>
      </c>
      <c r="C13" s="57">
        <v>69.938932</v>
      </c>
      <c r="D13" s="57">
        <v>276.667359</v>
      </c>
      <c r="E13" s="57">
        <v>832.037988</v>
      </c>
      <c r="F13" s="57">
        <v>3179.8424370000002</v>
      </c>
    </row>
    <row r="14" spans="1:6" ht="27" customHeight="1">
      <c r="A14" s="112"/>
      <c r="B14" s="58">
        <v>-11.2</v>
      </c>
      <c r="C14" s="58">
        <v>2.1</v>
      </c>
      <c r="D14" s="58">
        <v>-3.9</v>
      </c>
      <c r="E14" s="58">
        <v>-3.1</v>
      </c>
      <c r="F14" s="58">
        <v>-8.1</v>
      </c>
    </row>
    <row r="15" ht="15" customHeight="1">
      <c r="A15" s="59"/>
    </row>
    <row r="16" spans="1:10" ht="27" customHeight="1">
      <c r="A16" s="20" t="s">
        <v>100</v>
      </c>
      <c r="J16" s="51" t="s">
        <v>98</v>
      </c>
    </row>
    <row r="17" spans="1:10" ht="14.25" customHeight="1">
      <c r="A17" s="52" t="s">
        <v>21</v>
      </c>
      <c r="B17" s="52" t="s">
        <v>23</v>
      </c>
      <c r="C17" s="52" t="s">
        <v>25</v>
      </c>
      <c r="D17" s="60" t="s">
        <v>107</v>
      </c>
      <c r="E17" s="52" t="s">
        <v>27</v>
      </c>
      <c r="F17" s="52" t="s">
        <v>29</v>
      </c>
      <c r="G17" s="52" t="s">
        <v>31</v>
      </c>
      <c r="H17" s="61" t="s">
        <v>21</v>
      </c>
      <c r="I17" s="62" t="s">
        <v>4</v>
      </c>
      <c r="J17" s="52" t="s">
        <v>89</v>
      </c>
    </row>
    <row r="18" spans="1:10" ht="14.25" customHeight="1">
      <c r="A18" s="56" t="s">
        <v>22</v>
      </c>
      <c r="B18" s="56" t="s">
        <v>21</v>
      </c>
      <c r="C18" s="56" t="s">
        <v>21</v>
      </c>
      <c r="D18" s="63" t="s">
        <v>106</v>
      </c>
      <c r="E18" s="56" t="s">
        <v>21</v>
      </c>
      <c r="F18" s="56" t="s">
        <v>21</v>
      </c>
      <c r="G18" s="56" t="s">
        <v>21</v>
      </c>
      <c r="H18" s="64" t="s">
        <v>33</v>
      </c>
      <c r="I18" s="65" t="s">
        <v>21</v>
      </c>
      <c r="J18" s="56" t="s">
        <v>90</v>
      </c>
    </row>
    <row r="19" spans="1:10" ht="14.25" customHeight="1">
      <c r="A19" s="53" t="s">
        <v>21</v>
      </c>
      <c r="B19" s="53" t="s">
        <v>24</v>
      </c>
      <c r="C19" s="53" t="s">
        <v>26</v>
      </c>
      <c r="D19" s="66" t="s">
        <v>108</v>
      </c>
      <c r="E19" s="53" t="s">
        <v>28</v>
      </c>
      <c r="F19" s="53" t="s">
        <v>30</v>
      </c>
      <c r="G19" s="53" t="s">
        <v>32</v>
      </c>
      <c r="H19" s="67" t="s">
        <v>91</v>
      </c>
      <c r="I19" s="68" t="s">
        <v>92</v>
      </c>
      <c r="J19" s="69"/>
    </row>
    <row r="20" spans="1:11" ht="27" customHeight="1">
      <c r="A20" s="52" t="s">
        <v>88</v>
      </c>
      <c r="B20" s="55">
        <v>467.958636</v>
      </c>
      <c r="C20" s="55">
        <v>184.141798</v>
      </c>
      <c r="D20" s="55">
        <v>546.649848</v>
      </c>
      <c r="E20" s="55">
        <v>17.612897</v>
      </c>
      <c r="F20" s="55">
        <v>1279.453078</v>
      </c>
      <c r="G20" s="55">
        <v>68.565268</v>
      </c>
      <c r="H20" s="70">
        <v>2564.381525</v>
      </c>
      <c r="I20" s="71">
        <v>4501.597306</v>
      </c>
      <c r="J20" s="55">
        <v>958.046039</v>
      </c>
      <c r="K20" s="72"/>
    </row>
    <row r="21" spans="1:11" ht="27" customHeight="1">
      <c r="A21" s="56"/>
      <c r="B21" s="15">
        <v>400.849528</v>
      </c>
      <c r="C21" s="15">
        <v>365.743468</v>
      </c>
      <c r="D21" s="15">
        <v>524.822212</v>
      </c>
      <c r="E21" s="15">
        <v>20.968919</v>
      </c>
      <c r="F21" s="15">
        <v>1407.817783</v>
      </c>
      <c r="G21" s="15">
        <v>82.056337</v>
      </c>
      <c r="H21" s="13">
        <v>2802.2582469999998</v>
      </c>
      <c r="I21" s="14">
        <v>4946.7365119999995</v>
      </c>
      <c r="J21" s="15">
        <v>953.433435</v>
      </c>
      <c r="K21" s="72"/>
    </row>
    <row r="22" spans="1:11" ht="27" customHeight="1">
      <c r="A22" s="53" t="s">
        <v>1</v>
      </c>
      <c r="B22" s="58">
        <v>16.7</v>
      </c>
      <c r="C22" s="58">
        <v>-49.7</v>
      </c>
      <c r="D22" s="58">
        <v>4.2</v>
      </c>
      <c r="E22" s="58">
        <v>-16</v>
      </c>
      <c r="F22" s="58">
        <v>-9.1</v>
      </c>
      <c r="G22" s="58">
        <v>-16.4</v>
      </c>
      <c r="H22" s="73">
        <v>-8.5</v>
      </c>
      <c r="I22" s="74">
        <v>-9</v>
      </c>
      <c r="J22" s="58">
        <v>0.5</v>
      </c>
      <c r="K22" s="72"/>
    </row>
    <row r="23" spans="1:11" ht="27" customHeight="1">
      <c r="A23" s="52" t="s">
        <v>2</v>
      </c>
      <c r="B23" s="55">
        <v>710.381921</v>
      </c>
      <c r="C23" s="55">
        <v>61.344685</v>
      </c>
      <c r="D23" s="55">
        <v>700.949479</v>
      </c>
      <c r="E23" s="55">
        <v>30.308688</v>
      </c>
      <c r="F23" s="55">
        <v>794.399971</v>
      </c>
      <c r="G23" s="55">
        <v>108.236102</v>
      </c>
      <c r="H23" s="70">
        <v>2405.620846</v>
      </c>
      <c r="I23" s="71">
        <v>3390.179597</v>
      </c>
      <c r="J23" s="55">
        <v>90.44844</v>
      </c>
      <c r="K23" s="72"/>
    </row>
    <row r="24" spans="1:11" ht="27" customHeight="1">
      <c r="A24" s="56"/>
      <c r="B24" s="15">
        <v>769.472894</v>
      </c>
      <c r="C24" s="15">
        <v>86.567868</v>
      </c>
      <c r="D24" s="15">
        <v>779.991728</v>
      </c>
      <c r="E24" s="15">
        <v>39.391368</v>
      </c>
      <c r="F24" s="15">
        <v>700.908663</v>
      </c>
      <c r="G24" s="15">
        <v>159.730683</v>
      </c>
      <c r="H24" s="13">
        <v>2536.063204</v>
      </c>
      <c r="I24" s="14">
        <v>3571.427376</v>
      </c>
      <c r="J24" s="15">
        <v>117.516105</v>
      </c>
      <c r="K24" s="72"/>
    </row>
    <row r="25" spans="1:11" ht="27" customHeight="1">
      <c r="A25" s="53" t="s">
        <v>3</v>
      </c>
      <c r="B25" s="58">
        <v>-7.7</v>
      </c>
      <c r="C25" s="58">
        <v>-29.1</v>
      </c>
      <c r="D25" s="58">
        <v>-10.1</v>
      </c>
      <c r="E25" s="58">
        <v>-23.1</v>
      </c>
      <c r="F25" s="58">
        <v>13.3</v>
      </c>
      <c r="G25" s="58">
        <v>-32.2</v>
      </c>
      <c r="H25" s="73">
        <v>-5.1</v>
      </c>
      <c r="I25" s="74">
        <v>-5.1</v>
      </c>
      <c r="J25" s="58">
        <v>-23</v>
      </c>
      <c r="K25" s="72"/>
    </row>
    <row r="26" spans="1:11" ht="27" customHeight="1">
      <c r="A26" s="110" t="s">
        <v>4</v>
      </c>
      <c r="B26" s="55">
        <v>1178.340557</v>
      </c>
      <c r="C26" s="55">
        <v>245.486483</v>
      </c>
      <c r="D26" s="55">
        <v>1247.599327</v>
      </c>
      <c r="E26" s="55">
        <v>47.921585</v>
      </c>
      <c r="F26" s="55">
        <v>2073.8530490000003</v>
      </c>
      <c r="G26" s="55">
        <v>176.80137000000002</v>
      </c>
      <c r="H26" s="70">
        <v>4970.002371</v>
      </c>
      <c r="I26" s="71">
        <v>7891.776903</v>
      </c>
      <c r="J26" s="55">
        <v>1048.494479</v>
      </c>
      <c r="K26" s="72"/>
    </row>
    <row r="27" spans="1:11" ht="27" customHeight="1">
      <c r="A27" s="111"/>
      <c r="B27" s="15">
        <v>1170.322422</v>
      </c>
      <c r="C27" s="15">
        <v>452.311336</v>
      </c>
      <c r="D27" s="15">
        <v>1304.81394</v>
      </c>
      <c r="E27" s="15">
        <v>60.360287</v>
      </c>
      <c r="F27" s="15">
        <v>2108.726446</v>
      </c>
      <c r="G27" s="15">
        <v>241.78701999999998</v>
      </c>
      <c r="H27" s="13">
        <v>5338.321451</v>
      </c>
      <c r="I27" s="14">
        <v>8518.163888</v>
      </c>
      <c r="J27" s="15">
        <v>1070.94954</v>
      </c>
      <c r="K27" s="72"/>
    </row>
    <row r="28" spans="1:11" ht="27" customHeight="1">
      <c r="A28" s="112"/>
      <c r="B28" s="58">
        <v>0.7</v>
      </c>
      <c r="C28" s="58">
        <v>-45.7</v>
      </c>
      <c r="D28" s="58">
        <v>-4.4</v>
      </c>
      <c r="E28" s="58">
        <v>-20.6</v>
      </c>
      <c r="F28" s="58">
        <v>-1.7</v>
      </c>
      <c r="G28" s="58">
        <v>-26.9</v>
      </c>
      <c r="H28" s="73">
        <v>-6.9</v>
      </c>
      <c r="I28" s="74">
        <v>-7.4</v>
      </c>
      <c r="J28" s="58">
        <v>-2.1</v>
      </c>
      <c r="K28" s="72"/>
    </row>
    <row r="29" spans="1:2" ht="24" customHeight="1">
      <c r="A29" s="20" t="s">
        <v>93</v>
      </c>
      <c r="B29" s="18"/>
    </row>
    <row r="30" spans="1:2" ht="24" customHeight="1">
      <c r="A30" s="20" t="s">
        <v>94</v>
      </c>
      <c r="B30" s="18"/>
    </row>
    <row r="31" spans="1:2" ht="24" customHeight="1">
      <c r="A31" s="20" t="s">
        <v>111</v>
      </c>
      <c r="B31" s="18"/>
    </row>
    <row r="32" spans="1:2" ht="24" customHeight="1">
      <c r="A32" s="20" t="s">
        <v>95</v>
      </c>
      <c r="B32" s="18"/>
    </row>
    <row r="33" ht="13.5">
      <c r="A33" s="59"/>
    </row>
  </sheetData>
  <sheetProtection/>
  <mergeCells count="7">
    <mergeCell ref="A12:A14"/>
    <mergeCell ref="A26:A28"/>
    <mergeCell ref="A2:J2"/>
    <mergeCell ref="A4:A5"/>
    <mergeCell ref="B4:B5"/>
    <mergeCell ref="C4:C5"/>
    <mergeCell ref="E4:E5"/>
  </mergeCells>
  <printOptions/>
  <pageMargins left="0.6299212598425197" right="0.15748031496062992" top="0.7874015748031497" bottom="0.984251968503937" header="0.5118110236220472" footer="0.5118110236220472"/>
  <pageSetup fitToHeight="1" fitToWidth="1" horizontalDpi="600" verticalDpi="600" orientation="portrait"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HOSTNAME</cp:lastModifiedBy>
  <cp:lastPrinted>2014-11-24T03:57:25Z</cp:lastPrinted>
  <dcterms:created xsi:type="dcterms:W3CDTF">2006-10-07T06:14:36Z</dcterms:created>
  <dcterms:modified xsi:type="dcterms:W3CDTF">2014-11-25T12:36:34Z</dcterms:modified>
  <cp:category/>
  <cp:version/>
  <cp:contentType/>
  <cp:contentStatus/>
</cp:coreProperties>
</file>