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20730" windowHeight="9735" activeTab="0"/>
  </bookViews>
  <sheets>
    <sheet name="R4活動費助成実績" sheetId="1" r:id="rId1"/>
  </sheets>
  <definedNames>
    <definedName name="_xlnm.Print_Area" localSheetId="0">'R4活動費助成実績'!$A$1:$M$34</definedName>
    <definedName name="_xlnm.Print_Titles" localSheetId="0">'R4活動費助成実績'!$1:$1</definedName>
  </definedNames>
  <calcPr fullCalcOnLoad="1"/>
</workbook>
</file>

<file path=xl/sharedStrings.xml><?xml version="1.0" encoding="utf-8"?>
<sst xmlns="http://schemas.openxmlformats.org/spreadsheetml/2006/main" count="270" uniqueCount="253">
  <si>
    <t>団体名</t>
  </si>
  <si>
    <t>事業名</t>
  </si>
  <si>
    <t>事業区分</t>
  </si>
  <si>
    <t>受付
ID</t>
  </si>
  <si>
    <t>対象者等</t>
  </si>
  <si>
    <t>2</t>
  </si>
  <si>
    <t>5</t>
  </si>
  <si>
    <t>6</t>
  </si>
  <si>
    <t>7</t>
  </si>
  <si>
    <t>8</t>
  </si>
  <si>
    <t>9</t>
  </si>
  <si>
    <t>11</t>
  </si>
  <si>
    <t>15</t>
  </si>
  <si>
    <t>17</t>
  </si>
  <si>
    <t>18</t>
  </si>
  <si>
    <t>19</t>
  </si>
  <si>
    <t>22</t>
  </si>
  <si>
    <t>23</t>
  </si>
  <si>
    <t>24</t>
  </si>
  <si>
    <t>25</t>
  </si>
  <si>
    <t>28</t>
  </si>
  <si>
    <t>29</t>
  </si>
  <si>
    <t>30</t>
  </si>
  <si>
    <t>31</t>
  </si>
  <si>
    <t>32</t>
  </si>
  <si>
    <t>33</t>
  </si>
  <si>
    <t>34</t>
  </si>
  <si>
    <t>35</t>
  </si>
  <si>
    <t>14</t>
  </si>
  <si>
    <t>16</t>
  </si>
  <si>
    <t>実施期間
始まり</t>
  </si>
  <si>
    <t>実施期間
終わり</t>
  </si>
  <si>
    <t>事業実施場所</t>
  </si>
  <si>
    <t>活動地域</t>
  </si>
  <si>
    <t>助成決定額</t>
  </si>
  <si>
    <t>1</t>
  </si>
  <si>
    <t>特定非営利活動法人　コミュニティサポート研究所</t>
  </si>
  <si>
    <t>子育て支援「Pamoja」</t>
  </si>
  <si>
    <t>3</t>
  </si>
  <si>
    <t>ボランティアサークル　おもてなし課</t>
  </si>
  <si>
    <t>特定非営利活動法人　音もだち</t>
  </si>
  <si>
    <t>自助具の会なでしこ</t>
  </si>
  <si>
    <t>公益財団法人大阪府レクリエーション協会</t>
  </si>
  <si>
    <t>クックさん</t>
  </si>
  <si>
    <t>心ふれあいSA吹田</t>
  </si>
  <si>
    <t>10</t>
  </si>
  <si>
    <t>特定非営利活動法人キリンこども応援団</t>
  </si>
  <si>
    <t>阪南市点字サークル・・虫</t>
  </si>
  <si>
    <t>こねくしょん</t>
  </si>
  <si>
    <t>特定非営利活動法人　泉大津市和花</t>
  </si>
  <si>
    <t>特定非営利活動法人大阪市難聴者・中途失聴者協会</t>
  </si>
  <si>
    <t>特定非営利活動法人こもれび相談室</t>
  </si>
  <si>
    <t>点訳サークル「てんとうむし」</t>
  </si>
  <si>
    <t>一般社団法人　認知症予防活動コンソーシアム</t>
  </si>
  <si>
    <t>社会福祉法人　地域ゆめの会　後援会ゆめぐるま</t>
  </si>
  <si>
    <t>特定非営利活動法人　芽ばえ</t>
  </si>
  <si>
    <t>社会資源開発研究会</t>
  </si>
  <si>
    <t>特定非営利活動法人ラルゲット</t>
  </si>
  <si>
    <t>フリースペース「ひまわり」</t>
  </si>
  <si>
    <t>吹田市認知症カフェ交流会</t>
  </si>
  <si>
    <t>特定非営利活動法人はみんぐ南河内</t>
  </si>
  <si>
    <t>若者サポートセンターかえるのわ</t>
  </si>
  <si>
    <t>NPO法人　Reジョブ大阪</t>
  </si>
  <si>
    <t>大阪府下避難者支援団体等連絡協議会</t>
  </si>
  <si>
    <t>大阪有償ボランティア団体連絡会</t>
  </si>
  <si>
    <t>家族SST交流会</t>
  </si>
  <si>
    <t>特定非営利活動法人エスペランサ</t>
  </si>
  <si>
    <t>一般社団法人りべるりんく</t>
  </si>
  <si>
    <t>特定非営利活動法人堺子育て・教育ネットワーク</t>
  </si>
  <si>
    <t>その他</t>
  </si>
  <si>
    <t>さまざまな人が住みやすい地域共生社会を築くために～当事者目線で取り組む福祉対象者への人権を考える～</t>
  </si>
  <si>
    <t>障がいのある子どもの親のための前向き子育てプログラム事業</t>
  </si>
  <si>
    <t>知的発達障がい児者と家族を応援する第8回おもてなし課ワークショップ交流会全2回</t>
  </si>
  <si>
    <t>障がいを持つお子様から高齢者まで参加できる音楽イベント（MUSIC FESTA）</t>
  </si>
  <si>
    <t>高齢者・障がい者の福祉用品及びリフォームのためのミシン購入</t>
  </si>
  <si>
    <t>高齢者の健康寿命延伸のためのレクリエーション講習会</t>
  </si>
  <si>
    <t>重度身体・精神障がい者自立のための通所作業所の支援</t>
  </si>
  <si>
    <t>歌体操でフレイル予防するためのボランティア養成する事業</t>
  </si>
  <si>
    <t>不登校・ひきこもりに対する理解を深める啓発事業</t>
  </si>
  <si>
    <t>点訳パソコンの購入</t>
  </si>
  <si>
    <t>こねくしょん社会見学会</t>
  </si>
  <si>
    <t>地域の中で孤立されている方が、気軽に参加できる「憩いの場」をつくる</t>
  </si>
  <si>
    <t>第17回元気の出る集い</t>
  </si>
  <si>
    <t>健康寿命延伸フェスティバル</t>
  </si>
  <si>
    <t>パソコン及び周辺機器（USB-RS232Cコンバーター）購入</t>
  </si>
  <si>
    <t>ニヨ活フェス</t>
  </si>
  <si>
    <t>障がい児者の自立に向けての交流ハイキング</t>
  </si>
  <si>
    <t>低体重児支援事業　めばえプロジェクト</t>
  </si>
  <si>
    <t>若年性認知症や高次脳機能障がいと診断された方の地域理解と社会参加促進のための啓発講演会</t>
  </si>
  <si>
    <t>「こどもから大人まで　地域生活を継続するための課題を考える」対談＆事例報告会</t>
  </si>
  <si>
    <t>不登校を考えるひまわり講演会</t>
  </si>
  <si>
    <t>当事者移動カフェ事業</t>
  </si>
  <si>
    <t>南河内食のネットワーク（食支援の講演会）</t>
  </si>
  <si>
    <t>新型コロナウイルスの影響などにより生活困窮や居場所を失くした若者への生活サポート事業</t>
  </si>
  <si>
    <t>第4回　高次脳機能障がい者のリアルを発信！みんな集合まるっと文化祭（オンライン開催）</t>
  </si>
  <si>
    <t>大阪府下避難者の地域生活支援事業</t>
  </si>
  <si>
    <t>有償ボランティア活動の現在を知って、これからを考えよう！</t>
  </si>
  <si>
    <t>孤立からつながる家族へ　体験談作成事業</t>
  </si>
  <si>
    <t>第5回エスペランサカップ</t>
  </si>
  <si>
    <t>バリアフリーアドバイザー養成研修事業</t>
  </si>
  <si>
    <t>ひろがれ障がい児・者のアート活動</t>
  </si>
  <si>
    <t>みんなのたのしいがっこう事業</t>
  </si>
  <si>
    <t>講演会等開催</t>
  </si>
  <si>
    <t xml:space="preserve">社会参加推進
</t>
  </si>
  <si>
    <t>社会参加推進</t>
  </si>
  <si>
    <t>福祉活動機器購入</t>
  </si>
  <si>
    <t>普及啓発・講演会等開催</t>
  </si>
  <si>
    <t>福祉活動機器購入</t>
  </si>
  <si>
    <t>社会参加推進</t>
  </si>
  <si>
    <t>社会参加推進・講演会等開催</t>
  </si>
  <si>
    <t>講演会等開催</t>
  </si>
  <si>
    <t>福祉活動機器購入</t>
  </si>
  <si>
    <t xml:space="preserve">社会参加推進・講演会等開催
</t>
  </si>
  <si>
    <t>福祉活動機器購入・社会参加推進</t>
  </si>
  <si>
    <t>普及啓発</t>
  </si>
  <si>
    <t>社会参加推進</t>
  </si>
  <si>
    <t>社会参加推進・講演会等開催</t>
  </si>
  <si>
    <t>活動拠点のある生野区を中心に大阪市内、また大阪府下の一般地域住民や福祉職を対象</t>
  </si>
  <si>
    <t>障がいのある子どもの親</t>
  </si>
  <si>
    <t>知的発達障がい児者と家族・支援者</t>
  </si>
  <si>
    <t>障がいを持つお子様から高齢者まで、音楽の好きな様々な個性を持つ方が対象</t>
  </si>
  <si>
    <t>高齢者・身体障がい者・知的障がい者・認知症者・児童</t>
  </si>
  <si>
    <t>1)地域で暮らす高齢者の健康づくり・介護予防・サロン活動に関わっておられる方
2)介護福祉施設の職員及び福祉レクリエーションに興味・関心のある方</t>
  </si>
  <si>
    <t>作業所に通う重度身体・精神障がい者の人達</t>
  </si>
  <si>
    <t>自力での外出困難な障がい者が通う作業所にてさをり織りのコースター・マフラーの糸処理・糸繋ぎをしながらのディスカッション・革製品作成の補助をしながら、身体を動かすことで残された機能の回復と機運を高め、豊かな暮らしのできる手助け援助をします。</t>
  </si>
  <si>
    <t>高齢者施設でフレイル予防のボランティア活動にあたる当団体員及び新規参加の一般市民及び近隣市のボランティア</t>
  </si>
  <si>
    <t>不登校・ひきこもり状態の本人及びその家族及び地域の子育て世帯</t>
  </si>
  <si>
    <t>初級点訳講習会修了者　点字に興味のある人</t>
  </si>
  <si>
    <t>主に入所施設から地域生活へ移行した障がい者を対象とする。</t>
  </si>
  <si>
    <t>子どもから高齢者・障がいのある方・認知症の方・介護されている方</t>
  </si>
  <si>
    <t>中途失聴・難聴者、家族、友人、要約筆記者、関係団体</t>
  </si>
  <si>
    <t>高齢者や子育て世代の親子を中心とした地域住民、訪問看護ステーション、介護事業所、行政担当者等</t>
  </si>
  <si>
    <t>視覚障がい者</t>
  </si>
  <si>
    <t>認知症の当事者や認知症予防と共生に興味のある方（老若男女関係なくどなたでも参加できるイベントです）</t>
  </si>
  <si>
    <t>障がいのある人とその家族と支援者</t>
  </si>
  <si>
    <t>若年性認知症や高次脳機能障がいなどの、認知障がいにより社会参加へ難しさを抱える当事者・家族を含め、地域の方々も対象とする。</t>
  </si>
  <si>
    <t>地域での障がい児者の保育、教育、生活、介護、相談支援等の業務に関わる支援スタッフ</t>
  </si>
  <si>
    <t>不登校の子どもの親・家族・支援者、関心のある一般市民・府民</t>
  </si>
  <si>
    <t>介護・医療・障がいに携わる関係者。認知症サポーター。当事者・介護者。</t>
  </si>
  <si>
    <t>地域に関係する食に関わる医療・介護の専門職を中心に、当事者（本人・家族）、地域住民</t>
  </si>
  <si>
    <t>10代後半から概ね30歳くらいまで及び若年層のひとり親の生きづらさを抱えた若者</t>
  </si>
  <si>
    <t>高次脳機能障がい者とその家族、支援者、その他医療関係者、一般の人</t>
  </si>
  <si>
    <t>東日本大震災および東京電力福島第１原子力発電所事故により大阪府下に避難されている避難者</t>
  </si>
  <si>
    <t>有償ボランティア活動者、有償ボランティアの支援者（社会福祉協議会、地域包括支援センター、生活支援コーディネーター、自治体職員等）、関心のある市民等</t>
  </si>
  <si>
    <t>精神疾患を持つ家族を抱える会員及び相談者と孤立している家族</t>
  </si>
  <si>
    <t>大阪府下の全児童養護施設で生活する小学1年生～小学6年生の子どもたち等</t>
  </si>
  <si>
    <t>大阪府内で在住、もしくは活動されている障がい者・支援者で障がい者の視点でバリアフリー化への提起を行い、大阪府内のバリアフリー推進を進めたいと考えておられる方。もしくは既に地域のバリアフリー関係会議で参画されておられる方。研修3日間全てに参加可能な方。</t>
  </si>
  <si>
    <t>障がい児・者</t>
  </si>
  <si>
    <t>摂津市コミュニティプラザ</t>
  </si>
  <si>
    <t>摂津市</t>
  </si>
  <si>
    <t>堺市</t>
  </si>
  <si>
    <t>ビッグ・アイ(国際障害者交流センター）</t>
  </si>
  <si>
    <t>堺市市民交流広場</t>
  </si>
  <si>
    <t>堺市、富田林市、河内長野市、大阪狭山市、和泉市</t>
  </si>
  <si>
    <t>藤井寺市全域</t>
  </si>
  <si>
    <t>藤井寺市立市民総合体育館別館</t>
  </si>
  <si>
    <t>エディオンアリーナ大阪（大阪府立体育館）</t>
  </si>
  <si>
    <t>大阪府内</t>
  </si>
  <si>
    <t>吹田市五月が丘東</t>
  </si>
  <si>
    <t>第１ヒューマン（五月が丘作業所）</t>
  </si>
  <si>
    <t>吹田市を中心に大阪府全域</t>
  </si>
  <si>
    <t>泉佐野市立文化会館（エブの泉の森ホール）</t>
  </si>
  <si>
    <t>阪南市</t>
  </si>
  <si>
    <t>河内長野市</t>
  </si>
  <si>
    <t>淡路ハイウェイオアシスほか</t>
  </si>
  <si>
    <t>泉大津市</t>
  </si>
  <si>
    <t>コミュニティサロン和花（のどか）</t>
  </si>
  <si>
    <t>大阪府</t>
  </si>
  <si>
    <t>大阪市長居障害者スポーツセンター</t>
  </si>
  <si>
    <t>池田市・豊能町</t>
  </si>
  <si>
    <t>池田市民文化会館</t>
  </si>
  <si>
    <t>豊能町、能勢町</t>
  </si>
  <si>
    <t>豊能町立西公民館</t>
  </si>
  <si>
    <t>大阪市、八尾市、東大阪市</t>
  </si>
  <si>
    <t>あべのハルカス近鉄本店</t>
  </si>
  <si>
    <t>大阪市旭区</t>
  </si>
  <si>
    <t>三木ホースランドパーク
明石市立天文科学館</t>
  </si>
  <si>
    <t>寝屋川市</t>
  </si>
  <si>
    <t>つどいの場そら</t>
  </si>
  <si>
    <t>東大阪市</t>
  </si>
  <si>
    <t>大阪市</t>
  </si>
  <si>
    <t>エル・おおさか</t>
  </si>
  <si>
    <t>吹田市</t>
  </si>
  <si>
    <t>南河内地域</t>
  </si>
  <si>
    <t>特定非営利活動法人子育て運動えん　みんなでつくる家</t>
  </si>
  <si>
    <t>大阪市内</t>
  </si>
  <si>
    <t>大阪府下</t>
  </si>
  <si>
    <t>大阪弁護士会館</t>
  </si>
  <si>
    <t>13</t>
  </si>
  <si>
    <t>21</t>
  </si>
  <si>
    <t>27</t>
  </si>
  <si>
    <t>37</t>
  </si>
  <si>
    <t>大阪府全域</t>
  </si>
  <si>
    <t>たかつガーデン</t>
  </si>
  <si>
    <t>大阪府下　堺市</t>
  </si>
  <si>
    <t>堺市総合福祉会館</t>
  </si>
  <si>
    <t>大阪府全域</t>
  </si>
  <si>
    <t>J-GREEN堺</t>
  </si>
  <si>
    <t>大阪市、茨木市、岸和田市</t>
  </si>
  <si>
    <t>大阪府立福祉情報コミュニケーションセンター</t>
  </si>
  <si>
    <t>箕面市</t>
  </si>
  <si>
    <t>箕面市障害者福祉センター「ささゆり園」
箕面市立小野原多世代地域交流センター</t>
  </si>
  <si>
    <t>堺市内及び近隣</t>
  </si>
  <si>
    <t>大阪市生野区を中心</t>
  </si>
  <si>
    <t xml:space="preserve"> 阪南市点字サークル・・虫</t>
  </si>
  <si>
    <t>大阪市西成区を主として、阿倍野区・浪速区など</t>
  </si>
  <si>
    <t>泉佐野市、熊取町、泉南市全域</t>
  </si>
  <si>
    <t>大阪産業創造館</t>
  </si>
  <si>
    <t>大阪のバリアフリーを障害者視点で進める会</t>
  </si>
  <si>
    <t>不登校の小学校児童
中学・高校生徒　
ひきこもりの既卒青年および保護者
関心のある教員、支援者</t>
  </si>
  <si>
    <t>実績額</t>
  </si>
  <si>
    <t>返還額</t>
  </si>
  <si>
    <t>北摂（吹田市、豊中市、摂津市、箕面市）にある認知症カフェ</t>
  </si>
  <si>
    <t>大阪市生野区役所</t>
  </si>
  <si>
    <t>カフェVive</t>
  </si>
  <si>
    <t>吹田市総合福祉会館、茨木市立三島コミュニティセンター、堺市総合福祉会館、高槻市立総合市民交流センター</t>
  </si>
  <si>
    <t>2022/9/11(中止）</t>
  </si>
  <si>
    <t>東大阪商工会議所</t>
  </si>
  <si>
    <t>堺市総合福祉会館、新金岡市民センター</t>
  </si>
  <si>
    <t>事業実績</t>
  </si>
  <si>
    <t>福祉機器：蛇の目ミシンMY　Lock　AIR1台　購入　
藤井寺市立市民総合体育館別館にて保管
ミシンを使って独居老人向けのエコバッグの作製</t>
  </si>
  <si>
    <t>新型コロナウイルス感染症の感染拡大により、感染リスクが高いと考え事業中止する。</t>
  </si>
  <si>
    <t>羽曳野市立緑と市民の協働ふれあいプラザ＋(オンライン）
羽曳野市立生活文化情報センターLICはびきの＋（オンライン）
藤井寺市立市民総合会館パープルホール＋（オンライン）</t>
  </si>
  <si>
    <t>R4.10/30(日）14時から16時　テーマ：在宅高齢者の低栄養　本当にこれでいい？多職種の視点から考える
R4.12/8（木）14時から15時半　テーマ：おいしく食べるを支える～摂食嚥下の課題を知る～
R5.2/4（土）14時から16時半　テーマ：地域でおいしく食べてスッキリ出す</t>
  </si>
  <si>
    <t>障がいのある子どもの親を対象として連続子育て講座を実施。講座はオーストラリアで開発され世界25か国で取り組まれている、世界的に効果が実証されている前向き子育てプログラムの障がいのある子どもの親を対象としたステッピングストーンズトリプルPを活用。
R5.1/13から3/10 毎週金曜日　全8回</t>
  </si>
  <si>
    <t>コロナ禍により高齢者施設等でのフレイル予防、健康維持のボランティア歌体操ができない状態で、ボランティアをする人がほとんどいなくなった。
コロナ終息後にボランティア活動ができなくなることが予測されるため、それを対処する為に一般市民を募集してボランティアを養成する為の活動を行った。</t>
  </si>
  <si>
    <t>東日本大震災の避難者や世話人が集まり現況や思いを共有し、必要な情報を提供するとともに今後の在り方や交流の方法について意見交換した。（オンライン開催）
また、メーリングリストを活用した情報交換を積極的に行った。
東日本大震災避難者の交流会、イベントのお知らせ等を集約した「ホットネット定期便」を年6回発送した。</t>
  </si>
  <si>
    <t xml:space="preserve">R5.2/23（祝・木）13時から16時
タイトル：高齢者の健康寿命延伸のためのレクリエーション講習会
内容：ゲーム、ダンス、フレイル予防と脳トレーニング
主に介護施設や地域のボランティアレクリエーションを学ぶ学生が参加され、年代を超えて交流しながら学べたことは良かったと思われる。
</t>
  </si>
  <si>
    <t>毎月第１・３木曜日にコロナ禍や喪失感を抱えた若者や社会とかかわることに対して不安や恐れを抱いている若者など、生きづらさを抱えた若者を対象につどいの広場を開催した。年間実施回数：24回　参加人数のべ230人。
軽度の発達障害のある若者は話をゆっくり聞き取り、気持ちを言語化し、どうしたいかを共に考えていくことで落ち着きを取り戻し、居場所があることで自分の力を発揮し、地域で生活をすることができました。また、極度の人見知りさんが多かったのですが、回を重ねるごとにシャットアウトしなくていいんだと自分なりの時間をすごせています。居場所があることで自分らしい在り方を選択し、生きる意味を構築できたと考えます。</t>
  </si>
  <si>
    <t>R4.8/3,9,10に遊びの講座を実施した。リトミック、マジック、ジャグリングや手作り工作など大人も子供も楽しめる内容であった。
R4.11/10　にはユニバーサルスポーツを学生ボランティアが実施。不登校の児童への遊び場の提供や学習支援を行うつながりづくりのきっかけを作った。
R5.3/19　には親子ヨガや手作り工作、絵本読み聞かせなど乳幼児や保護者を対象に行った。</t>
  </si>
  <si>
    <t>低体重児及びその保護者等</t>
  </si>
  <si>
    <t>寝屋川市内で生まれた低体重児、多胎児にぴったりな産着・肌着を手作りし53セット製作し、ギフトラッピングをしたうえで、寝屋川市の保健師・助産師から手渡ししてもらった。保護者が保健師や助産師とつながるきっかけを作ることができた。</t>
  </si>
  <si>
    <t>R4.9/3(土）　訪問、移動、配食、居場所の活動に取り組む有償ボランティア団体による活動発表や意見交換を行い、各サービス団体と理解を深めることができた。
R4.10/8(土）活動発表意見交換会。</t>
  </si>
  <si>
    <t>R4.11/12（土）10時から12時
不登校当事者でった講師の方より、不登校が不幸なのではなく、不登校であることから誰とも繋がれないことが不幸であることをお伝えいただく。また不登校やっひきこもり当事者家族からの相談の多い、ゲームとの付き合い方についてもお話しいただいた。講演会では質疑の時間を多くとり、当事者やその家族からたくさんの質問があった。</t>
  </si>
  <si>
    <t xml:space="preserve">R5.2/18(土）10時から16時　「しあわせ寿命延伸フェスティバル」
講師による健康寿命延伸のための4か条をお話しいただいたり、ダンスプログラムでは元宝塚の講師によるストレッチ体操により体を動かした。
また、オカリナとピアノデュオによる音楽会やカスタネット工作を行った。
ほかに「気候変動とまちづくり」では、地球温暖化による異常気象や生態系の変化についての講演や、地元能勢町での官民連携による省エネルギーや再生エネルギーの話などを講演いただいた。
</t>
  </si>
  <si>
    <t>福祉機器：パワーポータブルバッテリー1個　ワイヤレスポータブル拡声器2個、カフェ兼教卓用の屋台1台、屋台用テントを購入した。
年間8回、吹田市、豊中市、箕面市、摂津市にて認知症カフェを実施した。他のイベントとの共催や、専門職の方による講演を行ったり、また当事者の方や介護者の体験談をお聞きしたりと趣向をこらした開催となった。</t>
  </si>
  <si>
    <t>毎月第4土曜日、毎月第1日曜日に美実や支援教育に携わった経験のある講師による、絵画を中心とする創作活動を行った。（年間24回）
新型コロナウイルス感染症の感染拡大に伴い、前会員の作品展を開催することはできなかったが、会員10名による展覧会を開催し、その際の来場者が興味を持たれ、新たに参加された。</t>
  </si>
  <si>
    <t>R5.2/18(土）13時から16時　「さまざまな人が住みやすい地域共生社会」
基調講演：特定技能等の制度概要と課題、制度改正への提言
外国人労働者の人権問題に取り組んでおられる方、母国語と日本語の問題に精通する方、技能実習生を受け入れる現場（企業）の方によるシンポジウムを行った。</t>
  </si>
  <si>
    <t>R4.9/23(祝・金）第5回エスペランサカップ（フットサル大会）を実施
大阪府下の児童養護施設で生活する子供たち（小学1年から6年）を対象に実施。
施設で生活する子供は自己肯定感や自尊感情が低くなるため、試合に勝った、喜び、負けた悔しさ、チームプレー、をこの大会で経験し、役割分担のすばらしさ、自分は必要とされている、生まれてきてよかったんだと自尊感情の向上に繋がります。子供たちの良き交流の場となったと感じています。</t>
  </si>
  <si>
    <t>心理カウンセラーの講師より、「子どもは安心して休み、心の傷を回復する権利がある。不登校の子どもの回復は学校に戻ることではなく、人に対する信頼、集団に対する安心を回復させること。そのために学校を安全、安心な場所にすべき。子どもの等身大の学校を取り戻すこと」「子どもがありのまま生きる権利を保証すること」「子どもは自分の好きなことで自分を回復する」など子供の立場から不登校を考える公演を行った。</t>
  </si>
  <si>
    <t>R4.10/16(日）YouTube配信とカフェにて開催
第1部　「まるっと」交流会、当事者の動画配信、トークセッション
第2部　高次脳機能障がい、当事者やその家族等11名が登壇</t>
  </si>
  <si>
    <t>R4.11/12(土）ワークショップ交流会第1回
くるくるメリーゴーランドの製作
R4.12/25(日）クリスマスにわたしだけのあかりをつくろう
細かい作業もあり苦戦する障がい児もいるのではと心配したが、興味を持った児童は粘り強く作業に取り組んでいた。製作やゲーム、歌を歌ったりすることに親子で参加することでお母さんの表情が明るくなるのを実感できた。家族間の交流会でも励まし合う場面を見られたのがよかった。</t>
  </si>
  <si>
    <t>新型コロナウイルス感染症対策をとってイベント開始。出演者は20組、のべ96名。プロ、アマ問わず障がいのある方、お子様から高齢者まで様々な個性を持つ音楽好きな方が参加。エレクトーン、ピアノを中心とした楽器の演奏、各種バンド、歌、ダンス等個性を生かした表現方法での音楽の楽しさを共有した。
障がい福祉アンテナショップや雑貨のフリ―マーケット、果実ジュース、洋菓子などのキッチンカー等が会場を賑わした。</t>
  </si>
  <si>
    <t>R4.5/13(金）,24（火） 7/8(金）に対面及びオンラインによりバリアフリーアドバイザー養成研修を行った。
障がい者目線でバリアフリー化を進める人材が養成されることを目的としている。研修を通じてネットワークを作りつつ協力し合いながら、府内各地のバリアフリー化をすすめる一助としたい。</t>
  </si>
  <si>
    <t>福祉機器：点字専用のパソコン（LenovoノートパソコンIdeaPadSlim170 15.6型）3台、点字編集システム7ソフト3台分
初級点訳講習受講者を対象にパソコン点訳システムの学習をする。各自パソコンを使って点訳を開始する。</t>
  </si>
  <si>
    <t>福祉機器：富士通ノートパソコン（LIFEBOOKWU2/F3 1台、点字プリンターを稼働させるために使用）USB-RS232Cコンバーター（USB-CVRS9HN １台、パソコンと点字プリンターの接続用）
視覚障がい者への情報提供を目的とした、パソコン点訳による点字版広報誌の作成。
猪名川上流広域ごみ処理施設組合広報誌、豊能町社会福祉協議会広報誌など</t>
  </si>
  <si>
    <t>「ニヨ活フェス」と題して認知症の予防と共生をテーマとした多世代参加型のイベントを行った。
R4.9/19（祝・月）認知症サポーター養成講座、脳トレカジノ、など
R4.9/23（祝・金）マンドリン演奏、笑顔トレーニング、ヨガ、歌謡で踊ろう、フラダンスショーなど
フェス参加者に認知症予防の必要性や共生への理解が促進できるきっかけとなった。</t>
  </si>
  <si>
    <t>障がい児者が家族だけでなくボランティアなどの支えで実施する交流ハイキングを実施した。
三木ホースランドパークでは希望者は引場体験や馬車引きの馬車に乗って楽しんだ。
道の家みき　では広い会場で昼食をちおり、ゆっくりと買い物も楽しめた。
明石市立天文科学館では、プラネタリウム見学を楽しめた。
今回のハイキングにより、交流が限られてしまう障がい児者がボランティア等と交流することで、相互理解を深められ、社会参加への機運となり、次回参加や交流の楽しみに繋げられた。</t>
  </si>
  <si>
    <t>コミュニティサロンの開催（毎週月・木）サロン終了前にハーモニカで演奏・唱歌を歌い、ラジオ体操を行う。
サロンでのイベント開催（七夕(7/7)・クリスマス会(12/22)・新年会(1/5)）
講座の開催 （ハーモニカ演奏）</t>
  </si>
  <si>
    <t>孤立する家族が出会いの中で語り体験を交流する中で気づいた体験談を募集し、冊子にまとめ、世話人、行政や府下関係機関へ送付した。</t>
  </si>
  <si>
    <t>Ⅰ若年性認知症啓発セミナーとⅡ高次脳機能障がいを学ぶ講演会を別日で実施した。Ⅰは専門の医師により基礎的理解を目的とした講演会で、Ⅱは当事者の会長より困っていることをお話しいただき、また専門の医師により講演会を実施した。</t>
  </si>
  <si>
    <t>感染症対策を講じ、会場の半数の規模で実施した。記念講演では「コロナ禍で私たちの要約筆記はどう変わったか」をお話しいただき、その後手話エンターテイメント発信団oioiより手話体操などのアトラクションを披露いただいた。手話通訳、スクリーンに要約筆記を投影し参加者が何の心配もなく楽しめた。</t>
  </si>
  <si>
    <t>対談　テーマ「こどもから大人まで　地域生活を継続するための課題はなにか」
事例報告会・支援困難と言われた女性の精神病院長期入院からの地域移行
・自宅に引きこもった自閉症スペトグラム障がいの青年が「母子分離」によって本人の生活を作り出すことができた事例
・集団生活を地域の幼稚園でのびやかにすごすことができた5歳児～保育所等訪問支援の効果について</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</si>
</sst>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 numFmtId="178" formatCode="#,##0&quot;件&quot;"/>
    <numFmt numFmtId="179" formatCode="\(&quot;当&quot;&quot;初&quot;&quot;予&quot;&quot;算&quot;#,##0&quot;千&quot;&quot;円&quot;\)"/>
    <numFmt numFmtId="180" formatCode="#,##0&quot;年&quot;&quot;度&quot;"/>
    <numFmt numFmtId="181" formatCode="0.0000_);[Red]\(0.0000\)"/>
    <numFmt numFmtId="182" formatCode="#,##0_);[Red]\(#,##0\)"/>
    <numFmt numFmtId="183" formatCode="#,##0;[Red]#,##0"/>
    <numFmt numFmtId="184" formatCode="&quot;Yes&quot;;&quot;Yes&quot;;&quot;No&quot;"/>
    <numFmt numFmtId="185" formatCode="&quot;True&quot;;&quot;True&quot;;&quot;False&quot;"/>
    <numFmt numFmtId="186" formatCode="&quot;On&quot;;&quot;On&quot;;&quot;Off&quot;"/>
    <numFmt numFmtId="187" formatCode="[$€-2]\ #,##0.00_);[Red]\([$€-2]\ #,##0.00\)"/>
    <numFmt numFmtId="188" formatCode="#,##0_);\(#,##0\)"/>
    <numFmt numFmtId="189" formatCode="[$-411]ggge&quot;年&quot;m&quot;月&quot;d&quot;日&quot;;@"/>
    <numFmt numFmtId="190" formatCode="mmm\-yyyy"/>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2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2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28"/>
      <name val="Calibri"/>
      <family val="3"/>
    </font>
    <font>
      <u val="single"/>
      <sz val="2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B0F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1" fillId="0" borderId="0">
      <alignment vertical="center"/>
      <protection/>
    </xf>
    <xf numFmtId="0" fontId="40" fillId="0" borderId="0" applyNumberFormat="0" applyFill="0" applyBorder="0" applyAlignment="0" applyProtection="0"/>
    <xf numFmtId="0" fontId="41" fillId="32" borderId="0" applyNumberFormat="0" applyBorder="0" applyAlignment="0" applyProtection="0"/>
  </cellStyleXfs>
  <cellXfs count="27">
    <xf numFmtId="0" fontId="0" fillId="0" borderId="0" xfId="0" applyFont="1" applyAlignment="1">
      <alignment vertical="center"/>
    </xf>
    <xf numFmtId="0" fontId="42" fillId="0" borderId="0" xfId="0" applyNumberFormat="1" applyFont="1" applyAlignment="1">
      <alignment vertical="center"/>
    </xf>
    <xf numFmtId="0" fontId="42" fillId="33" borderId="10" xfId="0" applyFont="1" applyFill="1" applyBorder="1" applyAlignment="1">
      <alignment vertical="center" wrapText="1"/>
    </xf>
    <xf numFmtId="0" fontId="42" fillId="33" borderId="10" xfId="0" applyFont="1" applyFill="1" applyBorder="1" applyAlignment="1">
      <alignment horizontal="left" vertical="center" wrapText="1"/>
    </xf>
    <xf numFmtId="3" fontId="42" fillId="33" borderId="10" xfId="0" applyNumberFormat="1" applyFont="1" applyFill="1" applyBorder="1" applyAlignment="1">
      <alignment vertical="center"/>
    </xf>
    <xf numFmtId="0" fontId="4" fillId="6" borderId="10" xfId="64" applyFont="1" applyFill="1" applyBorder="1" applyAlignment="1">
      <alignment horizontal="center" vertical="center" wrapText="1"/>
      <protection/>
    </xf>
    <xf numFmtId="0" fontId="4" fillId="6" borderId="10" xfId="64" applyFont="1" applyFill="1" applyBorder="1" applyAlignment="1">
      <alignment horizontal="center" vertical="center" textRotation="255" wrapText="1"/>
      <protection/>
    </xf>
    <xf numFmtId="189" fontId="4" fillId="6" borderId="10" xfId="64" applyNumberFormat="1" applyFont="1" applyFill="1" applyBorder="1" applyAlignment="1">
      <alignment horizontal="center" vertical="center" wrapText="1"/>
      <protection/>
    </xf>
    <xf numFmtId="0" fontId="4" fillId="6" borderId="10" xfId="64" applyNumberFormat="1" applyFont="1" applyFill="1" applyBorder="1" applyAlignment="1">
      <alignment horizontal="center" vertical="center" wrapText="1" shrinkToFit="1"/>
      <protection/>
    </xf>
    <xf numFmtId="0" fontId="42" fillId="34" borderId="0" xfId="0" applyFont="1" applyFill="1" applyAlignment="1">
      <alignment vertical="center"/>
    </xf>
    <xf numFmtId="49" fontId="42" fillId="33" borderId="10" xfId="0" applyNumberFormat="1" applyFont="1" applyFill="1" applyBorder="1" applyAlignment="1">
      <alignment horizontal="center" vertical="center"/>
    </xf>
    <xf numFmtId="189" fontId="42" fillId="33" borderId="10" xfId="0" applyNumberFormat="1" applyFont="1" applyFill="1" applyBorder="1" applyAlignment="1">
      <alignment vertical="center"/>
    </xf>
    <xf numFmtId="0" fontId="42" fillId="33" borderId="0" xfId="0" applyFont="1" applyFill="1" applyAlignment="1">
      <alignment vertical="center" wrapText="1"/>
    </xf>
    <xf numFmtId="0" fontId="43" fillId="33" borderId="10" xfId="44" applyFont="1" applyFill="1" applyBorder="1" applyAlignment="1">
      <alignment vertical="center" wrapText="1"/>
    </xf>
    <xf numFmtId="189" fontId="42" fillId="33" borderId="10" xfId="0" applyNumberFormat="1" applyFont="1" applyFill="1" applyBorder="1" applyAlignment="1">
      <alignment vertical="center" wrapText="1"/>
    </xf>
    <xf numFmtId="0" fontId="42" fillId="33" borderId="0" xfId="0" applyFont="1" applyFill="1" applyAlignment="1">
      <alignment horizontal="center" vertical="center"/>
    </xf>
    <xf numFmtId="0" fontId="42" fillId="33" borderId="0" xfId="0" applyFont="1" applyFill="1" applyAlignment="1">
      <alignment vertical="center"/>
    </xf>
    <xf numFmtId="0" fontId="42" fillId="33" borderId="0" xfId="0" applyFont="1" applyFill="1" applyAlignment="1">
      <alignment horizontal="left" vertical="center" wrapText="1"/>
    </xf>
    <xf numFmtId="189" fontId="42" fillId="33" borderId="0" xfId="0" applyNumberFormat="1" applyFont="1" applyFill="1" applyAlignment="1">
      <alignment vertical="center"/>
    </xf>
    <xf numFmtId="3" fontId="42" fillId="33" borderId="0" xfId="0" applyNumberFormat="1" applyFont="1" applyFill="1" applyAlignment="1">
      <alignment vertical="center"/>
    </xf>
    <xf numFmtId="0" fontId="42" fillId="33" borderId="0" xfId="0" applyNumberFormat="1" applyFont="1" applyFill="1" applyAlignment="1">
      <alignment vertical="center"/>
    </xf>
    <xf numFmtId="0" fontId="42" fillId="0" borderId="0" xfId="0" applyFont="1" applyAlignment="1">
      <alignment horizontal="center" vertical="center"/>
    </xf>
    <xf numFmtId="0" fontId="42" fillId="0" borderId="0" xfId="0" applyFont="1" applyAlignment="1">
      <alignment vertical="center"/>
    </xf>
    <xf numFmtId="0" fontId="42" fillId="0" borderId="0" xfId="0" applyFont="1" applyAlignment="1">
      <alignment horizontal="left" vertical="center" wrapText="1"/>
    </xf>
    <xf numFmtId="0" fontId="42" fillId="0" borderId="0" xfId="0" applyFont="1" applyAlignment="1">
      <alignment vertical="center" wrapText="1"/>
    </xf>
    <xf numFmtId="189" fontId="42" fillId="0" borderId="0" xfId="0" applyNumberFormat="1" applyFont="1" applyAlignment="1">
      <alignment vertical="center"/>
    </xf>
    <xf numFmtId="0" fontId="42" fillId="0" borderId="0" xfId="0"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to-modachi.com/" TargetMode="External" /><Relationship Id="rId2" Type="http://schemas.openxmlformats.org/officeDocument/2006/relationships/hyperlink" Target="http://furec.sakura.ne.jp/" TargetMode="External" /><Relationship Id="rId3" Type="http://schemas.openxmlformats.org/officeDocument/2006/relationships/hyperlink" Target="https://kirin-npo.com/" TargetMode="External" /><Relationship Id="rId4" Type="http://schemas.openxmlformats.org/officeDocument/2006/relationships/hyperlink" Target="https://niyokatsu.com/" TargetMode="External" /><Relationship Id="rId5" Type="http://schemas.openxmlformats.org/officeDocument/2006/relationships/hyperlink" Target="https://www.npo-larghetto.jp/" TargetMode="External" /><Relationship Id="rId6" Type="http://schemas.openxmlformats.org/officeDocument/2006/relationships/hyperlink" Target="https://sea.ap.teacup.com/oyaibasyo/" TargetMode="External" /><Relationship Id="rId7" Type="http://schemas.openxmlformats.org/officeDocument/2006/relationships/hyperlink" Target="https://re-job-osaka.org/"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Q49"/>
  <sheetViews>
    <sheetView tabSelected="1" view="pageBreakPreview" zoomScale="25" zoomScaleNormal="40" zoomScaleSheetLayoutView="25" zoomScalePageLayoutView="25" workbookViewId="0" topLeftCell="A1">
      <selection activeCell="I8" sqref="I8"/>
    </sheetView>
  </sheetViews>
  <sheetFormatPr defaultColWidth="9.140625" defaultRowHeight="299.25" customHeight="1"/>
  <cols>
    <col min="1" max="1" width="12.57421875" style="21" customWidth="1"/>
    <col min="2" max="2" width="82.57421875" style="22" customWidth="1"/>
    <col min="3" max="3" width="51.57421875" style="23" customWidth="1"/>
    <col min="4" max="4" width="66.140625" style="24" customWidth="1"/>
    <col min="5" max="5" width="17.7109375" style="24" customWidth="1"/>
    <col min="6" max="7" width="43.57421875" style="25" customWidth="1"/>
    <col min="8" max="8" width="71.140625" style="24" customWidth="1"/>
    <col min="9" max="9" width="102.57421875" style="23" customWidth="1"/>
    <col min="10" max="10" width="175.28125" style="24" customWidth="1"/>
    <col min="11" max="13" width="34.00390625" style="1" customWidth="1"/>
    <col min="14" max="16" width="9.00390625" style="22" customWidth="1"/>
    <col min="17" max="17" width="23.57421875" style="22" bestFit="1" customWidth="1"/>
    <col min="18" max="16384" width="9.00390625" style="22" customWidth="1"/>
  </cols>
  <sheetData>
    <row r="1" spans="1:13" s="9" customFormat="1" ht="299.25" customHeight="1">
      <c r="A1" s="5" t="s">
        <v>3</v>
      </c>
      <c r="B1" s="5" t="s">
        <v>0</v>
      </c>
      <c r="C1" s="6" t="s">
        <v>33</v>
      </c>
      <c r="D1" s="5" t="s">
        <v>1</v>
      </c>
      <c r="E1" s="6" t="s">
        <v>2</v>
      </c>
      <c r="F1" s="7" t="s">
        <v>30</v>
      </c>
      <c r="G1" s="7" t="s">
        <v>31</v>
      </c>
      <c r="H1" s="5" t="s">
        <v>32</v>
      </c>
      <c r="I1" s="5" t="s">
        <v>4</v>
      </c>
      <c r="J1" s="5" t="s">
        <v>219</v>
      </c>
      <c r="K1" s="8" t="s">
        <v>34</v>
      </c>
      <c r="L1" s="8" t="s">
        <v>210</v>
      </c>
      <c r="M1" s="8" t="s">
        <v>211</v>
      </c>
    </row>
    <row r="2" spans="1:13" s="12" customFormat="1" ht="299.25" customHeight="1">
      <c r="A2" s="10" t="s">
        <v>35</v>
      </c>
      <c r="B2" s="2" t="s">
        <v>36</v>
      </c>
      <c r="C2" s="2" t="s">
        <v>203</v>
      </c>
      <c r="D2" s="2" t="s">
        <v>70</v>
      </c>
      <c r="E2" s="2" t="s">
        <v>102</v>
      </c>
      <c r="F2" s="11">
        <v>44975</v>
      </c>
      <c r="G2" s="11">
        <v>44975</v>
      </c>
      <c r="H2" s="2" t="s">
        <v>213</v>
      </c>
      <c r="I2" s="3" t="s">
        <v>117</v>
      </c>
      <c r="J2" s="3" t="s">
        <v>237</v>
      </c>
      <c r="K2" s="4">
        <v>200000</v>
      </c>
      <c r="L2" s="4">
        <v>200000</v>
      </c>
      <c r="M2" s="4">
        <v>0</v>
      </c>
    </row>
    <row r="3" spans="1:13" s="12" customFormat="1" ht="299.25" customHeight="1">
      <c r="A3" s="10" t="s">
        <v>5</v>
      </c>
      <c r="B3" s="2" t="s">
        <v>37</v>
      </c>
      <c r="C3" s="2" t="s">
        <v>149</v>
      </c>
      <c r="D3" s="2" t="s">
        <v>71</v>
      </c>
      <c r="E3" s="2" t="s">
        <v>102</v>
      </c>
      <c r="F3" s="11">
        <v>44939</v>
      </c>
      <c r="G3" s="11">
        <v>44995</v>
      </c>
      <c r="H3" s="2" t="s">
        <v>148</v>
      </c>
      <c r="I3" s="3" t="s">
        <v>118</v>
      </c>
      <c r="J3" s="3" t="s">
        <v>224</v>
      </c>
      <c r="K3" s="4">
        <v>200000</v>
      </c>
      <c r="L3" s="4">
        <v>183076</v>
      </c>
      <c r="M3" s="4">
        <v>16924</v>
      </c>
    </row>
    <row r="4" spans="1:13" s="12" customFormat="1" ht="299.25" customHeight="1">
      <c r="A4" s="10" t="s">
        <v>38</v>
      </c>
      <c r="B4" s="2" t="s">
        <v>39</v>
      </c>
      <c r="C4" s="2" t="s">
        <v>150</v>
      </c>
      <c r="D4" s="2" t="s">
        <v>72</v>
      </c>
      <c r="E4" s="2" t="s">
        <v>103</v>
      </c>
      <c r="F4" s="11">
        <v>44877</v>
      </c>
      <c r="G4" s="11">
        <v>44920</v>
      </c>
      <c r="H4" s="2" t="s">
        <v>151</v>
      </c>
      <c r="I4" s="3" t="s">
        <v>119</v>
      </c>
      <c r="J4" s="2" t="s">
        <v>241</v>
      </c>
      <c r="K4" s="4">
        <v>200000</v>
      </c>
      <c r="L4" s="4">
        <v>200000</v>
      </c>
      <c r="M4" s="4">
        <v>0</v>
      </c>
    </row>
    <row r="5" spans="1:13" s="12" customFormat="1" ht="299.25" customHeight="1">
      <c r="A5" s="10" t="s">
        <v>6</v>
      </c>
      <c r="B5" s="13" t="s">
        <v>40</v>
      </c>
      <c r="C5" s="2" t="s">
        <v>153</v>
      </c>
      <c r="D5" s="2" t="s">
        <v>73</v>
      </c>
      <c r="E5" s="2" t="s">
        <v>104</v>
      </c>
      <c r="F5" s="11">
        <v>44857</v>
      </c>
      <c r="G5" s="11">
        <v>44857</v>
      </c>
      <c r="H5" s="2" t="s">
        <v>152</v>
      </c>
      <c r="I5" s="3" t="s">
        <v>120</v>
      </c>
      <c r="J5" s="3" t="s">
        <v>242</v>
      </c>
      <c r="K5" s="4">
        <v>200000</v>
      </c>
      <c r="L5" s="4">
        <v>200000</v>
      </c>
      <c r="M5" s="4">
        <v>0</v>
      </c>
    </row>
    <row r="6" spans="1:13" s="12" customFormat="1" ht="299.25" customHeight="1">
      <c r="A6" s="10" t="s">
        <v>7</v>
      </c>
      <c r="B6" s="2" t="s">
        <v>41</v>
      </c>
      <c r="C6" s="2" t="s">
        <v>154</v>
      </c>
      <c r="D6" s="2" t="s">
        <v>74</v>
      </c>
      <c r="E6" s="2" t="s">
        <v>105</v>
      </c>
      <c r="F6" s="11">
        <v>44764</v>
      </c>
      <c r="G6" s="11">
        <v>44764</v>
      </c>
      <c r="H6" s="2" t="s">
        <v>155</v>
      </c>
      <c r="I6" s="3" t="s">
        <v>121</v>
      </c>
      <c r="J6" s="3" t="s">
        <v>220</v>
      </c>
      <c r="K6" s="4">
        <v>143000</v>
      </c>
      <c r="L6" s="4">
        <v>128700</v>
      </c>
      <c r="M6" s="4">
        <v>14300</v>
      </c>
    </row>
    <row r="7" spans="1:13" s="12" customFormat="1" ht="299.25" customHeight="1">
      <c r="A7" s="10" t="s">
        <v>8</v>
      </c>
      <c r="B7" s="13" t="s">
        <v>42</v>
      </c>
      <c r="C7" s="2" t="s">
        <v>157</v>
      </c>
      <c r="D7" s="2" t="s">
        <v>75</v>
      </c>
      <c r="E7" s="2" t="s">
        <v>102</v>
      </c>
      <c r="F7" s="14">
        <v>44980</v>
      </c>
      <c r="G7" s="14">
        <v>44980</v>
      </c>
      <c r="H7" s="2" t="s">
        <v>156</v>
      </c>
      <c r="I7" s="3" t="s">
        <v>122</v>
      </c>
      <c r="J7" s="3" t="s">
        <v>227</v>
      </c>
      <c r="K7" s="4">
        <v>200000</v>
      </c>
      <c r="L7" s="4">
        <v>108748</v>
      </c>
      <c r="M7" s="4">
        <v>91252</v>
      </c>
    </row>
    <row r="8" spans="1:13" s="12" customFormat="1" ht="299.25" customHeight="1">
      <c r="A8" s="10" t="s">
        <v>9</v>
      </c>
      <c r="B8" s="2" t="s">
        <v>43</v>
      </c>
      <c r="C8" s="2" t="s">
        <v>158</v>
      </c>
      <c r="D8" s="2" t="s">
        <v>76</v>
      </c>
      <c r="E8" s="2" t="s">
        <v>69</v>
      </c>
      <c r="F8" s="11">
        <v>44662</v>
      </c>
      <c r="G8" s="11">
        <v>45016</v>
      </c>
      <c r="H8" s="2" t="s">
        <v>159</v>
      </c>
      <c r="I8" s="3" t="s">
        <v>123</v>
      </c>
      <c r="J8" s="2" t="s">
        <v>124</v>
      </c>
      <c r="K8" s="4">
        <v>53000</v>
      </c>
      <c r="L8" s="4">
        <v>53000</v>
      </c>
      <c r="M8" s="4">
        <v>0</v>
      </c>
    </row>
    <row r="9" spans="1:13" s="12" customFormat="1" ht="299.25" customHeight="1">
      <c r="A9" s="10" t="s">
        <v>10</v>
      </c>
      <c r="B9" s="2" t="s">
        <v>44</v>
      </c>
      <c r="C9" s="2" t="s">
        <v>160</v>
      </c>
      <c r="D9" s="2" t="s">
        <v>77</v>
      </c>
      <c r="E9" s="2" t="s">
        <v>102</v>
      </c>
      <c r="F9" s="11">
        <v>44656</v>
      </c>
      <c r="G9" s="11">
        <v>45006</v>
      </c>
      <c r="H9" s="2" t="s">
        <v>215</v>
      </c>
      <c r="I9" s="3" t="s">
        <v>125</v>
      </c>
      <c r="J9" s="2" t="s">
        <v>225</v>
      </c>
      <c r="K9" s="4">
        <v>200000</v>
      </c>
      <c r="L9" s="4">
        <v>183285</v>
      </c>
      <c r="M9" s="4">
        <v>16715</v>
      </c>
    </row>
    <row r="10" spans="1:13" s="12" customFormat="1" ht="299.25" customHeight="1">
      <c r="A10" s="10" t="s">
        <v>45</v>
      </c>
      <c r="B10" s="13" t="s">
        <v>46</v>
      </c>
      <c r="C10" s="2" t="s">
        <v>206</v>
      </c>
      <c r="D10" s="2" t="s">
        <v>78</v>
      </c>
      <c r="E10" s="2" t="s">
        <v>106</v>
      </c>
      <c r="F10" s="11">
        <v>44701</v>
      </c>
      <c r="G10" s="11">
        <v>44877</v>
      </c>
      <c r="H10" s="2" t="s">
        <v>161</v>
      </c>
      <c r="I10" s="3" t="s">
        <v>126</v>
      </c>
      <c r="J10" s="2" t="s">
        <v>233</v>
      </c>
      <c r="K10" s="4">
        <v>200000</v>
      </c>
      <c r="L10" s="4">
        <v>170594</v>
      </c>
      <c r="M10" s="4">
        <v>29406</v>
      </c>
    </row>
    <row r="11" spans="1:13" s="12" customFormat="1" ht="299.25" customHeight="1">
      <c r="A11" s="10" t="s">
        <v>11</v>
      </c>
      <c r="B11" s="2" t="s">
        <v>47</v>
      </c>
      <c r="C11" s="2" t="s">
        <v>162</v>
      </c>
      <c r="D11" s="2" t="s">
        <v>79</v>
      </c>
      <c r="E11" s="2" t="s">
        <v>107</v>
      </c>
      <c r="F11" s="11">
        <v>44841</v>
      </c>
      <c r="G11" s="11">
        <v>44846</v>
      </c>
      <c r="H11" s="2" t="s">
        <v>204</v>
      </c>
      <c r="I11" s="3" t="s">
        <v>127</v>
      </c>
      <c r="J11" s="2" t="s">
        <v>244</v>
      </c>
      <c r="K11" s="4">
        <v>200000</v>
      </c>
      <c r="L11" s="4">
        <v>200000</v>
      </c>
      <c r="M11" s="4">
        <v>0</v>
      </c>
    </row>
    <row r="12" spans="1:13" s="12" customFormat="1" ht="299.25" customHeight="1">
      <c r="A12" s="10" t="s">
        <v>188</v>
      </c>
      <c r="B12" s="2" t="s">
        <v>48</v>
      </c>
      <c r="C12" s="2" t="s">
        <v>163</v>
      </c>
      <c r="D12" s="2" t="s">
        <v>80</v>
      </c>
      <c r="E12" s="2" t="s">
        <v>104</v>
      </c>
      <c r="F12" s="11" t="s">
        <v>216</v>
      </c>
      <c r="G12" s="11">
        <v>44815</v>
      </c>
      <c r="H12" s="2" t="s">
        <v>164</v>
      </c>
      <c r="I12" s="3" t="s">
        <v>128</v>
      </c>
      <c r="J12" s="3" t="s">
        <v>221</v>
      </c>
      <c r="K12" s="4">
        <v>200000</v>
      </c>
      <c r="L12" s="4">
        <v>0</v>
      </c>
      <c r="M12" s="4">
        <v>200000</v>
      </c>
    </row>
    <row r="13" spans="1:13" s="12" customFormat="1" ht="299.25" customHeight="1">
      <c r="A13" s="10" t="s">
        <v>28</v>
      </c>
      <c r="B13" s="2" t="s">
        <v>49</v>
      </c>
      <c r="C13" s="2" t="s">
        <v>165</v>
      </c>
      <c r="D13" s="2" t="s">
        <v>81</v>
      </c>
      <c r="E13" s="2" t="s">
        <v>108</v>
      </c>
      <c r="F13" s="11">
        <v>44652</v>
      </c>
      <c r="G13" s="11">
        <v>45016</v>
      </c>
      <c r="H13" s="2" t="s">
        <v>166</v>
      </c>
      <c r="I13" s="3" t="s">
        <v>129</v>
      </c>
      <c r="J13" s="2" t="s">
        <v>248</v>
      </c>
      <c r="K13" s="4">
        <v>200000</v>
      </c>
      <c r="L13" s="4">
        <v>200000</v>
      </c>
      <c r="M13" s="4">
        <v>0</v>
      </c>
    </row>
    <row r="14" spans="1:13" s="12" customFormat="1" ht="299.25" customHeight="1">
      <c r="A14" s="10" t="s">
        <v>12</v>
      </c>
      <c r="B14" s="2" t="s">
        <v>50</v>
      </c>
      <c r="C14" s="2" t="s">
        <v>167</v>
      </c>
      <c r="D14" s="2" t="s">
        <v>82</v>
      </c>
      <c r="E14" s="2" t="s">
        <v>109</v>
      </c>
      <c r="F14" s="11">
        <v>44983</v>
      </c>
      <c r="G14" s="11">
        <v>44983</v>
      </c>
      <c r="H14" s="2" t="s">
        <v>168</v>
      </c>
      <c r="I14" s="3" t="s">
        <v>130</v>
      </c>
      <c r="J14" s="2" t="s">
        <v>251</v>
      </c>
      <c r="K14" s="4">
        <v>200000</v>
      </c>
      <c r="L14" s="4">
        <v>200000</v>
      </c>
      <c r="M14" s="4">
        <v>0</v>
      </c>
    </row>
    <row r="15" spans="1:13" s="12" customFormat="1" ht="299.25" customHeight="1">
      <c r="A15" s="10" t="s">
        <v>29</v>
      </c>
      <c r="B15" s="2" t="s">
        <v>51</v>
      </c>
      <c r="C15" s="2" t="s">
        <v>169</v>
      </c>
      <c r="D15" s="2" t="s">
        <v>83</v>
      </c>
      <c r="E15" s="2" t="s">
        <v>110</v>
      </c>
      <c r="F15" s="11">
        <v>44975</v>
      </c>
      <c r="G15" s="11">
        <v>44976</v>
      </c>
      <c r="H15" s="2" t="s">
        <v>170</v>
      </c>
      <c r="I15" s="3" t="s">
        <v>131</v>
      </c>
      <c r="J15" s="2" t="s">
        <v>234</v>
      </c>
      <c r="K15" s="4">
        <v>200000</v>
      </c>
      <c r="L15" s="4">
        <v>200000</v>
      </c>
      <c r="M15" s="4">
        <v>0</v>
      </c>
    </row>
    <row r="16" spans="1:13" s="12" customFormat="1" ht="299.25" customHeight="1">
      <c r="A16" s="10" t="s">
        <v>13</v>
      </c>
      <c r="B16" s="2" t="s">
        <v>52</v>
      </c>
      <c r="C16" s="2" t="s">
        <v>171</v>
      </c>
      <c r="D16" s="2" t="s">
        <v>84</v>
      </c>
      <c r="E16" s="2" t="s">
        <v>111</v>
      </c>
      <c r="F16" s="11">
        <v>44747</v>
      </c>
      <c r="G16" s="11">
        <v>44747</v>
      </c>
      <c r="H16" s="2" t="s">
        <v>172</v>
      </c>
      <c r="I16" s="3" t="s">
        <v>132</v>
      </c>
      <c r="J16" s="2" t="s">
        <v>245</v>
      </c>
      <c r="K16" s="4">
        <v>100000</v>
      </c>
      <c r="L16" s="4">
        <v>100000</v>
      </c>
      <c r="M16" s="4">
        <v>0</v>
      </c>
    </row>
    <row r="17" spans="1:13" s="12" customFormat="1" ht="299.25" customHeight="1">
      <c r="A17" s="10" t="s">
        <v>14</v>
      </c>
      <c r="B17" s="13" t="s">
        <v>53</v>
      </c>
      <c r="C17" s="2" t="s">
        <v>173</v>
      </c>
      <c r="D17" s="2" t="s">
        <v>85</v>
      </c>
      <c r="E17" s="2" t="s">
        <v>112</v>
      </c>
      <c r="F17" s="11">
        <v>44823</v>
      </c>
      <c r="G17" s="11">
        <v>44827</v>
      </c>
      <c r="H17" s="2" t="s">
        <v>174</v>
      </c>
      <c r="I17" s="3" t="s">
        <v>133</v>
      </c>
      <c r="J17" s="2" t="s">
        <v>246</v>
      </c>
      <c r="K17" s="4">
        <v>200000</v>
      </c>
      <c r="L17" s="4">
        <v>200000</v>
      </c>
      <c r="M17" s="4">
        <v>0</v>
      </c>
    </row>
    <row r="18" spans="1:13" s="12" customFormat="1" ht="299.25" customHeight="1">
      <c r="A18" s="10" t="s">
        <v>15</v>
      </c>
      <c r="B18" s="2" t="s">
        <v>54</v>
      </c>
      <c r="C18" s="2" t="s">
        <v>175</v>
      </c>
      <c r="D18" s="2" t="s">
        <v>86</v>
      </c>
      <c r="E18" s="2" t="s">
        <v>108</v>
      </c>
      <c r="F18" s="11">
        <v>44758</v>
      </c>
      <c r="G18" s="11">
        <v>44758</v>
      </c>
      <c r="H18" s="2" t="s">
        <v>176</v>
      </c>
      <c r="I18" s="3" t="s">
        <v>134</v>
      </c>
      <c r="J18" s="2" t="s">
        <v>247</v>
      </c>
      <c r="K18" s="4">
        <v>200000</v>
      </c>
      <c r="L18" s="4">
        <v>200000</v>
      </c>
      <c r="M18" s="4">
        <v>0</v>
      </c>
    </row>
    <row r="19" spans="1:13" s="12" customFormat="1" ht="299.25" customHeight="1">
      <c r="A19" s="10" t="s">
        <v>189</v>
      </c>
      <c r="B19" s="2" t="s">
        <v>55</v>
      </c>
      <c r="C19" s="2" t="s">
        <v>177</v>
      </c>
      <c r="D19" s="2" t="s">
        <v>87</v>
      </c>
      <c r="E19" s="2" t="s">
        <v>69</v>
      </c>
      <c r="F19" s="11">
        <v>44652</v>
      </c>
      <c r="G19" s="11">
        <v>45016</v>
      </c>
      <c r="H19" s="2" t="s">
        <v>178</v>
      </c>
      <c r="I19" s="3" t="s">
        <v>230</v>
      </c>
      <c r="J19" s="2" t="s">
        <v>231</v>
      </c>
      <c r="K19" s="4">
        <v>200000</v>
      </c>
      <c r="L19" s="4">
        <v>90965</v>
      </c>
      <c r="M19" s="4">
        <v>109035</v>
      </c>
    </row>
    <row r="20" spans="1:13" s="12" customFormat="1" ht="299.25" customHeight="1">
      <c r="A20" s="10" t="s">
        <v>16</v>
      </c>
      <c r="B20" s="2" t="s">
        <v>56</v>
      </c>
      <c r="C20" s="2" t="s">
        <v>179</v>
      </c>
      <c r="D20" s="2" t="s">
        <v>88</v>
      </c>
      <c r="E20" s="2" t="s">
        <v>102</v>
      </c>
      <c r="F20" s="11">
        <v>44766</v>
      </c>
      <c r="G20" s="11">
        <v>44989</v>
      </c>
      <c r="H20" s="2" t="s">
        <v>217</v>
      </c>
      <c r="I20" s="3" t="s">
        <v>135</v>
      </c>
      <c r="J20" s="2" t="s">
        <v>250</v>
      </c>
      <c r="K20" s="4">
        <v>200000</v>
      </c>
      <c r="L20" s="4">
        <v>200000</v>
      </c>
      <c r="M20" s="4">
        <v>0</v>
      </c>
    </row>
    <row r="21" spans="1:13" s="12" customFormat="1" ht="299.25" customHeight="1">
      <c r="A21" s="10" t="s">
        <v>17</v>
      </c>
      <c r="B21" s="13" t="s">
        <v>57</v>
      </c>
      <c r="C21" s="2" t="s">
        <v>180</v>
      </c>
      <c r="D21" s="2" t="s">
        <v>89</v>
      </c>
      <c r="E21" s="2" t="s">
        <v>110</v>
      </c>
      <c r="F21" s="11">
        <v>44821</v>
      </c>
      <c r="G21" s="11">
        <v>44821</v>
      </c>
      <c r="H21" s="2" t="s">
        <v>207</v>
      </c>
      <c r="I21" s="3" t="s">
        <v>136</v>
      </c>
      <c r="J21" s="2" t="s">
        <v>252</v>
      </c>
      <c r="K21" s="4">
        <v>149000</v>
      </c>
      <c r="L21" s="4">
        <v>149000</v>
      </c>
      <c r="M21" s="4">
        <v>0</v>
      </c>
    </row>
    <row r="22" spans="1:13" s="12" customFormat="1" ht="299.25" customHeight="1">
      <c r="A22" s="10" t="s">
        <v>18</v>
      </c>
      <c r="B22" s="13" t="s">
        <v>58</v>
      </c>
      <c r="C22" s="2" t="s">
        <v>180</v>
      </c>
      <c r="D22" s="2" t="s">
        <v>90</v>
      </c>
      <c r="E22" s="2" t="s">
        <v>102</v>
      </c>
      <c r="F22" s="11">
        <v>45004</v>
      </c>
      <c r="G22" s="11">
        <v>45004</v>
      </c>
      <c r="H22" s="2" t="s">
        <v>181</v>
      </c>
      <c r="I22" s="3" t="s">
        <v>137</v>
      </c>
      <c r="J22" s="2" t="s">
        <v>239</v>
      </c>
      <c r="K22" s="4">
        <v>137000</v>
      </c>
      <c r="L22" s="4">
        <v>137000</v>
      </c>
      <c r="M22" s="4">
        <v>0</v>
      </c>
    </row>
    <row r="23" spans="1:13" s="12" customFormat="1" ht="299.25" customHeight="1">
      <c r="A23" s="10" t="s">
        <v>19</v>
      </c>
      <c r="B23" s="2" t="s">
        <v>59</v>
      </c>
      <c r="C23" s="2" t="s">
        <v>182</v>
      </c>
      <c r="D23" s="2" t="s">
        <v>91</v>
      </c>
      <c r="E23" s="2" t="s">
        <v>113</v>
      </c>
      <c r="F23" s="11">
        <v>44667</v>
      </c>
      <c r="G23" s="11">
        <v>44939</v>
      </c>
      <c r="H23" s="2" t="s">
        <v>212</v>
      </c>
      <c r="I23" s="3" t="s">
        <v>138</v>
      </c>
      <c r="J23" s="2" t="s">
        <v>235</v>
      </c>
      <c r="K23" s="4">
        <v>185000</v>
      </c>
      <c r="L23" s="4">
        <v>185000</v>
      </c>
      <c r="M23" s="4">
        <v>0</v>
      </c>
    </row>
    <row r="24" spans="1:13" s="12" customFormat="1" ht="299.25" customHeight="1">
      <c r="A24" s="10" t="s">
        <v>190</v>
      </c>
      <c r="B24" s="2" t="s">
        <v>60</v>
      </c>
      <c r="C24" s="2" t="s">
        <v>183</v>
      </c>
      <c r="D24" s="2" t="s">
        <v>92</v>
      </c>
      <c r="E24" s="2" t="s">
        <v>110</v>
      </c>
      <c r="F24" s="11">
        <v>44864</v>
      </c>
      <c r="G24" s="11">
        <v>44981</v>
      </c>
      <c r="H24" s="2" t="s">
        <v>222</v>
      </c>
      <c r="I24" s="3" t="s">
        <v>139</v>
      </c>
      <c r="J24" s="2" t="s">
        <v>223</v>
      </c>
      <c r="K24" s="4">
        <v>200000</v>
      </c>
      <c r="L24" s="4">
        <v>182424</v>
      </c>
      <c r="M24" s="4">
        <v>17576</v>
      </c>
    </row>
    <row r="25" spans="1:13" s="12" customFormat="1" ht="299.25" customHeight="1">
      <c r="A25" s="10" t="s">
        <v>20</v>
      </c>
      <c r="B25" s="2" t="s">
        <v>61</v>
      </c>
      <c r="C25" s="2" t="s">
        <v>205</v>
      </c>
      <c r="D25" s="2" t="s">
        <v>93</v>
      </c>
      <c r="E25" s="2" t="s">
        <v>69</v>
      </c>
      <c r="F25" s="11">
        <v>44658</v>
      </c>
      <c r="G25" s="11">
        <v>45001</v>
      </c>
      <c r="H25" s="2" t="s">
        <v>184</v>
      </c>
      <c r="I25" s="3" t="s">
        <v>140</v>
      </c>
      <c r="J25" s="2" t="s">
        <v>228</v>
      </c>
      <c r="K25" s="4">
        <v>198000</v>
      </c>
      <c r="L25" s="4">
        <v>120000</v>
      </c>
      <c r="M25" s="4">
        <v>78000</v>
      </c>
    </row>
    <row r="26" spans="1:13" s="12" customFormat="1" ht="299.25" customHeight="1">
      <c r="A26" s="10" t="s">
        <v>21</v>
      </c>
      <c r="B26" s="13" t="s">
        <v>62</v>
      </c>
      <c r="C26" s="2" t="s">
        <v>185</v>
      </c>
      <c r="D26" s="2" t="s">
        <v>94</v>
      </c>
      <c r="E26" s="2" t="s">
        <v>112</v>
      </c>
      <c r="F26" s="11">
        <v>44850</v>
      </c>
      <c r="G26" s="11">
        <v>44880</v>
      </c>
      <c r="H26" s="2" t="s">
        <v>214</v>
      </c>
      <c r="I26" s="3" t="s">
        <v>141</v>
      </c>
      <c r="J26" s="2" t="s">
        <v>240</v>
      </c>
      <c r="K26" s="4">
        <v>200000</v>
      </c>
      <c r="L26" s="4">
        <v>200000</v>
      </c>
      <c r="M26" s="4">
        <v>0</v>
      </c>
    </row>
    <row r="27" spans="1:13" s="12" customFormat="1" ht="299.25" customHeight="1">
      <c r="A27" s="10" t="s">
        <v>22</v>
      </c>
      <c r="B27" s="2" t="s">
        <v>63</v>
      </c>
      <c r="C27" s="2" t="s">
        <v>186</v>
      </c>
      <c r="D27" s="2" t="s">
        <v>95</v>
      </c>
      <c r="E27" s="2" t="s">
        <v>69</v>
      </c>
      <c r="F27" s="11">
        <v>44652</v>
      </c>
      <c r="G27" s="11">
        <v>45016</v>
      </c>
      <c r="H27" s="2" t="s">
        <v>187</v>
      </c>
      <c r="I27" s="3" t="s">
        <v>142</v>
      </c>
      <c r="J27" s="2" t="s">
        <v>226</v>
      </c>
      <c r="K27" s="4">
        <v>101000</v>
      </c>
      <c r="L27" s="4">
        <v>55019</v>
      </c>
      <c r="M27" s="4">
        <v>45981</v>
      </c>
    </row>
    <row r="28" spans="1:13" s="12" customFormat="1" ht="299.25" customHeight="1">
      <c r="A28" s="10" t="s">
        <v>23</v>
      </c>
      <c r="B28" s="2" t="s">
        <v>64</v>
      </c>
      <c r="C28" s="2" t="s">
        <v>192</v>
      </c>
      <c r="D28" s="2" t="s">
        <v>96</v>
      </c>
      <c r="E28" s="2" t="s">
        <v>110</v>
      </c>
      <c r="F28" s="11">
        <v>44807</v>
      </c>
      <c r="G28" s="11">
        <v>44842</v>
      </c>
      <c r="H28" s="2" t="s">
        <v>193</v>
      </c>
      <c r="I28" s="3" t="s">
        <v>143</v>
      </c>
      <c r="J28" s="2" t="s">
        <v>232</v>
      </c>
      <c r="K28" s="4">
        <v>200000</v>
      </c>
      <c r="L28" s="4">
        <v>165159</v>
      </c>
      <c r="M28" s="4">
        <v>34841</v>
      </c>
    </row>
    <row r="29" spans="1:13" s="12" customFormat="1" ht="299.25" customHeight="1">
      <c r="A29" s="10" t="s">
        <v>24</v>
      </c>
      <c r="B29" s="2" t="s">
        <v>65</v>
      </c>
      <c r="C29" s="2" t="s">
        <v>194</v>
      </c>
      <c r="D29" s="2" t="s">
        <v>97</v>
      </c>
      <c r="E29" s="2" t="s">
        <v>114</v>
      </c>
      <c r="F29" s="11">
        <v>44652</v>
      </c>
      <c r="G29" s="11">
        <v>45016</v>
      </c>
      <c r="H29" s="2" t="s">
        <v>195</v>
      </c>
      <c r="I29" s="3" t="s">
        <v>144</v>
      </c>
      <c r="J29" s="2" t="s">
        <v>249</v>
      </c>
      <c r="K29" s="4">
        <v>200000</v>
      </c>
      <c r="L29" s="4">
        <v>200000</v>
      </c>
      <c r="M29" s="4">
        <v>0</v>
      </c>
    </row>
    <row r="30" spans="1:13" s="12" customFormat="1" ht="299.25" customHeight="1">
      <c r="A30" s="10" t="s">
        <v>25</v>
      </c>
      <c r="B30" s="2" t="s">
        <v>66</v>
      </c>
      <c r="C30" s="2" t="s">
        <v>196</v>
      </c>
      <c r="D30" s="2" t="s">
        <v>98</v>
      </c>
      <c r="E30" s="2" t="s">
        <v>115</v>
      </c>
      <c r="F30" s="11">
        <v>44827</v>
      </c>
      <c r="G30" s="11">
        <v>44827</v>
      </c>
      <c r="H30" s="2" t="s">
        <v>197</v>
      </c>
      <c r="I30" s="3" t="s">
        <v>145</v>
      </c>
      <c r="J30" s="2" t="s">
        <v>238</v>
      </c>
      <c r="K30" s="4">
        <v>200000</v>
      </c>
      <c r="L30" s="4">
        <v>200000</v>
      </c>
      <c r="M30" s="4">
        <v>0</v>
      </c>
    </row>
    <row r="31" spans="1:13" s="12" customFormat="1" ht="299.25" customHeight="1">
      <c r="A31" s="10" t="s">
        <v>26</v>
      </c>
      <c r="B31" s="2" t="s">
        <v>208</v>
      </c>
      <c r="C31" s="2" t="s">
        <v>198</v>
      </c>
      <c r="D31" s="2" t="s">
        <v>99</v>
      </c>
      <c r="E31" s="2" t="s">
        <v>110</v>
      </c>
      <c r="F31" s="11">
        <v>44694</v>
      </c>
      <c r="G31" s="11">
        <v>44750</v>
      </c>
      <c r="H31" s="2" t="s">
        <v>199</v>
      </c>
      <c r="I31" s="3" t="s">
        <v>146</v>
      </c>
      <c r="J31" s="2" t="s">
        <v>243</v>
      </c>
      <c r="K31" s="4">
        <v>200000</v>
      </c>
      <c r="L31" s="4">
        <v>200000</v>
      </c>
      <c r="M31" s="4">
        <v>0</v>
      </c>
    </row>
    <row r="32" spans="1:13" s="12" customFormat="1" ht="299.25" customHeight="1">
      <c r="A32" s="10" t="s">
        <v>27</v>
      </c>
      <c r="B32" s="2" t="s">
        <v>67</v>
      </c>
      <c r="C32" s="2" t="s">
        <v>200</v>
      </c>
      <c r="D32" s="2" t="s">
        <v>100</v>
      </c>
      <c r="E32" s="2" t="s">
        <v>115</v>
      </c>
      <c r="F32" s="11">
        <v>44654</v>
      </c>
      <c r="G32" s="11">
        <v>45003</v>
      </c>
      <c r="H32" s="2" t="s">
        <v>201</v>
      </c>
      <c r="I32" s="3" t="s">
        <v>147</v>
      </c>
      <c r="J32" s="2" t="s">
        <v>236</v>
      </c>
      <c r="K32" s="4">
        <v>200000</v>
      </c>
      <c r="L32" s="4">
        <v>200000</v>
      </c>
      <c r="M32" s="4">
        <v>0</v>
      </c>
    </row>
    <row r="33" spans="1:13" s="12" customFormat="1" ht="299.25" customHeight="1">
      <c r="A33" s="10" t="s">
        <v>191</v>
      </c>
      <c r="B33" s="2" t="s">
        <v>68</v>
      </c>
      <c r="C33" s="2" t="s">
        <v>202</v>
      </c>
      <c r="D33" s="2" t="s">
        <v>101</v>
      </c>
      <c r="E33" s="2" t="s">
        <v>116</v>
      </c>
      <c r="F33" s="11">
        <v>44776</v>
      </c>
      <c r="G33" s="11">
        <v>45003</v>
      </c>
      <c r="H33" s="2" t="s">
        <v>218</v>
      </c>
      <c r="I33" s="3" t="s">
        <v>209</v>
      </c>
      <c r="J33" s="2" t="s">
        <v>229</v>
      </c>
      <c r="K33" s="4">
        <v>200000</v>
      </c>
      <c r="L33" s="4">
        <v>157011</v>
      </c>
      <c r="M33" s="4">
        <v>42989</v>
      </c>
    </row>
    <row r="34" spans="1:13" s="12" customFormat="1" ht="74.25" customHeight="1">
      <c r="A34" s="15"/>
      <c r="B34" s="16"/>
      <c r="C34" s="17"/>
      <c r="F34" s="18"/>
      <c r="G34" s="18"/>
      <c r="I34" s="17"/>
      <c r="K34" s="19">
        <f>SUM(K2:K33)</f>
        <v>5866000</v>
      </c>
      <c r="L34" s="19">
        <f>SUM(L2:L33)</f>
        <v>5168981</v>
      </c>
      <c r="M34" s="19">
        <f>SUM(M2:M33)</f>
        <v>697019</v>
      </c>
    </row>
    <row r="35" spans="1:13" s="12" customFormat="1" ht="299.25" customHeight="1">
      <c r="A35" s="15"/>
      <c r="B35" s="16"/>
      <c r="C35" s="17"/>
      <c r="F35" s="18"/>
      <c r="G35" s="18"/>
      <c r="I35" s="17"/>
      <c r="K35" s="20"/>
      <c r="L35" s="20"/>
      <c r="M35" s="20"/>
    </row>
    <row r="36" spans="1:13" s="12" customFormat="1" ht="299.25" customHeight="1">
      <c r="A36" s="21"/>
      <c r="B36" s="22"/>
      <c r="C36" s="23"/>
      <c r="D36" s="24"/>
      <c r="E36" s="24"/>
      <c r="F36" s="25"/>
      <c r="G36" s="25"/>
      <c r="H36" s="24"/>
      <c r="I36" s="23"/>
      <c r="J36" s="24"/>
      <c r="K36" s="1"/>
      <c r="L36" s="1"/>
      <c r="M36" s="1"/>
    </row>
    <row r="37" spans="1:13" s="12" customFormat="1" ht="299.25" customHeight="1">
      <c r="A37" s="21"/>
      <c r="B37" s="22"/>
      <c r="C37" s="23"/>
      <c r="D37" s="24"/>
      <c r="E37" s="24"/>
      <c r="F37" s="25"/>
      <c r="G37" s="25"/>
      <c r="H37" s="24"/>
      <c r="I37" s="23"/>
      <c r="J37" s="24"/>
      <c r="K37" s="1"/>
      <c r="L37" s="1"/>
      <c r="M37" s="1"/>
    </row>
    <row r="38" spans="1:13" s="12" customFormat="1" ht="299.25" customHeight="1">
      <c r="A38" s="21"/>
      <c r="B38" s="22"/>
      <c r="C38" s="23"/>
      <c r="D38" s="24"/>
      <c r="E38" s="24"/>
      <c r="F38" s="25"/>
      <c r="G38" s="25"/>
      <c r="H38" s="24"/>
      <c r="I38" s="23"/>
      <c r="J38" s="24"/>
      <c r="K38" s="1"/>
      <c r="L38" s="1"/>
      <c r="M38" s="1"/>
    </row>
    <row r="39" spans="1:13" s="12" customFormat="1" ht="299.25" customHeight="1">
      <c r="A39" s="21"/>
      <c r="B39" s="22"/>
      <c r="C39" s="23"/>
      <c r="D39" s="24"/>
      <c r="E39" s="24"/>
      <c r="F39" s="25"/>
      <c r="G39" s="25"/>
      <c r="H39" s="24"/>
      <c r="I39" s="23"/>
      <c r="J39" s="24"/>
      <c r="K39" s="1"/>
      <c r="L39" s="1"/>
      <c r="M39" s="1"/>
    </row>
    <row r="40" spans="1:13" s="12" customFormat="1" ht="299.25" customHeight="1">
      <c r="A40" s="21"/>
      <c r="B40" s="22"/>
      <c r="C40" s="23"/>
      <c r="D40" s="24"/>
      <c r="E40" s="24"/>
      <c r="F40" s="25"/>
      <c r="G40" s="25"/>
      <c r="H40" s="24"/>
      <c r="I40" s="23"/>
      <c r="J40" s="24"/>
      <c r="K40" s="1"/>
      <c r="L40" s="1"/>
      <c r="M40" s="1"/>
    </row>
    <row r="41" spans="1:13" s="26" customFormat="1" ht="299.25" customHeight="1">
      <c r="A41" s="21"/>
      <c r="B41" s="22"/>
      <c r="C41" s="23"/>
      <c r="D41" s="24"/>
      <c r="E41" s="24"/>
      <c r="F41" s="25"/>
      <c r="G41" s="25"/>
      <c r="H41" s="24"/>
      <c r="I41" s="23"/>
      <c r="J41" s="24"/>
      <c r="K41" s="1"/>
      <c r="L41" s="1"/>
      <c r="M41" s="1"/>
    </row>
    <row r="43" spans="1:17" s="24" customFormat="1" ht="299.25" customHeight="1">
      <c r="A43" s="21"/>
      <c r="B43" s="22"/>
      <c r="C43" s="23"/>
      <c r="F43" s="25"/>
      <c r="G43" s="25"/>
      <c r="I43" s="23"/>
      <c r="K43" s="1"/>
      <c r="L43" s="1"/>
      <c r="M43" s="1"/>
      <c r="N43" s="22"/>
      <c r="O43" s="22"/>
      <c r="P43" s="22"/>
      <c r="Q43" s="22"/>
    </row>
    <row r="44" spans="1:17" s="24" customFormat="1" ht="299.25" customHeight="1">
      <c r="A44" s="21"/>
      <c r="B44" s="22"/>
      <c r="C44" s="23"/>
      <c r="F44" s="25"/>
      <c r="G44" s="25"/>
      <c r="I44" s="23"/>
      <c r="K44" s="1"/>
      <c r="L44" s="1"/>
      <c r="M44" s="1"/>
      <c r="N44" s="22"/>
      <c r="O44" s="22"/>
      <c r="P44" s="22"/>
      <c r="Q44" s="22"/>
    </row>
    <row r="45" spans="1:17" s="24" customFormat="1" ht="299.25" customHeight="1">
      <c r="A45" s="21"/>
      <c r="B45" s="22"/>
      <c r="C45" s="23"/>
      <c r="F45" s="25"/>
      <c r="G45" s="25"/>
      <c r="I45" s="23"/>
      <c r="K45" s="1"/>
      <c r="L45" s="1"/>
      <c r="M45" s="1"/>
      <c r="N45" s="22"/>
      <c r="O45" s="22"/>
      <c r="P45" s="22"/>
      <c r="Q45" s="22"/>
    </row>
    <row r="46" spans="1:17" s="24" customFormat="1" ht="299.25" customHeight="1">
      <c r="A46" s="21"/>
      <c r="B46" s="22"/>
      <c r="C46" s="23"/>
      <c r="F46" s="25"/>
      <c r="G46" s="25"/>
      <c r="I46" s="23"/>
      <c r="K46" s="1"/>
      <c r="L46" s="1"/>
      <c r="M46" s="1"/>
      <c r="N46" s="22"/>
      <c r="O46" s="22"/>
      <c r="P46" s="22"/>
      <c r="Q46" s="22"/>
    </row>
    <row r="47" spans="1:17" s="24" customFormat="1" ht="299.25" customHeight="1">
      <c r="A47" s="21"/>
      <c r="B47" s="22"/>
      <c r="C47" s="23"/>
      <c r="F47" s="25"/>
      <c r="G47" s="25"/>
      <c r="I47" s="23"/>
      <c r="K47" s="1"/>
      <c r="L47" s="1"/>
      <c r="M47" s="1"/>
      <c r="N47" s="22"/>
      <c r="O47" s="22"/>
      <c r="P47" s="22"/>
      <c r="Q47" s="22"/>
    </row>
    <row r="48" spans="1:17" s="24" customFormat="1" ht="299.25" customHeight="1">
      <c r="A48" s="21"/>
      <c r="B48" s="22"/>
      <c r="C48" s="23"/>
      <c r="F48" s="25"/>
      <c r="G48" s="25"/>
      <c r="I48" s="23"/>
      <c r="K48" s="1"/>
      <c r="L48" s="1"/>
      <c r="M48" s="1"/>
      <c r="N48" s="22"/>
      <c r="O48" s="22"/>
      <c r="P48" s="22"/>
      <c r="Q48" s="22"/>
    </row>
    <row r="49" spans="1:17" s="24" customFormat="1" ht="299.25" customHeight="1">
      <c r="A49" s="21"/>
      <c r="B49" s="22"/>
      <c r="C49" s="23"/>
      <c r="F49" s="25"/>
      <c r="G49" s="25"/>
      <c r="I49" s="23"/>
      <c r="K49" s="1"/>
      <c r="L49" s="1"/>
      <c r="M49" s="1"/>
      <c r="N49" s="22"/>
      <c r="O49" s="22"/>
      <c r="P49" s="22"/>
      <c r="Q49" s="22"/>
    </row>
  </sheetData>
  <sheetProtection/>
  <dataValidations count="1">
    <dataValidation allowBlank="1" showInputMessage="1" showErrorMessage="1" imeMode="off" sqref="K2:M33"/>
  </dataValidations>
  <hyperlinks>
    <hyperlink ref="B5" r:id="rId1" display="特定非営利活動法人　音もだち"/>
    <hyperlink ref="B7" r:id="rId2" display="公益財団法人大阪府レクリエーション協会"/>
    <hyperlink ref="B10" r:id="rId3" display="特定非営利活動法人キリンこども応援団"/>
    <hyperlink ref="B17" r:id="rId4" display="一般社団法人　認知症予防活動コンソーシアム"/>
    <hyperlink ref="B21" r:id="rId5" display="特定非営利活動法人ラルゲット"/>
    <hyperlink ref="B22" r:id="rId6" display="フリースペース「ひまわり」"/>
    <hyperlink ref="B26" r:id="rId7" display="NPO法人　Reジョブ大阪"/>
  </hyperlinks>
  <printOptions/>
  <pageMargins left="0.5118110236220472" right="0.31496062992125984" top="0.7480314960629921" bottom="0.35433070866141736" header="0.31496062992125984" footer="0.31496062992125984"/>
  <pageSetup fitToHeight="0" fitToWidth="1" horizontalDpi="600" verticalDpi="600" orientation="landscape" paperSize="8" scale="25" r:id="rId8"/>
  <headerFooter>
    <oddHeader>&amp;C&amp;36令和４年度　大阪府福祉基金地域福祉振興助成金（活動費助成）　団体一覧</oddHeader>
  </headerFooter>
  <rowBreaks count="3" manualBreakCount="3">
    <brk id="10" max="12" man="1"/>
    <brk id="19" max="12" man="1"/>
    <brk id="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2023-06-19T09:25:58Z</dcterms:created>
  <dcterms:modified xsi:type="dcterms:W3CDTF">2023-07-05T08:26:19Z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